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2019\12.19\רשימות נכסים\רשימות לאיחוד\"/>
    </mc:Choice>
  </mc:AlternateContent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קרנ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 " sheetId="36" r:id="rId27"/>
    <sheet name="עלות מתואמת - אגח קונצרני סחיר" sheetId="28" r:id="rId28"/>
    <sheet name="עלות מתואמת אג&quot;ח קונצרני ל.סחיר" sheetId="34" r:id="rId29"/>
    <sheet name="עלות מתואמת מסגרות אשראי ללווים" sheetId="35" r:id="rId30"/>
  </sheets>
  <definedNames>
    <definedName name="_xlnm._FilterDatabase" localSheetId="21" hidden="1">הלוואות!$B$101:$Q$226</definedName>
  </definedNames>
  <calcPr calcId="152511"/>
</workbook>
</file>

<file path=xl/calcChain.xml><?xml version="1.0" encoding="utf-8"?>
<calcChain xmlns="http://schemas.openxmlformats.org/spreadsheetml/2006/main">
  <c r="P26" i="28" l="1"/>
  <c r="M24" i="28"/>
  <c r="L24" i="28"/>
  <c r="P19" i="28"/>
  <c r="P17" i="28"/>
  <c r="M17" i="28"/>
  <c r="L17" i="28"/>
  <c r="P16" i="28"/>
  <c r="P15" i="28"/>
  <c r="P14" i="28"/>
  <c r="P13" i="28"/>
  <c r="P10" i="28"/>
  <c r="M10" i="28"/>
  <c r="L10" i="28"/>
  <c r="K10" i="28"/>
  <c r="H10" i="28"/>
  <c r="J759" i="20"/>
  <c r="J741" i="20"/>
  <c r="L19" i="9"/>
  <c r="K19" i="9"/>
  <c r="I19" i="9"/>
  <c r="G19" i="9"/>
</calcChain>
</file>

<file path=xl/sharedStrings.xml><?xml version="1.0" encoding="utf-8"?>
<sst xmlns="http://schemas.openxmlformats.org/spreadsheetml/2006/main" count="13703" uniqueCount="3181">
  <si>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</si>
  <si>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</si>
  <si>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</si>
  <si>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</si>
  <si>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</si>
  <si>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</si>
  <si>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</si>
  <si>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</si>
  <si>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</si>
  <si>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</si>
  <si>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</si>
  <si>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</si>
  <si>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</si>
  <si>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</si>
  <si>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</si>
  <si>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</si>
  <si>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</si>
  <si>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</si>
  <si>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</si>
  <si>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</si>
  <si>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</si>
  <si>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</si>
  <si>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</si>
  <si>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</si>
  <si>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</si>
  <si>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</si>
  <si>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</si>
  <si>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</si>
  <si>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</si>
  <si>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ט. התחייבות להשקעה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</si>
  <si>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</si>
  <si>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</si>
  <si>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</si>
  <si>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</si>
  <si>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</si>
  <si>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מטבע</t>
  </si>
  <si>
    <t>שער</t>
  </si>
  <si>
    <t>דולר קנדי</t>
  </si>
  <si>
    <t>אירו</t>
  </si>
  <si>
    <t>כתר שוודי</t>
  </si>
  <si>
    <t>דינר ידרני</t>
  </si>
  <si>
    <t>כתר דני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</si>
  <si>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</si>
  <si>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</si>
  <si>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</si>
  <si>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</si>
  <si>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</si>
  <si>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</si>
  <si>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לירה אירלנד</t>
  </si>
  <si>
    <t>רובל רוסי</t>
  </si>
  <si>
    <t>קורונה איסלנד</t>
  </si>
  <si>
    <t>רופיה הודית</t>
  </si>
  <si>
    <t>בט תאילנד</t>
  </si>
  <si>
    <t>דולר טאיוואן</t>
  </si>
  <si>
    <t>בוליבר ונצואלה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</si>
  <si>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</si>
  <si>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</si>
  <si>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</si>
  <si>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</si>
  <si>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</si>
  <si>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</si>
  <si>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</si>
  <si>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</si>
  <si>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</si>
  <si>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</si>
  <si>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</si>
  <si>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</si>
  <si>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</si>
  <si>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</si>
  <si>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</si>
  <si>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</si>
  <si>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</si>
  <si>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</si>
  <si>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</si>
  <si>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</si>
  <si>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</si>
  <si>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</si>
  <si>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</si>
  <si>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מזומנים בישראל</t>
  </si>
  <si>
    <t>יתרות מזומנים ועו"ש בש"ח</t>
  </si>
  <si>
    <t>AA+</t>
  </si>
  <si>
    <t>מידרוג</t>
  </si>
  <si>
    <t>שקל חדש</t>
  </si>
  <si>
    <t>סה"כ יתרות מזומנים ועו"ש בש"ח</t>
  </si>
  <si>
    <t>יתרות מזומנים ועו"ש נקובים במט"ח</t>
  </si>
  <si>
    <t>סה"כ יתרות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</si>
  <si>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</si>
  <si>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</si>
  <si>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</si>
  <si>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</si>
  <si>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</si>
  <si>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</si>
  <si>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</si>
  <si>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</si>
  <si>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</si>
  <si>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</si>
  <si>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</si>
  <si>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</si>
  <si>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סה"כ מזומנים בחו"ל</t>
  </si>
  <si>
    <t>* בעל ענין/צד קשור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</si>
  <si>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</si>
  <si>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</si>
  <si>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</si>
  <si>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</si>
  <si>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</si>
  <si>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</si>
  <si>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</si>
  <si>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</si>
  <si>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</si>
  <si>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</si>
  <si>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</si>
  <si>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אג"ח ממשלתי בישראל</t>
  </si>
  <si>
    <t>ממשלתי צמוד מדד</t>
  </si>
  <si>
    <t>סה"כ ממשלתי צמוד מדד</t>
  </si>
  <si>
    <t>ממשלתי לא צמוד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</si>
  <si>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</si>
  <si>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</si>
  <si>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</si>
  <si>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</si>
  <si>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</si>
  <si>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</si>
  <si>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</si>
  <si>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</si>
  <si>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</si>
  <si>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</si>
  <si>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ספק מידע</t>
  </si>
  <si>
    <t>ענף מסחר</t>
  </si>
  <si>
    <t>סה"כ תעודות חוב מסחריות</t>
  </si>
  <si>
    <t>סה"כ תעודות חוב מסחריות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</si>
  <si>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</si>
  <si>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</si>
  <si>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</si>
  <si>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סה"כ תעודות חוב מסחריות אחרות</t>
  </si>
  <si>
    <t>סה"כ תעודות חוב מסחריות בישראל</t>
  </si>
  <si>
    <t>סה"כ תעודות חוב מסחריות חברות ישראליות בחו"ל</t>
  </si>
  <si>
    <t>סה"כ תעודות חוב מסחריות חברות זרות בחו"ל</t>
  </si>
  <si>
    <t>סה"כ תעודות חוב מסחריות בחו"ל</t>
  </si>
  <si>
    <t>סה"כ אג"ח קונצרני</t>
  </si>
  <si>
    <t>אג"ח קונצרני בישראל</t>
  </si>
  <si>
    <t>אגרות חוב קונצרניות צמודות</t>
  </si>
  <si>
    <t>AAA</t>
  </si>
  <si>
    <t>סה"כ אגרות חוב קונצרניות צמודות</t>
  </si>
  <si>
    <t>אגרות חוב קונצרניות לא צמודות</t>
  </si>
  <si>
    <t>סה"כ אגרות חוב קונצרניות לא צמודות</t>
  </si>
  <si>
    <t>אגרות חוב קונצרניות צמודות למט"ח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</si>
  <si>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</si>
  <si>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</si>
  <si>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</si>
  <si>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</si>
  <si>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</si>
  <si>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</si>
  <si>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</si>
  <si>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</si>
  <si>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סה"כ אגרות חוב קונצרניות חברות זרות בחו"ל</t>
  </si>
  <si>
    <t>סה"כ אג"ח קונצרני בחו"ל</t>
  </si>
  <si>
    <t>סה"כ מניות</t>
  </si>
  <si>
    <t>מניות בישראל</t>
  </si>
  <si>
    <t>מניות מניות היתר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</si>
  <si>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</si>
  <si>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</si>
  <si>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</si>
  <si>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</si>
  <si>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</si>
  <si>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</si>
  <si>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</si>
  <si>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</si>
  <si>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סה"כ מניות חברות ישראליות בחו"ל</t>
  </si>
  <si>
    <t>מניות חברות זרות בחו"ל</t>
  </si>
  <si>
    <t>סה"כ מניות חברות זרות בחו"ל</t>
  </si>
  <si>
    <t>סה"כ מניות בחו"ל</t>
  </si>
  <si>
    <t>סה"כ תעודות סל</t>
  </si>
  <si>
    <t>תעודות סל בישראל</t>
  </si>
  <si>
    <t>תעודות סל שמחקות מדדי מניות בישראל</t>
  </si>
  <si>
    <t>סה"כ תעודות סל שמחקות מדדי מניות בישראל</t>
  </si>
  <si>
    <t>תעודות סל שמחקות מדדי מניות בחו"ל</t>
  </si>
  <si>
    <t>סה"כ תעודות סל שמחקות מדדי מניות בחו"ל</t>
  </si>
  <si>
    <t>תעודות סל שמחקות מדדים אחרים בישראל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</si>
  <si>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</si>
  <si>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</si>
  <si>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</si>
  <si>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</si>
  <si>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</si>
  <si>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</si>
  <si>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</si>
  <si>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</si>
  <si>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</si>
  <si>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</si>
  <si>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סה"כ תעודות סל שמחקות מדדי מניות</t>
  </si>
  <si>
    <t>תעודות סל שמחקות מדדים אחרים</t>
  </si>
  <si>
    <t>סה"כ תעודות סל שמחקות מדדים אחרים</t>
  </si>
  <si>
    <t>סה"כ תעודות סל בחו"ל</t>
  </si>
  <si>
    <t>סה"כ תעודות השתתפות בקרנות נאמנות</t>
  </si>
  <si>
    <t>קרנות נאמנות בישראל</t>
  </si>
  <si>
    <t>תעודות השתתפות בקרנות נאמנות בישראל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</si>
  <si>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</si>
  <si>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</si>
  <si>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</si>
  <si>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</si>
  <si>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סה"כ תעודות השתתפות בקרנות נאמנות בחו"ל</t>
  </si>
  <si>
    <t>סה"כ קרנות נאמנות בחו"ל</t>
  </si>
  <si>
    <t>סה"כ כתבי אופציה</t>
  </si>
  <si>
    <t>כתבי אופציה בישראל</t>
  </si>
  <si>
    <t>סה"כ כתבי אופציה בישראל</t>
  </si>
  <si>
    <t>כתבי אופציה בחו"ל</t>
  </si>
  <si>
    <t>סה"כ כתבי אופציה בחו"ל</t>
  </si>
  <si>
    <t>סה"כ 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</si>
  <si>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</si>
  <si>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</si>
  <si>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</si>
  <si>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</si>
  <si>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</si>
  <si>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</si>
  <si>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</si>
  <si>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</si>
  <si>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</si>
  <si>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</si>
  <si>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</si>
  <si>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</si>
  <si>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</si>
  <si>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</si>
  <si>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</si>
  <si>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</si>
  <si>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</si>
  <si>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</si>
  <si>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</si>
  <si>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</si>
  <si>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</si>
  <si>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</si>
  <si>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</si>
  <si>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סה"כ חוזים עתידיים חו"ל</t>
  </si>
  <si>
    <t>סה"כ חוזים עתידיים בחו"ל</t>
  </si>
  <si>
    <t>נכס בסיס</t>
  </si>
  <si>
    <t>סה"כ 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</si>
  <si>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</si>
  <si>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</si>
  <si>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</si>
  <si>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</si>
  <si>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</si>
  <si>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</si>
  <si>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</si>
  <si>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</si>
  <si>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</si>
  <si>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</si>
  <si>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</si>
  <si>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</si>
  <si>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</si>
  <si>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</si>
  <si>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</si>
  <si>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</si>
  <si>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שווי הוגן</t>
  </si>
  <si>
    <t>תעודות התחייבות ממשלתיות בישראל</t>
  </si>
  <si>
    <t>חץ</t>
  </si>
  <si>
    <t>סה"כ חץ</t>
  </si>
  <si>
    <t>ערד</t>
  </si>
  <si>
    <t>מירון</t>
  </si>
  <si>
    <t>סה"כ מירון</t>
  </si>
  <si>
    <t>1/01/2007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</si>
  <si>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</si>
  <si>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</si>
  <si>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</si>
  <si>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</si>
  <si>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</si>
  <si>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</si>
  <si>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</si>
  <si>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</si>
  <si>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סה"כ 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</si>
  <si>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</si>
  <si>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</si>
  <si>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</si>
  <si>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</si>
  <si>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</si>
  <si>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</si>
  <si>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</si>
  <si>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</si>
  <si>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</si>
  <si>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</si>
  <si>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</si>
  <si>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</si>
  <si>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</si>
  <si>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</si>
  <si>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אג"ח קונצרני ל"ס</t>
  </si>
  <si>
    <t>אג"ח קונצרני ל"ס בישראל</t>
  </si>
  <si>
    <t>אג"ח קונצרני צמוד מדד</t>
  </si>
  <si>
    <t>סה"כ אג"ח קונצרני צמוד מדד</t>
  </si>
  <si>
    <t>אג"ח קונצרני לא צמוד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</si>
  <si>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</si>
  <si>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</si>
  <si>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</si>
  <si>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</si>
  <si>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</si>
  <si>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</si>
  <si>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</si>
  <si>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</si>
  <si>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</si>
  <si>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</si>
  <si>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</si>
  <si>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</si>
  <si>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</si>
  <si>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</si>
  <si>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</si>
  <si>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</si>
  <si>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</si>
  <si>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</si>
  <si>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</si>
  <si>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</si>
  <si>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</si>
  <si>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</si>
  <si>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</si>
  <si>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</si>
  <si>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</si>
  <si>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</si>
  <si>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 ל"ס בישראל</t>
  </si>
  <si>
    <t>קרנות השקעה ל"ס בחו"ל</t>
  </si>
  <si>
    <t>סה"כ קרנות השקעה ל"ס בחו"ל</t>
  </si>
  <si>
    <t>סה"כ 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</si>
  <si>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</si>
  <si>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</si>
  <si>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</si>
  <si>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</si>
  <si>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סה"כ 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</si>
  <si>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</si>
  <si>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</si>
  <si>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</si>
  <si>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</si>
  <si>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</si>
  <si>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</si>
  <si>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</si>
  <si>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</si>
  <si>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</si>
  <si>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</si>
  <si>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</si>
  <si>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</si>
  <si>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</si>
  <si>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</si>
  <si>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</si>
  <si>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</si>
  <si>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</si>
  <si>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</si>
  <si>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חוזים עתידיים ל"ס</t>
  </si>
  <si>
    <t>חוזים עתידיים ל"ס בישראל</t>
  </si>
  <si>
    <t>חוזים מדדים כולל מניות</t>
  </si>
  <si>
    <t>סה"כ חוזים מדדים כולל מניות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</si>
  <si>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</si>
  <si>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</si>
  <si>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</si>
  <si>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</si>
  <si>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</si>
  <si>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</si>
  <si>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</si>
  <si>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</si>
  <si>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</si>
  <si>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</si>
  <si>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מוצרים מובנים ל"ס</t>
  </si>
  <si>
    <t>מוצרים מובנים ל"ס בישראל</t>
  </si>
  <si>
    <t>סה"כ מוצרים מובנים ל"ס בישראל</t>
  </si>
  <si>
    <t>מוצרים מובנים ל"ס בחו"ל</t>
  </si>
  <si>
    <t>סה"כ מוצרים מובנים ל"ס בחו"ל</t>
  </si>
  <si>
    <t>קונסורציום כן/לא</t>
  </si>
  <si>
    <t>סה"כ הלוואות</t>
  </si>
  <si>
    <t>הלוואות בישראל</t>
  </si>
  <si>
    <t>הלוואות כנגד חסכון עמיתים/מבוטחים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</si>
  <si>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</si>
  <si>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</si>
  <si>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</si>
  <si>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</si>
  <si>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</si>
  <si>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</si>
  <si>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</si>
  <si>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</si>
  <si>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</si>
  <si>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</si>
  <si>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</si>
  <si>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</si>
  <si>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</si>
  <si>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</si>
  <si>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</si>
  <si>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</si>
  <si>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</si>
  <si>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</si>
  <si>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</si>
  <si>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</si>
  <si>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</si>
  <si>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</si>
  <si>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</si>
  <si>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</si>
  <si>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</si>
  <si>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</si>
  <si>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</si>
  <si>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</si>
  <si>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</si>
  <si>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</si>
  <si>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</si>
  <si>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</si>
  <si>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</si>
  <si>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</si>
  <si>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</si>
  <si>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</si>
  <si>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</si>
  <si>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</si>
  <si>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</si>
  <si>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</si>
  <si>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</si>
  <si>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</si>
  <si>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</si>
  <si>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תאריך שערוך אחרון</t>
  </si>
  <si>
    <t>אופי הנכס</t>
  </si>
  <si>
    <t>שיעור התשואה במהלך התקופה</t>
  </si>
  <si>
    <t>סה"כ זכויות מקרקעין</t>
  </si>
  <si>
    <t>זכויות מקרקעין בישראל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</si>
  <si>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</si>
  <si>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</si>
  <si>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</si>
  <si>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</si>
  <si>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</si>
  <si>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</si>
  <si>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</si>
  <si>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</si>
  <si>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</si>
  <si>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</si>
  <si>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נכסים אחרים</t>
  </si>
  <si>
    <t>סה"כ חברות מוחזקות בארץ</t>
  </si>
  <si>
    <t>סה"כ נכסים אחרים</t>
  </si>
  <si>
    <t>סה"כ חברות מוחזקות בחו"ל</t>
  </si>
  <si>
    <t>סה"כ השקעות אחרות</t>
  </si>
  <si>
    <t>השקעות אחרות בישראל</t>
  </si>
  <si>
    <t>סה"כ השקעות אחרות בישראל</t>
  </si>
  <si>
    <t>השקעות אחרות בחו"ל</t>
  </si>
  <si>
    <t>סה"כ השקעות אחרות בחו"ל</t>
  </si>
  <si>
    <t>ריבית אפקטיבית</t>
  </si>
  <si>
    <t>עלות מותאמת</t>
  </si>
  <si>
    <t>גזית גלוב 4 ע.מתו ד1</t>
  </si>
  <si>
    <t>דלק קב 22 ע.מתוא ד-1</t>
  </si>
  <si>
    <t>אפריקה הש26 ע.מת ד1</t>
  </si>
  <si>
    <t>אידיבי פית 9 ע.מת ד1</t>
  </si>
  <si>
    <t>דולר אמריקאי</t>
  </si>
  <si>
    <t>פיקדון חשכ"ל 4.95%</t>
  </si>
  <si>
    <t>פיקדון חשכ"ל 5.95%</t>
  </si>
  <si>
    <t>לירה שטרלינג</t>
  </si>
  <si>
    <t>יין יפני</t>
  </si>
  <si>
    <t>מקסיקו פזו</t>
  </si>
  <si>
    <t>ואן קוריאני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</si>
  <si>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</si>
  <si>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</si>
  <si>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</si>
  <si>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</si>
  <si>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</si>
  <si>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</si>
  <si>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בית וגן - נדל"ן מניב</t>
  </si>
  <si>
    <t>נכס חדרה - נדלן מניב</t>
  </si>
  <si>
    <t>1.ב. ניירות ערך סחירים</t>
  </si>
  <si>
    <t>2. תעודות חוב מסחריות</t>
  </si>
  <si>
    <t>יחידות</t>
  </si>
  <si>
    <t>פידיון/ריבית לקבל</t>
  </si>
  <si>
    <t>מניות תל אביב 35</t>
  </si>
  <si>
    <t>סה"כ מניות תל אביב 35</t>
  </si>
  <si>
    <t>מניות תל אביב 90</t>
  </si>
  <si>
    <t>סה"כ מניות תל אביב 90</t>
  </si>
  <si>
    <t>AAA IL</t>
  </si>
  <si>
    <t>S&amp;P מעלות</t>
  </si>
  <si>
    <t>AA+ IL</t>
  </si>
  <si>
    <t>NR IL</t>
  </si>
  <si>
    <t>פרנק שווצרי</t>
  </si>
  <si>
    <t>ראנד דרום אפריקאי</t>
  </si>
  <si>
    <t>ריאל ברזילאי</t>
  </si>
  <si>
    <t>דולר ניו-זילנד</t>
  </si>
  <si>
    <t>NR</t>
  </si>
  <si>
    <t>רחוב :הפסגה 3-5 שכונת בית וגן,ירושלים</t>
  </si>
  <si>
    <t>רחוב:גורדון 10 פינת שד' רוטשילד,חדרה</t>
  </si>
  <si>
    <t>כתובת הנכס</t>
  </si>
  <si>
    <t>A</t>
  </si>
  <si>
    <t>A-</t>
  </si>
  <si>
    <t>BBB+</t>
  </si>
  <si>
    <t>C</t>
  </si>
  <si>
    <t>NR3</t>
  </si>
  <si>
    <t>BBB</t>
  </si>
  <si>
    <t>BBB-</t>
  </si>
  <si>
    <t>A+</t>
  </si>
  <si>
    <t>Baa1</t>
  </si>
  <si>
    <t>Baa2</t>
  </si>
  <si>
    <t>Baa3</t>
  </si>
  <si>
    <t>Ba1</t>
  </si>
  <si>
    <t>BB+</t>
  </si>
  <si>
    <t>BB</t>
  </si>
  <si>
    <t>Ba2</t>
  </si>
  <si>
    <t>עו"ש בילנלאומי מעבר (מזרחי)</t>
  </si>
  <si>
    <t>מזומן (מזרחי)</t>
  </si>
  <si>
    <t>מזומן מחוץ למזרחי (מזרחי)</t>
  </si>
  <si>
    <t>שקל חדש עתידי (מזרחי)</t>
  </si>
  <si>
    <t>עו"ש בילנלאומי מעבר דולר (מזרחי)</t>
  </si>
  <si>
    <t>מזומן אירו (מזרחי)</t>
  </si>
  <si>
    <t>מזומן דולר אוסטרלי (מזרחי)</t>
  </si>
  <si>
    <t>מזומן דולר הונג קונג (הבינלאומי)</t>
  </si>
  <si>
    <t>מזומן דולר ניו-זילנד (מזרחי)</t>
  </si>
  <si>
    <t>אחר</t>
  </si>
  <si>
    <t>מזומן דולר קנדי (הבינלאומי)</t>
  </si>
  <si>
    <t>מזומן יואן סיני CNH (מזרחי)</t>
  </si>
  <si>
    <t>מזומן יין יפני (הבינלאומי)</t>
  </si>
  <si>
    <t>מזומן לירה שטרלינג (מזרחי)</t>
  </si>
  <si>
    <t>מזומן מקסיקו פזו (מזרחי)</t>
  </si>
  <si>
    <t>מזומן פרנק שווצרי (הבינלאומי)</t>
  </si>
  <si>
    <t>פח"ק 1211 (מזרחי)</t>
  </si>
  <si>
    <t>פח"ק 1212 (מזרחי)</t>
  </si>
  <si>
    <t>פח"ק 1214 (מזרחי)</t>
  </si>
  <si>
    <t>פח"ק 1236 (מזרחי)</t>
  </si>
  <si>
    <t>פח"ק 1238 (מזרחי)</t>
  </si>
  <si>
    <t>פח"ק 152 (מזרחי)</t>
  </si>
  <si>
    <t>פח"ק 1557 (מזרחי)</t>
  </si>
  <si>
    <t>פח"ק 1559 (מזרחי)</t>
  </si>
  <si>
    <t>פח"ק 1564 (מזרחי)</t>
  </si>
  <si>
    <t>פח"ק 157 (מזרחי)</t>
  </si>
  <si>
    <t>פח"ק 1573 (מזרחי)</t>
  </si>
  <si>
    <t>פח"ק 1610 (מזרחי)</t>
  </si>
  <si>
    <t>פח"ק 1613 (מזרחי)</t>
  </si>
  <si>
    <t>פח"ק 1615 (מזרחי)</t>
  </si>
  <si>
    <t>פח"ק 1617 (מזרחי)</t>
  </si>
  <si>
    <t>פח"ק 162 (מזרחי)</t>
  </si>
  <si>
    <t>פח"ק 1628 (מזרחי)</t>
  </si>
  <si>
    <t>פח"ק 1637 (מזרחי)</t>
  </si>
  <si>
    <t>פח"ק 1638 (מזרחי)</t>
  </si>
  <si>
    <t>פח"ק 171 (מזרחי)</t>
  </si>
  <si>
    <t>פח"ק 875 (מזרחי)</t>
  </si>
  <si>
    <t>פח"ק 877 (מזרחי)</t>
  </si>
  <si>
    <t>פח"ק 903 (מזרחי)</t>
  </si>
  <si>
    <t>פקמ (מזרחי)</t>
  </si>
  <si>
    <t>FUT VAL EUR JPM</t>
  </si>
  <si>
    <t>FUTEURJPM US</t>
  </si>
  <si>
    <t>FUT VAL GBP HSB</t>
  </si>
  <si>
    <t>FUTGBPHSBC US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</si>
  <si>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</si>
  <si>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</si>
  <si>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</si>
  <si>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</si>
  <si>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</si>
  <si>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</si>
  <si>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</si>
  <si>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EURO JPM</t>
  </si>
  <si>
    <t>JPM EURO</t>
  </si>
  <si>
    <t>MONEY GBP HSBC</t>
  </si>
  <si>
    <t>HSBC GBP</t>
  </si>
  <si>
    <t>MONEY HKD HSBC</t>
  </si>
  <si>
    <t>HSBC HKD</t>
  </si>
  <si>
    <t>MONEY JPY HSBC</t>
  </si>
  <si>
    <t>HSBC JPY</t>
  </si>
  <si>
    <t>פיקדון ביטחון CITY</t>
  </si>
  <si>
    <t xml:space="preserve">עו"ש                                              </t>
  </si>
  <si>
    <t xml:space="preserve">עו"ש בינלאומי 542768                              </t>
  </si>
  <si>
    <t xml:space="preserve">עו"ש בינלאומי 597503                              </t>
  </si>
  <si>
    <t xml:space="preserve">עו"ש מזרחי 492659                                 </t>
  </si>
  <si>
    <t xml:space="preserve">עו"ש מזרחי 526985                                 </t>
  </si>
  <si>
    <t xml:space="preserve">עו"ש מרכז בינלאומי 645222                         </t>
  </si>
  <si>
    <t xml:space="preserve">עוש 27944/89                                      </t>
  </si>
  <si>
    <t xml:space="preserve">עוש בינלאומי 854956                   </t>
  </si>
  <si>
    <t xml:space="preserve">פוה"ס 23587                                       </t>
  </si>
  <si>
    <t xml:space="preserve">מזרחי אירו                                              </t>
  </si>
  <si>
    <t xml:space="preserve">מזרחי דולר אוסטרלי                                      </t>
  </si>
  <si>
    <t xml:space="preserve">מזרחי דולר אמריקאי                                      </t>
  </si>
  <si>
    <t xml:space="preserve">מזרחי דולר סינגפור                                      </t>
  </si>
  <si>
    <t xml:space="preserve">מזרחי דולר ניו זילנד                              </t>
  </si>
  <si>
    <t>דולר ניו זילנד</t>
  </si>
  <si>
    <t xml:space="preserve">מזרחי דולר קנדי                                   </t>
  </si>
  <si>
    <t xml:space="preserve">מזרחי הונג קונג                                   </t>
  </si>
  <si>
    <t xml:space="preserve">מזרחי כתר שוודי                                   </t>
  </si>
  <si>
    <t xml:space="preserve">מזרחי פרנק שוויצרי                                </t>
  </si>
  <si>
    <t>פרנק שוויצרי</t>
  </si>
  <si>
    <t xml:space="preserve">מזרחי תפס/פחק/פרי/פקפ                                   </t>
  </si>
  <si>
    <t xml:space="preserve">מזרחי FUT VAL USD HSB                             </t>
  </si>
  <si>
    <t xml:space="preserve">מזרחי HSB GBP VAL FUT                             </t>
  </si>
  <si>
    <t xml:space="preserve">מזרחי HSBC GBP MONEY                              </t>
  </si>
  <si>
    <t xml:space="preserve">מזרחי HSBC HKD MONEY                              </t>
  </si>
  <si>
    <t xml:space="preserve">מזרחי HSBC JPY MONEY                              </t>
  </si>
  <si>
    <t xml:space="preserve">מזרחי HSBC USD MONEY                              </t>
  </si>
  <si>
    <t xml:space="preserve">מזרחי MONEY EUR HSBC                              </t>
  </si>
  <si>
    <t xml:space="preserve">מזרחי MONEY EURO JPM                              </t>
  </si>
  <si>
    <t>US4651387M19</t>
  </si>
  <si>
    <t>US4651387N91</t>
  </si>
  <si>
    <t>US912828L658</t>
  </si>
  <si>
    <t>US9128282Z22</t>
  </si>
  <si>
    <t>US9128282A70</t>
  </si>
  <si>
    <t>US46507NAE04</t>
  </si>
  <si>
    <t>IL0011321747</t>
  </si>
  <si>
    <t>IL0011321663</t>
  </si>
  <si>
    <t>US037833BZ29</t>
  </si>
  <si>
    <t>US12634GAA13</t>
  </si>
  <si>
    <t>XS1221106641</t>
  </si>
  <si>
    <t>XS0533070271</t>
  </si>
  <si>
    <t>XS0620022128</t>
  </si>
  <si>
    <t>US05581LAB53</t>
  </si>
  <si>
    <t>US172967MB43</t>
  </si>
  <si>
    <t>US61747WAA71</t>
  </si>
  <si>
    <t>XS0873630742</t>
  </si>
  <si>
    <t>XS1586330604</t>
  </si>
  <si>
    <t>US22536PAB76</t>
  </si>
  <si>
    <t>US06051GFP90</t>
  </si>
  <si>
    <t>USQ12441AB91</t>
  </si>
  <si>
    <t>US172967KJ96</t>
  </si>
  <si>
    <t>XS0919504562</t>
  </si>
  <si>
    <t>XS0997544860</t>
  </si>
  <si>
    <t>US55608YAB11</t>
  </si>
  <si>
    <t>XS1497755360</t>
  </si>
  <si>
    <t>XS0165483164</t>
  </si>
  <si>
    <t>USF8586CRW49</t>
  </si>
  <si>
    <t>XS0809571739</t>
  </si>
  <si>
    <t>XS1254119750</t>
  </si>
  <si>
    <t>IL0002810146</t>
  </si>
  <si>
    <t>IL0011050551</t>
  </si>
  <si>
    <t>IL0011177958</t>
  </si>
  <si>
    <t>IL0010941198</t>
  </si>
  <si>
    <t>IE00BGH1M568</t>
  </si>
  <si>
    <t>US74365A1016</t>
  </si>
  <si>
    <t>IL0011407140</t>
  </si>
  <si>
    <t>IL0010824113</t>
  </si>
  <si>
    <t>IL0010832371</t>
  </si>
  <si>
    <t>IL0011316978</t>
  </si>
  <si>
    <t>US6536561086</t>
  </si>
  <si>
    <t>IL0010991185</t>
  </si>
  <si>
    <t>IL0011301780</t>
  </si>
  <si>
    <t>IL0010826928</t>
  </si>
  <si>
    <t>IL0010952641</t>
  </si>
  <si>
    <t>IL0011017329</t>
  </si>
  <si>
    <t>IL0010845571</t>
  </si>
  <si>
    <t>US70211M1099</t>
  </si>
  <si>
    <t>IL0010826357</t>
  </si>
  <si>
    <t>IL0011259137</t>
  </si>
  <si>
    <t>LU1673108939</t>
  </si>
  <si>
    <t>US62943B1052</t>
  </si>
  <si>
    <t>IL0010823792</t>
  </si>
  <si>
    <t>US7142901039</t>
  </si>
  <si>
    <t>IL0010828908</t>
  </si>
  <si>
    <t>IL0010830961</t>
  </si>
  <si>
    <t>IL0011334468</t>
  </si>
  <si>
    <t>IL0011076630</t>
  </si>
  <si>
    <t>IL0010828098</t>
  </si>
  <si>
    <t>IL0010846314</t>
  </si>
  <si>
    <t>BE0005578498</t>
  </si>
  <si>
    <t>NL0011031208</t>
  </si>
  <si>
    <t>IL0010827835</t>
  </si>
  <si>
    <t>IL0010827009</t>
  </si>
  <si>
    <t>US6866881021</t>
  </si>
  <si>
    <t>GB00BG12Y042</t>
  </si>
  <si>
    <t>FR0000120271</t>
  </si>
  <si>
    <t>US61945C1036</t>
  </si>
  <si>
    <t>CA67077M1086</t>
  </si>
  <si>
    <t>NL0000235190</t>
  </si>
  <si>
    <t>JP3435000009</t>
  </si>
  <si>
    <t>GB00B15FWH70</t>
  </si>
  <si>
    <t>US0231351067</t>
  </si>
  <si>
    <t>FR0000120628</t>
  </si>
  <si>
    <t>US00106J2006</t>
  </si>
  <si>
    <t>CY0101380612</t>
  </si>
  <si>
    <t>JE00B3DCF752</t>
  </si>
  <si>
    <t>LU0775917882</t>
  </si>
  <si>
    <t>CY0100141015</t>
  </si>
  <si>
    <t>ES0105196002</t>
  </si>
  <si>
    <t>US00724F1012</t>
  </si>
  <si>
    <t>US02079K3059</t>
  </si>
  <si>
    <t>US5949181045</t>
  </si>
  <si>
    <t>US70450Y1038</t>
  </si>
  <si>
    <t>US0378331005</t>
  </si>
  <si>
    <t>FI0009000681</t>
  </si>
  <si>
    <t>US50183L1070</t>
  </si>
  <si>
    <t>BMG5876H1051</t>
  </si>
  <si>
    <t>US67066G1040</t>
  </si>
  <si>
    <t>US83417M1045</t>
  </si>
  <si>
    <t>US0092291055</t>
  </si>
  <si>
    <t>US0605051046</t>
  </si>
  <si>
    <t>US962826C839</t>
  </si>
  <si>
    <t>US29014R1032</t>
  </si>
  <si>
    <t>US0567521085</t>
  </si>
  <si>
    <t>US30303M1027</t>
  </si>
  <si>
    <t>US57636Q1040</t>
  </si>
  <si>
    <t>US79466L3024</t>
  </si>
  <si>
    <t>US92826C8394</t>
  </si>
  <si>
    <t>US01609W1027</t>
  </si>
  <si>
    <t>US38259P7069</t>
  </si>
  <si>
    <t>US38259P5089</t>
  </si>
  <si>
    <t>US6974351057</t>
  </si>
  <si>
    <t>LU1681039217</t>
  </si>
  <si>
    <t>LU1681038912</t>
  </si>
  <si>
    <t>FR0010790980</t>
  </si>
  <si>
    <t>LU1681040223</t>
  </si>
  <si>
    <t>US81369Y3080</t>
  </si>
  <si>
    <t>US5007673065</t>
  </si>
  <si>
    <t>JP3027640006</t>
  </si>
  <si>
    <t>US81369Y6059</t>
  </si>
  <si>
    <t>US81369Y2090</t>
  </si>
  <si>
    <t>US81369Y7040</t>
  </si>
  <si>
    <t>US46090E1038</t>
  </si>
  <si>
    <t>DE0005933931</t>
  </si>
  <si>
    <t>US4642872349</t>
  </si>
  <si>
    <t>US4642882579</t>
  </si>
  <si>
    <t>IE0005042456</t>
  </si>
  <si>
    <t>US4642876555</t>
  </si>
  <si>
    <t>US4642875151</t>
  </si>
  <si>
    <t>LU1650492173</t>
  </si>
  <si>
    <t>FR0011079466</t>
  </si>
  <si>
    <t>US81369Y5069</t>
  </si>
  <si>
    <t>US78462F1030</t>
  </si>
  <si>
    <t>US9220428588</t>
  </si>
  <si>
    <t>US9229083632</t>
  </si>
  <si>
    <t>US92204A8844</t>
  </si>
  <si>
    <t>IE00B4613386</t>
  </si>
  <si>
    <t>US4642862852</t>
  </si>
  <si>
    <t>US4642871846</t>
  </si>
  <si>
    <t>FR0012688281</t>
  </si>
  <si>
    <t>US73935X8496</t>
  </si>
  <si>
    <t>US78355W1062</t>
  </si>
  <si>
    <t>US3015057074</t>
  </si>
  <si>
    <t>US8085248057</t>
  </si>
  <si>
    <t>US78464A8889</t>
  </si>
  <si>
    <t>US81369Y8030</t>
  </si>
  <si>
    <t>US9220428745</t>
  </si>
  <si>
    <t>US97717W8516</t>
  </si>
  <si>
    <t>DE0005933956</t>
  </si>
  <si>
    <t>IE00B2NPKV68</t>
  </si>
  <si>
    <t>IE00B4PY7Y77</t>
  </si>
  <si>
    <t>IE0032895942</t>
  </si>
  <si>
    <t>IE00B66F4759</t>
  </si>
  <si>
    <t>US4642874576</t>
  </si>
  <si>
    <t>US9219378356</t>
  </si>
  <si>
    <t>US46429B6552</t>
  </si>
  <si>
    <t>US73935X7993</t>
  </si>
  <si>
    <t>IE00B5769310</t>
  </si>
  <si>
    <t>IE00B50JD354</t>
  </si>
  <si>
    <t>US46138G5080</t>
  </si>
  <si>
    <t>LU0564079282</t>
  </si>
  <si>
    <t>IE0034085260</t>
  </si>
  <si>
    <t>LU0195953152</t>
  </si>
  <si>
    <t>LU1163201939</t>
  </si>
  <si>
    <t>LU0107852435</t>
  </si>
  <si>
    <t>IE00B5WN3467</t>
  </si>
  <si>
    <t>LU0300738944</t>
  </si>
  <si>
    <t>IE00B8Q8GH20</t>
  </si>
  <si>
    <t>IE00BYYTL417</t>
  </si>
  <si>
    <t>KYG131022009</t>
  </si>
  <si>
    <t>KYG1311A1360</t>
  </si>
  <si>
    <t>KYG1311A1105</t>
  </si>
  <si>
    <t>BMG364202413</t>
  </si>
  <si>
    <t>USG4233LAB39</t>
  </si>
  <si>
    <t>IE0002460867</t>
  </si>
  <si>
    <t>USG93539AB38</t>
  </si>
  <si>
    <t>USG9370WAC94</t>
  </si>
  <si>
    <t>KYG582251891</t>
  </si>
  <si>
    <t>ל.ר.</t>
  </si>
  <si>
    <t>IL0010851744</t>
  </si>
  <si>
    <t>JE00B1S0VN88</t>
  </si>
  <si>
    <t>US27785B1098</t>
  </si>
  <si>
    <t>US0320157037</t>
  </si>
  <si>
    <t>US4660261011</t>
  </si>
  <si>
    <t>IL0010824527</t>
  </si>
  <si>
    <t>US46514P1066</t>
  </si>
  <si>
    <t>סוואפ שקל-יורו 18.03.2020 4.625-5.52</t>
  </si>
  <si>
    <t>IR151217 NIS/NIS0.86</t>
  </si>
  <si>
    <t>IR291117 NIS/NIS0.85</t>
  </si>
  <si>
    <t xml:space="preserve">סוואפ שקל-יורו 18.03.2020 4.625-5.5               </t>
  </si>
  <si>
    <t>מעבר פקדונות - בינלאומי יורו</t>
  </si>
  <si>
    <t>אגרסקו אגח א חש 4/12</t>
  </si>
  <si>
    <t>אמפל אמ  ב'חש1/13 דש</t>
  </si>
  <si>
    <t>אמפלאמ ב חש1/14 - דש</t>
  </si>
  <si>
    <t>אמפלאמ ב חש2/15 דש</t>
  </si>
  <si>
    <t>אמפלאמ ב' חש1/12 - דש</t>
  </si>
  <si>
    <t>אפסק 1 חש 12/11</t>
  </si>
  <si>
    <t>בולוס גד א מפ</t>
  </si>
  <si>
    <t>בולוס חש 05/03</t>
  </si>
  <si>
    <t>בלגד אגב מפ</t>
  </si>
  <si>
    <t>בלגד אגב מפ 30/08</t>
  </si>
  <si>
    <t>גלבלק א חש 7/09</t>
  </si>
  <si>
    <t>גלובליקום 2 מפ(מילומ</t>
  </si>
  <si>
    <t>גמול א' חש 12/9 דש</t>
  </si>
  <si>
    <t>גמול אגא חש 12/09 דש</t>
  </si>
  <si>
    <t>גרעון/עודף</t>
  </si>
  <si>
    <t>הפרשי מיזוג איילון בינלאומי</t>
  </si>
  <si>
    <t>חו"ז הכנסות שוטפות ליטל</t>
  </si>
  <si>
    <t>חוז מימון ישיר ענ שלילי</t>
  </si>
  <si>
    <t>חוז עמיתים - דס"ש</t>
  </si>
  <si>
    <t>חפציבה חש אג א 2/09 - דש</t>
  </si>
  <si>
    <t>לדקם אגא חש 8/09</t>
  </si>
  <si>
    <t>לדקם אגא חש12/09</t>
  </si>
  <si>
    <t>מס הכנסה לקבל ניכוי במקור</t>
  </si>
  <si>
    <t>מס הכנסה ניע - דס"ש</t>
  </si>
  <si>
    <t>מס"ה ממניות - בבינלאומי</t>
  </si>
  <si>
    <t>מס"ה מניירות ערך-בבינלאומי</t>
  </si>
  <si>
    <t>מעבר פקדונות</t>
  </si>
  <si>
    <t>סכו"ע זכות - בבינל</t>
  </si>
  <si>
    <t>קיזוז עודפים מחשבונות עמיתי מבטיחת תשואה</t>
  </si>
  <si>
    <t>קרדן אנ וי ב חש2/18</t>
  </si>
  <si>
    <t>בנק מעבר נכסים-HKD</t>
  </si>
  <si>
    <t>בנק מעבר נכסים-JPY</t>
  </si>
  <si>
    <t>בנק מעבר נכסים-דולר</t>
  </si>
  <si>
    <t xml:space="preserve">ריבית לקבל אג"ח סחיר                              </t>
  </si>
  <si>
    <t xml:space="preserve">לאומי למשכנתאות בנק לאומי למשכנתאות               </t>
  </si>
  <si>
    <t>מעלות S&amp;P</t>
  </si>
  <si>
    <t xml:space="preserve">לאומי למשכנתאות פ. לאומי למשכנתאות                </t>
  </si>
  <si>
    <t xml:space="preserve">מלון בית וגן                                      </t>
  </si>
  <si>
    <t xml:space="preserve">מקבץ דיור חדרה                                    </t>
  </si>
  <si>
    <t>הלוואות עמיתים</t>
  </si>
  <si>
    <t>לא</t>
  </si>
  <si>
    <t>הלוואות עמיתים - פיגורים</t>
  </si>
  <si>
    <t>הלוואות עמיתים אמ"ן</t>
  </si>
  <si>
    <t>הלוואות עמיתים אמ"ן 151</t>
  </si>
  <si>
    <t>הלוואות עמיתים אמ"ן 33</t>
  </si>
  <si>
    <t>הלוואות עמיתים ל.צ</t>
  </si>
  <si>
    <t>הלוואות עמיתים ל.צ.</t>
  </si>
  <si>
    <t>הלוואות עמיתים צמוד</t>
  </si>
  <si>
    <t>הלוואות עמיתים שקלי</t>
  </si>
  <si>
    <t>הלוואות עמיתים אמ"ן 238</t>
  </si>
  <si>
    <t>הלוואות עמיתים אמ"ן 297</t>
  </si>
  <si>
    <t>הלוואות עמיתים אמ"ן 584</t>
  </si>
  <si>
    <t>BMG364201910</t>
  </si>
  <si>
    <t>BMG364201670</t>
  </si>
  <si>
    <t>BMG3676W2404</t>
  </si>
  <si>
    <t>BMG3676W2321</t>
  </si>
  <si>
    <t>BMG3676W3568</t>
  </si>
  <si>
    <t>KYG166511041</t>
  </si>
  <si>
    <t>KYG8347N1640</t>
  </si>
  <si>
    <t>פח"ק 1213 (מזרחי)</t>
  </si>
  <si>
    <t xml:space="preserve">לאומי עו"ש 464/98                                 </t>
  </si>
  <si>
    <t>Aa3.il</t>
  </si>
  <si>
    <t xml:space="preserve">מזרחי יין יפני                                          </t>
  </si>
  <si>
    <t xml:space="preserve">מזרחי FUT VAL EUR JPM                             </t>
  </si>
  <si>
    <t>US912828XY17</t>
  </si>
  <si>
    <t>US9128284Y39</t>
  </si>
  <si>
    <t>US404280BW89</t>
  </si>
  <si>
    <t>XS1796077946</t>
  </si>
  <si>
    <t>US06738EBC84</t>
  </si>
  <si>
    <t>US0601GFF19</t>
  </si>
  <si>
    <t>USMM001PP1X6</t>
  </si>
  <si>
    <t>US23725P1003</t>
  </si>
  <si>
    <t>IL0010958762</t>
  </si>
  <si>
    <t>US4642875235</t>
  </si>
  <si>
    <t>US4642887602</t>
  </si>
  <si>
    <t>IR090718 NIS/NIS0.81</t>
  </si>
  <si>
    <t xml:space="preserve">IR110720 NIS/NIS                                  </t>
  </si>
  <si>
    <t>ilAAA</t>
  </si>
  <si>
    <t>עו"ש לאומי מעבר</t>
  </si>
  <si>
    <t>עו"ש פועלים מעבר ב</t>
  </si>
  <si>
    <t>מזומן (הבינלאומי)</t>
  </si>
  <si>
    <t>שקל חדש עתידי (הבינלאומי)</t>
  </si>
  <si>
    <t>עו"ש פועלים יורו מעבר ב</t>
  </si>
  <si>
    <t>מזומן אירו (הבינלאומי)</t>
  </si>
  <si>
    <t>מזומן דולר אמריקאי (מזרחי)</t>
  </si>
  <si>
    <t>מזומן דולר אמריקאי (הבינלאומי)</t>
  </si>
  <si>
    <t>מזומן דולר הונג קונג (מזרחי)</t>
  </si>
  <si>
    <t>מזומן דולר קנדי (מזרחי)</t>
  </si>
  <si>
    <t>מזומן יין יפני (מזרחי)</t>
  </si>
  <si>
    <t>מזומן לירה שטרלינג (הבינלאומי)</t>
  </si>
  <si>
    <t>מזומן פרנק שווצרי (מזרחי)</t>
  </si>
  <si>
    <t xml:space="preserve">מזרחי לירה שטרלינג                                      </t>
  </si>
  <si>
    <t>US9128285G14</t>
  </si>
  <si>
    <t>XS1250898100</t>
  </si>
  <si>
    <t>XS1698906259</t>
  </si>
  <si>
    <t>XS1242956966</t>
  </si>
  <si>
    <t>US61945CAC73</t>
  </si>
  <si>
    <t>US780097BH35</t>
  </si>
  <si>
    <t>IL0011216723</t>
  </si>
  <si>
    <t>IL0011552663</t>
  </si>
  <si>
    <t>US5951121038</t>
  </si>
  <si>
    <t>US46432F3964</t>
  </si>
  <si>
    <t>US4642872000</t>
  </si>
  <si>
    <t>LU1829220216</t>
  </si>
  <si>
    <t>LU1670632501</t>
  </si>
  <si>
    <t>FW GBP/ILS 05/03/20 4.7642 סיטי</t>
  </si>
  <si>
    <t>FW GBP/ILS 06/08/20 4.7642 סיטי</t>
  </si>
  <si>
    <t>טפחות פק מדד 5.75%</t>
  </si>
  <si>
    <t>טפחות פק מדד 6.55%</t>
  </si>
  <si>
    <t>לאומי למשכ פק 5.8%</t>
  </si>
  <si>
    <t>לאומי למשכ פק 5.88%</t>
  </si>
  <si>
    <t>לאומי למשכ פק 6.1%</t>
  </si>
  <si>
    <t>לאומי למשפקדון 6.1%</t>
  </si>
  <si>
    <t>פועלים פיקדון 6.2%</t>
  </si>
  <si>
    <t>בינלאומי פקדון 6.1%</t>
  </si>
  <si>
    <t>בינלאומי פקדון 6.13%</t>
  </si>
  <si>
    <t>בינלאומי פקדון 6.17%</t>
  </si>
  <si>
    <t>בינלאומי פקדון 6.2%</t>
  </si>
  <si>
    <t>בנק ירושלים לקבל</t>
  </si>
  <si>
    <t>ilAA+</t>
  </si>
  <si>
    <t>ilC</t>
  </si>
  <si>
    <t>C.il</t>
  </si>
  <si>
    <t>החברה המדווחת: מיטב דש גמל ופנסיה בע"מ</t>
  </si>
  <si>
    <t>1.א. מזומנים ושווי מזומנים</t>
  </si>
  <si>
    <t>1. תעודות התחייבות ממשלתיות</t>
  </si>
  <si>
    <t>פח"ק 1639 (מזרחי)</t>
  </si>
  <si>
    <t xml:space="preserve">מזרחי פזו מקסיקני                                 </t>
  </si>
  <si>
    <t>US9128285X47</t>
  </si>
  <si>
    <t>US912796RT85</t>
  </si>
  <si>
    <t>US594918BJ27</t>
  </si>
  <si>
    <t>US06051GHL68</t>
  </si>
  <si>
    <t>US6174468C63</t>
  </si>
  <si>
    <t>USN5946FAB33</t>
  </si>
  <si>
    <t>XS1957524942</t>
  </si>
  <si>
    <t>US92553PAR38</t>
  </si>
  <si>
    <t>US00912X3026</t>
  </si>
  <si>
    <t>US0970231058</t>
  </si>
  <si>
    <t>US7551115071</t>
  </si>
  <si>
    <t>GG00B1Z5FH87</t>
  </si>
  <si>
    <t>LU1275256334</t>
  </si>
  <si>
    <t xml:space="preserve">C FIBI 0.01 070120                                </t>
  </si>
  <si>
    <t>EO070120 NIS/NIS0.01</t>
  </si>
  <si>
    <t>28/02/2019</t>
  </si>
  <si>
    <t>14/01/2019</t>
  </si>
  <si>
    <t>ES USD/JPY CITI NOTE סיטי</t>
  </si>
  <si>
    <t>13/03/2019</t>
  </si>
  <si>
    <t>IR140119 NIS/NIS1.99</t>
  </si>
  <si>
    <t xml:space="preserve">IR300928 NIS/NIS                                  </t>
  </si>
  <si>
    <t>הלוואות עמיתים אמן 250</t>
  </si>
  <si>
    <t>הלוואות עמיתים אמן 267</t>
  </si>
  <si>
    <t>ilAA</t>
  </si>
  <si>
    <t>ilAA-</t>
  </si>
  <si>
    <t>A1.il</t>
  </si>
  <si>
    <t>ilA</t>
  </si>
  <si>
    <t>A2.il</t>
  </si>
  <si>
    <t>ilA-</t>
  </si>
  <si>
    <t>ilBBB+</t>
  </si>
  <si>
    <t>Aa1.il</t>
  </si>
  <si>
    <t>Aa2.il</t>
  </si>
  <si>
    <t>ilA+</t>
  </si>
  <si>
    <t>A3.il</t>
  </si>
  <si>
    <t>Baa3.il</t>
  </si>
  <si>
    <t>A1</t>
  </si>
  <si>
    <t>NR3.il</t>
  </si>
  <si>
    <t>A.il</t>
  </si>
  <si>
    <t>AA.il</t>
  </si>
  <si>
    <t>AA-.il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</si>
  <si>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</si>
  <si>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</si>
  <si>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</si>
  <si>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</si>
  <si>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</si>
  <si>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</si>
  <si>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</si>
  <si>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</si>
  <si>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</si>
  <si>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</si>
  <si>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</si>
  <si>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3. אג"ח קונצרני</t>
  </si>
  <si>
    <t>4. מניות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</si>
  <si>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</si>
  <si>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</si>
  <si>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</si>
  <si>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</si>
  <si>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</si>
  <si>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1.ג. ניירות ערך לא סחירים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</si>
  <si>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</si>
  <si>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</si>
  <si>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</si>
  <si>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</si>
  <si>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</si>
  <si>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</si>
  <si>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</si>
  <si>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</si>
  <si>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</si>
  <si>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>סה"כ השקעה בחברות מוחזקות</t>
  </si>
  <si>
    <t>2.א. אג"ח קונצרני סחיר</t>
  </si>
  <si>
    <t>1.ח. השקעות אחרות:</t>
  </si>
  <si>
    <t>סכום נכסי ההשקעה:</t>
  </si>
  <si>
    <t>מעבר יורו תקבול תשלם</t>
  </si>
  <si>
    <t>כספים מחוץ למזרח GBP (מזרחי)</t>
  </si>
  <si>
    <t>פח"ק 1234 (מזרחי)</t>
  </si>
  <si>
    <t>פח"ק 1237 (מזרחי)</t>
  </si>
  <si>
    <t>S&amp;P</t>
  </si>
  <si>
    <t>US780097AY76</t>
  </si>
  <si>
    <t>US10501L1061</t>
  </si>
  <si>
    <t>US03280X1028</t>
  </si>
  <si>
    <t>US19516R1077</t>
  </si>
  <si>
    <t>GG00B979FD04</t>
  </si>
  <si>
    <t>US4581401001</t>
  </si>
  <si>
    <t>KYG875721634</t>
  </si>
  <si>
    <t>LU1946828917</t>
  </si>
  <si>
    <t>IE00BDR0RL34</t>
  </si>
  <si>
    <t>17/06/2019</t>
  </si>
  <si>
    <t>US72940R1361</t>
  </si>
  <si>
    <t>27/12/2018</t>
  </si>
  <si>
    <t>FW170620 USD/NIS3.54</t>
  </si>
  <si>
    <t>9/07/2018</t>
  </si>
  <si>
    <t>13/12/2017</t>
  </si>
  <si>
    <t>29/11/2017</t>
  </si>
  <si>
    <t xml:space="preserve">FW170620 USD/NIS3.535                             </t>
  </si>
  <si>
    <t xml:space="preserve">FW170620 USD/NIS3.5367                            </t>
  </si>
  <si>
    <t xml:space="preserve">IR310819 NIS/NIS1.335CITI                         </t>
  </si>
  <si>
    <t>בית וגן מע"ם</t>
  </si>
  <si>
    <t>הלואה מימון ישיר18פח</t>
  </si>
  <si>
    <t xml:space="preserve">בית וגן מע"מ                                      </t>
  </si>
  <si>
    <t>ilBBB</t>
  </si>
  <si>
    <t>סה"כ ערד</t>
  </si>
  <si>
    <t>כתר שבדי</t>
  </si>
  <si>
    <t>גריבניה אוקראיני</t>
  </si>
  <si>
    <t>עו"ש פועלים דולר מעבר ב</t>
  </si>
  <si>
    <t>מזומן כתר שבדי (מזרחי)</t>
  </si>
  <si>
    <t>פח"ק 863 (מזרחי)</t>
  </si>
  <si>
    <t xml:space="preserve">מזרחי FUT VAL JPY HSB                             </t>
  </si>
  <si>
    <t>US9128287A26</t>
  </si>
  <si>
    <t>US912828YC87</t>
  </si>
  <si>
    <t>US45950VEM46</t>
  </si>
  <si>
    <t>XS2031925840</t>
  </si>
  <si>
    <t>USG49774AA35</t>
  </si>
  <si>
    <t>XS1002121454</t>
  </si>
  <si>
    <t>US37045VAG59</t>
  </si>
  <si>
    <t>US92343X1000</t>
  </si>
  <si>
    <t>US02079K1079</t>
  </si>
  <si>
    <t>IL0010826506</t>
  </si>
  <si>
    <t>US72940R3003</t>
  </si>
  <si>
    <t>IE00BSKRK281</t>
  </si>
  <si>
    <t>IE00BJLFK515</t>
  </si>
  <si>
    <t>IE00B6YX5D40</t>
  </si>
  <si>
    <t>LU1681041387</t>
  </si>
  <si>
    <t>US46137V2824</t>
  </si>
  <si>
    <t>IE00BP4KBK77</t>
  </si>
  <si>
    <t>9910311130</t>
  </si>
  <si>
    <t>FW USD/ILS15/01/20 3.4941 סיטי</t>
  </si>
  <si>
    <t>22/09/2019</t>
  </si>
  <si>
    <t>19/09/2019</t>
  </si>
  <si>
    <t>FW150120 USD/NIS3.50</t>
  </si>
  <si>
    <t>23/09/2019</t>
  </si>
  <si>
    <t>24/09/2019</t>
  </si>
  <si>
    <t>16/09/2019</t>
  </si>
  <si>
    <t>FW080120 GBP/USD1.25</t>
  </si>
  <si>
    <t>ASSET SWAP   סיטי1.335 928 ILS</t>
  </si>
  <si>
    <t>IR010719 USD/NIS1.96</t>
  </si>
  <si>
    <t>1/07/2019</t>
  </si>
  <si>
    <t xml:space="preserve">FW150120 USD/NIS3.4961                            </t>
  </si>
  <si>
    <t xml:space="preserve">FW150120 USD/NIS3.4971                            </t>
  </si>
  <si>
    <t xml:space="preserve">FW080120 GBP/USD1.2526                            </t>
  </si>
  <si>
    <t xml:space="preserve">IR101025 USD/NIS                                  </t>
  </si>
  <si>
    <t>אין דירוג</t>
  </si>
  <si>
    <t>השקעות ואחזקות</t>
  </si>
  <si>
    <t>ilCC</t>
  </si>
  <si>
    <t>ilD</t>
  </si>
  <si>
    <t>Baa1.il</t>
  </si>
  <si>
    <t>Ca.il</t>
  </si>
  <si>
    <t>B3</t>
  </si>
  <si>
    <t>B2.il</t>
  </si>
  <si>
    <t>D.il</t>
  </si>
  <si>
    <t>ilNR3</t>
  </si>
  <si>
    <t>BBB-.il</t>
  </si>
  <si>
    <t>BBB.il</t>
  </si>
  <si>
    <t>תאריך הדיווח: 31/12/2019</t>
  </si>
  <si>
    <t>מעבר הון עמיתים ס.ש (מזרחי)</t>
  </si>
  <si>
    <t>דולר ארה"ב עתידי (מזרחי)</t>
  </si>
  <si>
    <t>פח"ק 1640 (מזרחי)</t>
  </si>
  <si>
    <t>FUT VAL EUR HSB</t>
  </si>
  <si>
    <t>FUTEURHSBC US</t>
  </si>
  <si>
    <t xml:space="preserve">עו"ש בנק לאומי 214892/87                          </t>
  </si>
  <si>
    <t xml:space="preserve">מזרחי FUT VAL EUR HSB                             </t>
  </si>
  <si>
    <t>US912828YJ31</t>
  </si>
  <si>
    <t>USU0044VAF32</t>
  </si>
  <si>
    <t>XS2080765154</t>
  </si>
  <si>
    <t>US904311AA54</t>
  </si>
  <si>
    <t>US8485741099</t>
  </si>
  <si>
    <t>US74365A3095</t>
  </si>
  <si>
    <t>US23725P2092</t>
  </si>
  <si>
    <t>VGG1890L1076</t>
  </si>
  <si>
    <t>US12572Q1058</t>
  </si>
  <si>
    <t>US8716581035</t>
  </si>
  <si>
    <t>LU1250154413</t>
  </si>
  <si>
    <t>US17275R1023</t>
  </si>
  <si>
    <t>(5) קרנות סל</t>
  </si>
  <si>
    <t>US81369Y4070</t>
  </si>
  <si>
    <t>US4642864007</t>
  </si>
  <si>
    <t>US46429B5984</t>
  </si>
  <si>
    <t>US4642867729</t>
  </si>
  <si>
    <t>IE00BFXR7892</t>
  </si>
  <si>
    <t>IE00B0M62Y33</t>
  </si>
  <si>
    <t>SPXW  200131P0290000</t>
  </si>
  <si>
    <t>SPXW  200131P0278000</t>
  </si>
  <si>
    <t>SPXW  200228P0294000</t>
  </si>
  <si>
    <t>SPXW  200228P0307000</t>
  </si>
  <si>
    <t>SPXW  200228P0320000</t>
  </si>
  <si>
    <t>F 03/20 10YR TR NOTE</t>
  </si>
  <si>
    <t>TYH0</t>
  </si>
  <si>
    <t>F 03/20 2YR TR NOTE</t>
  </si>
  <si>
    <t>TUH0</t>
  </si>
  <si>
    <t>F 03/20 CAC40</t>
  </si>
  <si>
    <t>CFH0</t>
  </si>
  <si>
    <t>F 03/20 DAX MINI</t>
  </si>
  <si>
    <t>DFWH0</t>
  </si>
  <si>
    <t>F 03/20 ESTX MID 200</t>
  </si>
  <si>
    <t>SXRH0</t>
  </si>
  <si>
    <t>F 03/20 EURO BOND</t>
  </si>
  <si>
    <t>RXH0</t>
  </si>
  <si>
    <t>F 03/20 EURO STX 50</t>
  </si>
  <si>
    <t>VGH0</t>
  </si>
  <si>
    <t>F 03/20 FTSE 100</t>
  </si>
  <si>
    <t>Z H0</t>
  </si>
  <si>
    <t>F 03/20 FTSE 20</t>
  </si>
  <si>
    <t>YBYH0</t>
  </si>
  <si>
    <t>F 03/20 MDAX</t>
  </si>
  <si>
    <t>MFH0</t>
  </si>
  <si>
    <t>F 03/20 MINI  RUSSEL</t>
  </si>
  <si>
    <t>RTYH0</t>
  </si>
  <si>
    <t>F 03/20 MINI NSDQ</t>
  </si>
  <si>
    <t>NQH0</t>
  </si>
  <si>
    <t>F 03/20 MINI S&amp;P E</t>
  </si>
  <si>
    <t>ESH0</t>
  </si>
  <si>
    <t>F 03/20 MSCI</t>
  </si>
  <si>
    <t>ZWPH0</t>
  </si>
  <si>
    <t>F 06/20 GOLD</t>
  </si>
  <si>
    <t>GCM0</t>
  </si>
  <si>
    <t>F 3/20 JPNK400</t>
  </si>
  <si>
    <t>JPWH0</t>
  </si>
  <si>
    <t>F 3/20 MSCI EM</t>
  </si>
  <si>
    <t>MESH0</t>
  </si>
  <si>
    <t>F 3/20 NIKKEI 225 SGX</t>
  </si>
  <si>
    <t>NIH0</t>
  </si>
  <si>
    <t>F 3/20 STOXX EU</t>
  </si>
  <si>
    <t>SXOH0</t>
  </si>
  <si>
    <t xml:space="preserve">CAC40 10 EURO FUT MAR20                           </t>
  </si>
  <si>
    <t xml:space="preserve">DAX MINI FUTURE MAR20                             </t>
  </si>
  <si>
    <t xml:space="preserve">E-MINI RUSS 2000 MAR20                            </t>
  </si>
  <si>
    <t xml:space="preserve">EURO STOXX 50 MAR20                               </t>
  </si>
  <si>
    <t xml:space="preserve">FTSE 100 IDX FUT MAR20                            </t>
  </si>
  <si>
    <t xml:space="preserve">FTSE 250 IDX FUT MAR20                            </t>
  </si>
  <si>
    <t xml:space="preserve">GOLD 100 OZ FURT JUN 20                           </t>
  </si>
  <si>
    <t xml:space="preserve">MDAX INDEX FUT MAR20                              </t>
  </si>
  <si>
    <t xml:space="preserve">MSCI EMGMKT MAR20                                 </t>
  </si>
  <si>
    <t xml:space="preserve">MSCI WORLD INDEX MAR20                            </t>
  </si>
  <si>
    <t xml:space="preserve">NASDAQ 100 E Mini MAR20                           </t>
  </si>
  <si>
    <t xml:space="preserve">NIKKEY 225 SGX MAR20                              </t>
  </si>
  <si>
    <t xml:space="preserve">S&amp;P 500 EMINI FUT MAR20                           </t>
  </si>
  <si>
    <t xml:space="preserve">STOXX EUR MID 200 MAR20                           </t>
  </si>
  <si>
    <t xml:space="preserve">STOXX EUROPE 600 MAR20                            </t>
  </si>
  <si>
    <t xml:space="preserve">US 10 YR NOTE (CBT) MAR20                         </t>
  </si>
  <si>
    <t xml:space="preserve">US 2 YR NOTE (CBT) MAR20                          </t>
  </si>
  <si>
    <t>C 110320 USD/NIS3.53</t>
  </si>
  <si>
    <t>7/11/2019</t>
  </si>
  <si>
    <t>C 130220 USD/NIS3.53</t>
  </si>
  <si>
    <t>C 180320 USD/NIS3.55</t>
  </si>
  <si>
    <t>11/11/2019</t>
  </si>
  <si>
    <t>C 220120 USD/NIS3.58</t>
  </si>
  <si>
    <t>17/10/2019</t>
  </si>
  <si>
    <t>P 130220 USD/NIS3.37</t>
  </si>
  <si>
    <t>P 130220 USD/NIS3.42</t>
  </si>
  <si>
    <t xml:space="preserve">C 110320 USD/NIS3.5375                            </t>
  </si>
  <si>
    <t xml:space="preserve">C 130220 USD/NIS3.53                              </t>
  </si>
  <si>
    <t xml:space="preserve">C 180320 USD/NIS3.55                              </t>
  </si>
  <si>
    <t xml:space="preserve">C 180320 USD/NIS3.5545                            </t>
  </si>
  <si>
    <t xml:space="preserve">C 220120 USD/NIS 3.575                            </t>
  </si>
  <si>
    <t xml:space="preserve">C 220120 USD/NIS 3.58                             </t>
  </si>
  <si>
    <t xml:space="preserve">P 130220 USD/NIS3.37                              </t>
  </si>
  <si>
    <t xml:space="preserve">P 130220 USD/NIS3.425                             </t>
  </si>
  <si>
    <t>FW USD/ILS 01/04/20 3.4763 סיטי</t>
  </si>
  <si>
    <t>15/12/2019</t>
  </si>
  <si>
    <t>FW USD/ILS 12/02/20 3.4517 סיטי</t>
  </si>
  <si>
    <t>17/11/2019</t>
  </si>
  <si>
    <t>FW USD/ILS 12/02/20 3.4976 סיטי</t>
  </si>
  <si>
    <t>10/11/2019</t>
  </si>
  <si>
    <t>FW010420 USD/NIS3.45</t>
  </si>
  <si>
    <t>24/12/2019</t>
  </si>
  <si>
    <t>FW010420 USD/NIS3.47</t>
  </si>
  <si>
    <t>16/12/2019</t>
  </si>
  <si>
    <t>FW120220 USD/NIS3.45</t>
  </si>
  <si>
    <t>27/11/2019</t>
  </si>
  <si>
    <t>FW120220 USD/NIS3.46</t>
  </si>
  <si>
    <t>2/12/2019</t>
  </si>
  <si>
    <t>FW120220 USD/NIS3.48</t>
  </si>
  <si>
    <t>FW150120 USD/NIS3.45</t>
  </si>
  <si>
    <t>31/12/2019</t>
  </si>
  <si>
    <t>FW150120 USD/NIS3.46</t>
  </si>
  <si>
    <t>18/11/2019</t>
  </si>
  <si>
    <t>30/12/2019</t>
  </si>
  <si>
    <t>20/11/2019</t>
  </si>
  <si>
    <t>10/12/2019</t>
  </si>
  <si>
    <t>25/11/2019</t>
  </si>
  <si>
    <t>FW150120 USD/NIS3.47</t>
  </si>
  <si>
    <t>12/12/2019</t>
  </si>
  <si>
    <t>11/12/2019</t>
  </si>
  <si>
    <t>23/12/2019</t>
  </si>
  <si>
    <t>26/12/2019</t>
  </si>
  <si>
    <t>FW150120 USD/NIS3.48</t>
  </si>
  <si>
    <t>6/11/2019</t>
  </si>
  <si>
    <t>FW150120 USD/NIS3.49</t>
  </si>
  <si>
    <t>5/11/2019</t>
  </si>
  <si>
    <t>18/12/2019</t>
  </si>
  <si>
    <t>19/12/2019</t>
  </si>
  <si>
    <t>13/11/2019</t>
  </si>
  <si>
    <t>FW150120 USD/NIS3.51</t>
  </si>
  <si>
    <t>30/10/2019</t>
  </si>
  <si>
    <t>FW150120 USD/NIS3.52</t>
  </si>
  <si>
    <t>29/10/2019</t>
  </si>
  <si>
    <t>FW150120 USD/NIS3.53</t>
  </si>
  <si>
    <t>22/10/2019</t>
  </si>
  <si>
    <t>FW170620 USD/NIS3.43</t>
  </si>
  <si>
    <t>FW080120 GBP/USD1.23</t>
  </si>
  <si>
    <t>3/10/2019</t>
  </si>
  <si>
    <t>10/10/2019</t>
  </si>
  <si>
    <t>7/10/2019</t>
  </si>
  <si>
    <t>2/10/2019</t>
  </si>
  <si>
    <t>FW080120 GBP/USD1.29</t>
  </si>
  <si>
    <t>28/10/2019</t>
  </si>
  <si>
    <t>FW080120 GBP/USD1.30</t>
  </si>
  <si>
    <t>21/11/2019</t>
  </si>
  <si>
    <t>FW190220 USD/JPY107.</t>
  </si>
  <si>
    <t>4/11/2019</t>
  </si>
  <si>
    <t>FW190220 USD/JPY108.</t>
  </si>
  <si>
    <t>FW190220 USD/JPY109.</t>
  </si>
  <si>
    <t>FW190320 EUR/USD1.11</t>
  </si>
  <si>
    <t>4/12/2019</t>
  </si>
  <si>
    <t>9/12/2019</t>
  </si>
  <si>
    <t>FW190320 EUR/USD1.12</t>
  </si>
  <si>
    <t xml:space="preserve">FW010420 USD/NIS3.4743                            </t>
  </si>
  <si>
    <t xml:space="preserve">FW010420 USD/NIS3.4763                            </t>
  </si>
  <si>
    <t xml:space="preserve">FW120220 USD/NIS3.445                             </t>
  </si>
  <si>
    <t xml:space="preserve">FW120220 USD/NIS3.451                             </t>
  </si>
  <si>
    <t xml:space="preserve">FW120220 USD/NIS3.482                             </t>
  </si>
  <si>
    <t xml:space="preserve">FW120220 USD/NIS3.484                             </t>
  </si>
  <si>
    <t xml:space="preserve">FW150120 USD/NIS3.4555                            </t>
  </si>
  <si>
    <t xml:space="preserve">FW150120 USD/NIS3.46                              </t>
  </si>
  <si>
    <t xml:space="preserve">FW150120 USD/NIS3.464                             </t>
  </si>
  <si>
    <t xml:space="preserve">FW150120 USD/NIS3.466                             </t>
  </si>
  <si>
    <t xml:space="preserve">FW150120 USD/NIS3.4684                            </t>
  </si>
  <si>
    <t xml:space="preserve">FW150120 USD/NIS3.4689                            </t>
  </si>
  <si>
    <t xml:space="preserve">FW150120 USD/NIS3.47                              </t>
  </si>
  <si>
    <t xml:space="preserve">FW150120 USD/NIS3.4714                            </t>
  </si>
  <si>
    <t xml:space="preserve">FW150120 USD/NIS3.472                             </t>
  </si>
  <si>
    <t xml:space="preserve">FW150120 USD/NIS3.4875                            </t>
  </si>
  <si>
    <t xml:space="preserve">FW150120 USD/NIS3.4881                            </t>
  </si>
  <si>
    <t xml:space="preserve">FW150120 USD/NIS3.4888                            </t>
  </si>
  <si>
    <t xml:space="preserve">FW150120 USD/NIS3.495                             </t>
  </si>
  <si>
    <t xml:space="preserve">FW150120 USD/NIS3.513                             </t>
  </si>
  <si>
    <t xml:space="preserve">FW080120 GBP/USD1.2327                            </t>
  </si>
  <si>
    <t xml:space="preserve">FW080120 GBP/USD1.2977                            </t>
  </si>
  <si>
    <t xml:space="preserve">FW190220 USD/JPY107.655                           </t>
  </si>
  <si>
    <t xml:space="preserve">FW190220 USD/JPY107.7                             </t>
  </si>
  <si>
    <t xml:space="preserve">FW190320 EUR/USD1.1093                            </t>
  </si>
  <si>
    <t xml:space="preserve">FW190320 EUR/USD1.1150                            </t>
  </si>
  <si>
    <t>הלוואות עמיתים אמ"ן 31</t>
  </si>
  <si>
    <t>הלוואות עמיתים אמן 584 ב</t>
  </si>
  <si>
    <t>הלוואות עמיתים אמן 587</t>
  </si>
  <si>
    <t>הפרשה בגין חו"זים דש</t>
  </si>
  <si>
    <t>מעבר דולר תקבול תשלם</t>
  </si>
  <si>
    <t>נדל"ן מניב</t>
  </si>
  <si>
    <t>בינוי</t>
  </si>
  <si>
    <t>אנטר הולדינג אגח א חש 7/09</t>
  </si>
  <si>
    <t>יהלומים נע"ם-ח"ש</t>
  </si>
  <si>
    <t>הלוואה לגורם פנימי 134</t>
  </si>
  <si>
    <t>הלוואה לגורם פנימי 135</t>
  </si>
  <si>
    <t>הלוואה לגורם פנימי 1</t>
  </si>
  <si>
    <t>29/02/2016</t>
  </si>
  <si>
    <t>הלוואה לגורם פנימי 2</t>
  </si>
  <si>
    <t>27/06/2016</t>
  </si>
  <si>
    <t>הלוואה לגורם פנימי 48</t>
  </si>
  <si>
    <t>כן</t>
  </si>
  <si>
    <t>15/06/2016</t>
  </si>
  <si>
    <t>הלוואה לגורם פנימי 162</t>
  </si>
  <si>
    <t>5/10/2018</t>
  </si>
  <si>
    <t>הלוואה לגורם פנימי 161</t>
  </si>
  <si>
    <t>הלוואה לגורם פנימי 178</t>
  </si>
  <si>
    <t>18/08/2019</t>
  </si>
  <si>
    <t>הלוואה לגורם פנימי 179</t>
  </si>
  <si>
    <t>הלוואה לגורם פנימי 56</t>
  </si>
  <si>
    <t>28/12/2016</t>
  </si>
  <si>
    <t>הלוואה לגורם פנימי 57</t>
  </si>
  <si>
    <t>הלוואה לגורם פנימי 63</t>
  </si>
  <si>
    <t>19/07/2017</t>
  </si>
  <si>
    <t>פנימי</t>
  </si>
  <si>
    <t>הלוואה לגורם פנימי 52</t>
  </si>
  <si>
    <t>30/12/2012</t>
  </si>
  <si>
    <t>הלוואה לגורם פנימי 53</t>
  </si>
  <si>
    <t>20/09/2015</t>
  </si>
  <si>
    <t>הלוואה לגורם פנימי 70</t>
  </si>
  <si>
    <t>3/01/2016</t>
  </si>
  <si>
    <t>הלוואה לגורם פנימי 72</t>
  </si>
  <si>
    <t>9/04/2017</t>
  </si>
  <si>
    <t>הלוואה לגורם פנימי 71</t>
  </si>
  <si>
    <t>9/06/2016</t>
  </si>
  <si>
    <t>הלוואה לגורם פנימי 73</t>
  </si>
  <si>
    <t>17/11/2016</t>
  </si>
  <si>
    <t>הלוואה לגורם פנימי 74</t>
  </si>
  <si>
    <t>הלוואה לגורם פנימי 75</t>
  </si>
  <si>
    <t>הלוואה לגורם פנימי 76</t>
  </si>
  <si>
    <t>הלוואה לגורם פנימי 81</t>
  </si>
  <si>
    <t>29/05/2014</t>
  </si>
  <si>
    <t>הלוואה לגורם פנימי 79</t>
  </si>
  <si>
    <t>9/08/2017</t>
  </si>
  <si>
    <t>הלוואה לגורם פנימי 87</t>
  </si>
  <si>
    <t>1/02/2016</t>
  </si>
  <si>
    <t>הלוואה לגורם פנימי 90</t>
  </si>
  <si>
    <t>1/05/2016</t>
  </si>
  <si>
    <t>הלוואה לגורם פנימי 172</t>
  </si>
  <si>
    <t>30/04/2018</t>
  </si>
  <si>
    <t>הלוואה לגורם פנימי 91</t>
  </si>
  <si>
    <t>1/08/2018</t>
  </si>
  <si>
    <t>הלוואה לגורם פנימי 129</t>
  </si>
  <si>
    <t>1/06/2017</t>
  </si>
  <si>
    <t>דירוג פנימי</t>
  </si>
  <si>
    <t>הלוואה לגורם פנימי 3</t>
  </si>
  <si>
    <t>25/10/2012</t>
  </si>
  <si>
    <t>הלוואה לגורם פנימי 4</t>
  </si>
  <si>
    <t>הלוואה לגורם פנימי 5</t>
  </si>
  <si>
    <t>26/12/2012</t>
  </si>
  <si>
    <t>הלוואה לגורם פנימי 6</t>
  </si>
  <si>
    <t>24/01/2013</t>
  </si>
  <si>
    <t>הלוואה לגורם פנימי 7</t>
  </si>
  <si>
    <t>25/02/2013</t>
  </si>
  <si>
    <t>הלוואה לגורם פנימי 8</t>
  </si>
  <si>
    <t>28/05/2013</t>
  </si>
  <si>
    <t>הלוואה לגורם פנימי 9</t>
  </si>
  <si>
    <t>הלוואה לגורם פנימי 10</t>
  </si>
  <si>
    <t>הלוואה לגורם פנימי 11</t>
  </si>
  <si>
    <t>הלוואה לגורם פנימי 12</t>
  </si>
  <si>
    <t>24/11/2011</t>
  </si>
  <si>
    <t>הלוואה לגורם פנימי 13</t>
  </si>
  <si>
    <t>הלוואה לגורם פנימי 14</t>
  </si>
  <si>
    <t>הלוואה לגורם פנימי 15</t>
  </si>
  <si>
    <t>הלוואה לגורם פנימי 16</t>
  </si>
  <si>
    <t>הלוואה לגורם פנימי 17</t>
  </si>
  <si>
    <t>הלוואה לגורם פנימי 18</t>
  </si>
  <si>
    <t>הלוואה לגורם פנימי 19</t>
  </si>
  <si>
    <t>הלוואה לגורם פנימי 20</t>
  </si>
  <si>
    <t>הלוואה לגורם פנימי 21</t>
  </si>
  <si>
    <t>הלוואה לגורם פנימי 22</t>
  </si>
  <si>
    <t>26/12/2011</t>
  </si>
  <si>
    <t>הלוואה לגורם פנימי 23</t>
  </si>
  <si>
    <t>הלוואה לגורם פנימי 24</t>
  </si>
  <si>
    <t>הלוואה לגורם פנימי 25</t>
  </si>
  <si>
    <t>29/01/2015</t>
  </si>
  <si>
    <t>הלוואה לגורם פנימי 26</t>
  </si>
  <si>
    <t>19/02/2015</t>
  </si>
  <si>
    <t>הלוואה לגורם פנימי 27</t>
  </si>
  <si>
    <t>14/07/2016</t>
  </si>
  <si>
    <t>הלוואה לגורם פנימי 28</t>
  </si>
  <si>
    <t>27/11/2017</t>
  </si>
  <si>
    <t>הלוואה לגורם פנימי 29</t>
  </si>
  <si>
    <t>25/03/2012</t>
  </si>
  <si>
    <t>הלוואה לגורם פנימי 30</t>
  </si>
  <si>
    <t>הלוואה לגורם פנימי 31</t>
  </si>
  <si>
    <t>הלוואה לגורם פנימי 32</t>
  </si>
  <si>
    <t>הלוואה לגורם פנימי 33</t>
  </si>
  <si>
    <t>הלוואה לגורם פנימי 34</t>
  </si>
  <si>
    <t>29/09/2016</t>
  </si>
  <si>
    <t>הלוואה לגורם פנימי 35</t>
  </si>
  <si>
    <t>הלוואה לגורם פנימי 36</t>
  </si>
  <si>
    <t>הלוואה לגורם פנימי 37</t>
  </si>
  <si>
    <t>הלוואה לגורם פנימי 93</t>
  </si>
  <si>
    <t>הלוואה לגורם פנימי 38</t>
  </si>
  <si>
    <t>הלוואה לגורם פנימי 39</t>
  </si>
  <si>
    <t>הלוואה לגורם פנימי 40</t>
  </si>
  <si>
    <t>הלוואה לגורם פנימי 41</t>
  </si>
  <si>
    <t>הלוואה לגורם פנימי 42</t>
  </si>
  <si>
    <t>הלוואה לגורם פנימי 43</t>
  </si>
  <si>
    <t>הלוואה לגורם פנימי 44</t>
  </si>
  <si>
    <t>הלוואה לגורם פנימי 94</t>
  </si>
  <si>
    <t>הלוואה לגורם פנימי 95</t>
  </si>
  <si>
    <t>הלוואה לגורם פנימי 96</t>
  </si>
  <si>
    <t>הלוואה לגורם פנימי 97</t>
  </si>
  <si>
    <t>הלוואה לגורם פנימי 98</t>
  </si>
  <si>
    <t>הלוואה לגורם פנימי 99</t>
  </si>
  <si>
    <t>הלוואה לגורם פנימי 100</t>
  </si>
  <si>
    <t>הלוואה לגורם פנימי 101</t>
  </si>
  <si>
    <t>הלוואה לגורם פנימי 102</t>
  </si>
  <si>
    <t>הלוואה לגורם פנימי 103</t>
  </si>
  <si>
    <t>הלוואה לגורם פנימי 104</t>
  </si>
  <si>
    <t>הלוואה לגורם פנימי 105</t>
  </si>
  <si>
    <t>הלוואה לגורם פנימי 106</t>
  </si>
  <si>
    <t>הלוואה לגורם פנימי 107</t>
  </si>
  <si>
    <t>הלוואה לגורם פנימי 108</t>
  </si>
  <si>
    <t>הלוואה לגורם פנימי 109</t>
  </si>
  <si>
    <t>הלוואה לגורם פנימי 110</t>
  </si>
  <si>
    <t>הלוואה לגורם פנימי 45</t>
  </si>
  <si>
    <t>30/08/2015</t>
  </si>
  <si>
    <t>הלוואה לגורם פנימי 46</t>
  </si>
  <si>
    <t>13/09/2012</t>
  </si>
  <si>
    <t>הלוואה לגורם פנימי 47</t>
  </si>
  <si>
    <t>17/12/2018</t>
  </si>
  <si>
    <t>הלוואה לגורם פנימי 180</t>
  </si>
  <si>
    <t>הלוואה לגורם פנימי 55</t>
  </si>
  <si>
    <t>31/07/2017</t>
  </si>
  <si>
    <t>הלוואה לגורם פנימי 58</t>
  </si>
  <si>
    <t>הלוואה לגורם פנימי 122</t>
  </si>
  <si>
    <t>28/02/2018</t>
  </si>
  <si>
    <t>הלוואה לגורם פנימי 59</t>
  </si>
  <si>
    <t>הלוואה לגורם פנימי 60</t>
  </si>
  <si>
    <t>18/07/2016</t>
  </si>
  <si>
    <t>הלוואה לגורם פנימי 181</t>
  </si>
  <si>
    <t>4/07/2018</t>
  </si>
  <si>
    <t>הלוואה לגורם פנימי 49</t>
  </si>
  <si>
    <t>4/04/2018</t>
  </si>
  <si>
    <t>הלוואה לגורם פנימי 50</t>
  </si>
  <si>
    <t>הלוואה לגורם פנימי 51</t>
  </si>
  <si>
    <t>4/10/2018</t>
  </si>
  <si>
    <t>הלוואה לגורם פנימי 152</t>
  </si>
  <si>
    <t>הלוואה לגורם פנימי 163</t>
  </si>
  <si>
    <t>הלוואה לגורם פנימי 65</t>
  </si>
  <si>
    <t>10/08/2016</t>
  </si>
  <si>
    <t>הלוואה לגורם פנימי 66</t>
  </si>
  <si>
    <t>הלוואה לגורם פנימי 175</t>
  </si>
  <si>
    <t>28/08/2018</t>
  </si>
  <si>
    <t>הלוואה לגורם פנימי 182</t>
  </si>
  <si>
    <t>הלוואה לגורם פנימי 54</t>
  </si>
  <si>
    <t>20/07/2018</t>
  </si>
  <si>
    <t>הלוואה לגורם פנימי 157</t>
  </si>
  <si>
    <t>הלוואה לגורם פנימי 61</t>
  </si>
  <si>
    <t>3/10/2017</t>
  </si>
  <si>
    <t>הלוואה לגורם פנימי 62</t>
  </si>
  <si>
    <t>הלוואה לגורם פנימי 153</t>
  </si>
  <si>
    <t>הלוואה לגורם פנימי 154</t>
  </si>
  <si>
    <t>הלוואה לגורם פנימי 67</t>
  </si>
  <si>
    <t>15/08/2018</t>
  </si>
  <si>
    <t>הלוואה לגורם פנימי 69</t>
  </si>
  <si>
    <t>24/09/2017</t>
  </si>
  <si>
    <t>הלוואה לגורם פנימי 183</t>
  </si>
  <si>
    <t>26/08/2019</t>
  </si>
  <si>
    <t>הלוואה לגורם פנימי 128</t>
  </si>
  <si>
    <t>28/09/2017</t>
  </si>
  <si>
    <t>הלוואה לגורם פנימי 82</t>
  </si>
  <si>
    <t>29/01/2018</t>
  </si>
  <si>
    <t>הלוואה לגורם פנימי 83</t>
  </si>
  <si>
    <t>28/03/2018</t>
  </si>
  <si>
    <t>הלוואה לגורם פנימי 184</t>
  </si>
  <si>
    <t>הלוואה לגורם פנימי 185</t>
  </si>
  <si>
    <t>31/10/2019</t>
  </si>
  <si>
    <t>הלוואה לגורם פנימי 84</t>
  </si>
  <si>
    <t>1/08/2016</t>
  </si>
  <si>
    <t>הלוואה לגורם פנימי 130</t>
  </si>
  <si>
    <t>24/06/2018</t>
  </si>
  <si>
    <t>הלוואה לגורם פנימי 92</t>
  </si>
  <si>
    <t>15/11/2018</t>
  </si>
  <si>
    <t>הלוואה לגורם פנימי 186</t>
  </si>
  <si>
    <t>20/08/2018</t>
  </si>
  <si>
    <t>הלוואה לגורם פנימי 131</t>
  </si>
  <si>
    <t>5/12/2017</t>
  </si>
  <si>
    <t>הלוואה לגורם פנימי 126</t>
  </si>
  <si>
    <t>31/12/1996</t>
  </si>
  <si>
    <t>הלוואה לגורם פנימי 127</t>
  </si>
  <si>
    <t>10/03/2016</t>
  </si>
  <si>
    <t>הלוואה לגורם פנימי 125</t>
  </si>
  <si>
    <t>30/03/2016</t>
  </si>
  <si>
    <t>הלוואה CLN דיסקונט 2</t>
  </si>
  <si>
    <t>אשראי</t>
  </si>
  <si>
    <t>17/08/2017</t>
  </si>
  <si>
    <t>נכס 27</t>
  </si>
  <si>
    <t>30/12/2015</t>
  </si>
  <si>
    <t>CLN לונדון</t>
  </si>
  <si>
    <t>4/09/2018</t>
  </si>
  <si>
    <t>אופציה ל"ס ביוקסל</t>
  </si>
  <si>
    <t>25/06/2018</t>
  </si>
  <si>
    <t>די.אן.איי אפ 10/15</t>
  </si>
  <si>
    <t>13/08/2017</t>
  </si>
  <si>
    <t>כלל ביוטכ אופ. ל.ס.</t>
  </si>
  <si>
    <t>שירותים</t>
  </si>
  <si>
    <t>12/07/2017</t>
  </si>
  <si>
    <t>פורסייט אופציה ל"ס</t>
  </si>
  <si>
    <t>תוכנה ואינטרנט</t>
  </si>
  <si>
    <t>5/07/2018</t>
  </si>
  <si>
    <t>פרטנר כתב אופציה ל"ס א - דש</t>
  </si>
  <si>
    <t>תקשורת ומדיה</t>
  </si>
  <si>
    <t>17/04/2019</t>
  </si>
  <si>
    <t>פרטנר כתב אופציה ל"ס ב' - דש</t>
  </si>
  <si>
    <t>צים אופציה ל"ס</t>
  </si>
  <si>
    <t>מסחר</t>
  </si>
  <si>
    <t>DARIO אופ. ל.ס.</t>
  </si>
  <si>
    <t>Other</t>
  </si>
  <si>
    <t>25/09/2018</t>
  </si>
  <si>
    <t>פריוריטק אופציה לס</t>
  </si>
  <si>
    <t>15/09/2014</t>
  </si>
  <si>
    <t xml:space="preserve">ביוקנסל אופציה                                    </t>
  </si>
  <si>
    <t>ביוטכנולוגיה</t>
  </si>
  <si>
    <t xml:space="preserve">פרטנר אופציה א                                    </t>
  </si>
  <si>
    <t xml:space="preserve">פרטנר אופציה ב                                    </t>
  </si>
  <si>
    <t>PSTI WTS 0.7 4/</t>
  </si>
  <si>
    <t>3MEDICA - הון סיכון</t>
  </si>
  <si>
    <t>8/12/2000</t>
  </si>
  <si>
    <t>ISF II איילון</t>
  </si>
  <si>
    <t>24/02/2016</t>
  </si>
  <si>
    <t>JVC- קרן הון סיכון</t>
  </si>
  <si>
    <t>MEDICA - קרן הון סיכ</t>
  </si>
  <si>
    <t>VINTAGE INVESTMENT 7</t>
  </si>
  <si>
    <t>27/10/2003</t>
  </si>
  <si>
    <t>VINTAGE קרן הון סיכו</t>
  </si>
  <si>
    <t>27/05/2009</t>
  </si>
  <si>
    <t>אינפיניטי ישראל סין</t>
  </si>
  <si>
    <t>23/12/2013</t>
  </si>
  <si>
    <t>ג'מיני 4(ש)</t>
  </si>
  <si>
    <t>1/01/2000</t>
  </si>
  <si>
    <t>גלילות 2 - קרן הון סיכון</t>
  </si>
  <si>
    <t>30/03/2015</t>
  </si>
  <si>
    <t>ורטקס ישראל 3 הון סי</t>
  </si>
  <si>
    <t>ניורון ונצרס-ק סיכון</t>
  </si>
  <si>
    <t>פונטיפקס ק.הון סיכו</t>
  </si>
  <si>
    <t>קרן LOOL II</t>
  </si>
  <si>
    <t xml:space="preserve">אוורגרין קרן הון סיכון                            </t>
  </si>
  <si>
    <t xml:space="preserve">פטרוטקס GP                                        </t>
  </si>
  <si>
    <t xml:space="preserve">קרן אלטו 2                                        </t>
  </si>
  <si>
    <t xml:space="preserve">ALPHA OPPORTUNI                                   </t>
  </si>
  <si>
    <t>ספרא ביוטק - קרן השקעה</t>
  </si>
  <si>
    <t>17/04/2018</t>
  </si>
  <si>
    <t>BK III (K)</t>
  </si>
  <si>
    <t>26/03/2018</t>
  </si>
  <si>
    <t>BK OPP FUND IV</t>
  </si>
  <si>
    <t>14/12/2017</t>
  </si>
  <si>
    <t>BK OPPORTUNITIE</t>
  </si>
  <si>
    <t>15/05/2017</t>
  </si>
  <si>
    <t>HLA 2017</t>
  </si>
  <si>
    <t>VENTURE 2018</t>
  </si>
  <si>
    <t>VENTURE CDO 2017</t>
  </si>
  <si>
    <t xml:space="preserve">HPS                                               </t>
  </si>
  <si>
    <t xml:space="preserve">FORUM GLOB J                                      </t>
  </si>
  <si>
    <t xml:space="preserve">FORUM GLOBAL                                      </t>
  </si>
  <si>
    <t xml:space="preserve">FORUM GLOBAL FI                                   </t>
  </si>
  <si>
    <t xml:space="preserve">FORUM INT GG                                      </t>
  </si>
  <si>
    <t xml:space="preserve">FORUM INT JJ                                      </t>
  </si>
  <si>
    <t xml:space="preserve">FORUM INTERNATI                                   </t>
  </si>
  <si>
    <t xml:space="preserve">FORUM INTL EQ-3                                   </t>
  </si>
  <si>
    <t>REALITY II</t>
  </si>
  <si>
    <t>16/04/2012</t>
  </si>
  <si>
    <t>משולש כפר סבא</t>
  </si>
  <si>
    <t>30/07/2018</t>
  </si>
  <si>
    <t>נווה אילן קרן השקעה</t>
  </si>
  <si>
    <t>ALPHA LONG TERM INVE</t>
  </si>
  <si>
    <t>2/01/2011</t>
  </si>
  <si>
    <t>AMI opportunities ALP קרן השקעה</t>
  </si>
  <si>
    <t>17/12/2015</t>
  </si>
  <si>
    <t>FORTISSIMO CAPITAL</t>
  </si>
  <si>
    <t>FORTISSIMO CAPITAL 3</t>
  </si>
  <si>
    <t>FORTISSIMO CAPITAL 4</t>
  </si>
  <si>
    <t>1/10/2015</t>
  </si>
  <si>
    <t>IF I  Gamut קרן השקעה</t>
  </si>
  <si>
    <t>23/02/2016</t>
  </si>
  <si>
    <t>IGI קרן השקעה</t>
  </si>
  <si>
    <t>Innoviz-tech קרן השקעה</t>
  </si>
  <si>
    <t>20/06/2019</t>
  </si>
  <si>
    <t>KLIRMARK 3 קרן השקעה</t>
  </si>
  <si>
    <t>28/07/2019</t>
  </si>
  <si>
    <t>Mustang קרן השקעה</t>
  </si>
  <si>
    <t>NORFET שותפות ל.ס</t>
  </si>
  <si>
    <t>NOY 3 - קרן השקעה</t>
  </si>
  <si>
    <t>6/08/2018</t>
  </si>
  <si>
    <t>NOY מגלים מזנין - קרן השקעה</t>
  </si>
  <si>
    <t>Peninsula קרן השקעה</t>
  </si>
  <si>
    <t>21/08/2016</t>
  </si>
  <si>
    <t>PlayBuzz קרן השקעה</t>
  </si>
  <si>
    <t>19/03/2014</t>
  </si>
  <si>
    <t>Plenus Mezzanine Fun</t>
  </si>
  <si>
    <t>31/08/2000</t>
  </si>
  <si>
    <t>Pontifax IV קרן</t>
  </si>
  <si>
    <t>18/10/2015</t>
  </si>
  <si>
    <t>Stage One Ventures 3 קרן</t>
  </si>
  <si>
    <t>Stage One Ventures II קרן</t>
  </si>
  <si>
    <t>11/07/2015</t>
  </si>
  <si>
    <t>Viola FinTech-קרן השקעה בארץ</t>
  </si>
  <si>
    <t>6/03/2018</t>
  </si>
  <si>
    <t>carmel ventures v-קרן השקעה</t>
  </si>
  <si>
    <t>pontifax V</t>
  </si>
  <si>
    <t>אוורגרין ק.הון סיכון</t>
  </si>
  <si>
    <t>4/07/2012</t>
  </si>
  <si>
    <t>אלפא פרטנרס -2 קרן השקעה</t>
  </si>
  <si>
    <t>15/01/2019</t>
  </si>
  <si>
    <t>ארבל-קרן השקעה</t>
  </si>
  <si>
    <t>21/12/2017</t>
  </si>
  <si>
    <t>בגין קרן נוי מגלים חדשה</t>
  </si>
  <si>
    <t>15/06/2014</t>
  </si>
  <si>
    <t>הליוס אנרג ק.הון סי</t>
  </si>
  <si>
    <t>13/04/2014</t>
  </si>
  <si>
    <t>ויטה לייף 2-ק. השקעה</t>
  </si>
  <si>
    <t>כביש 431 ק. השקעה</t>
  </si>
  <si>
    <t>12/06/2011</t>
  </si>
  <si>
    <t>לקרן FIMI VI</t>
  </si>
  <si>
    <t>מניבים ניהול- קרן השקעה דש</t>
  </si>
  <si>
    <t>25/10/2015</t>
  </si>
  <si>
    <t>מרקסטון שותפות ק.השק</t>
  </si>
  <si>
    <t>נוי 2  - קרן השקעה</t>
  </si>
  <si>
    <t>5/07/2015</t>
  </si>
  <si>
    <t>נוי נגב אנרגיה</t>
  </si>
  <si>
    <t>7/08/2016</t>
  </si>
  <si>
    <t>סלע קפיטל אינווסטמנט</t>
  </si>
  <si>
    <t>10/07/2008</t>
  </si>
  <si>
    <t>פאגאיה- קרן השקעה חוב</t>
  </si>
  <si>
    <t>27/02/2018</t>
  </si>
  <si>
    <t>פורטיסימו 4 TUT קרן השקעה</t>
  </si>
  <si>
    <t>24/07/2017</t>
  </si>
  <si>
    <t>פימי 4 דש</t>
  </si>
  <si>
    <t>פימי 5 ק.השקעה דש</t>
  </si>
  <si>
    <t>9/04/2012</t>
  </si>
  <si>
    <t>פימי אופרטוניטי 2 דש</t>
  </si>
  <si>
    <t>קוגיטו קפיטל קרן השקעה דש</t>
  </si>
  <si>
    <t>20/06/2016</t>
  </si>
  <si>
    <t>קוגיטו קרן משלימה דש</t>
  </si>
  <si>
    <t>31/08/2017</t>
  </si>
  <si>
    <t>קלירמארק קרן השקעה</t>
  </si>
  <si>
    <t>קלירמארק קרן השקעה II</t>
  </si>
  <si>
    <t>25/01/2015</t>
  </si>
  <si>
    <t>קרן Firstime</t>
  </si>
  <si>
    <t>9/07/2014</t>
  </si>
  <si>
    <t>קרן אוצר החייל לעסקים קטנים</t>
  </si>
  <si>
    <t>4/05/2016</t>
  </si>
  <si>
    <t>קרן ברוש קפיטל</t>
  </si>
  <si>
    <t>24/07/2014</t>
  </si>
  <si>
    <t>קרן השקעה SKY III</t>
  </si>
  <si>
    <t>6/04/2017</t>
  </si>
  <si>
    <t>קרן השקעה נוי חוצה י</t>
  </si>
  <si>
    <t>5/11/2011</t>
  </si>
  <si>
    <t>קרן השקעה נוי1-דש</t>
  </si>
  <si>
    <t>5/04/2011</t>
  </si>
  <si>
    <t>קרן מנוף בראשית</t>
  </si>
  <si>
    <t>1/03/2009</t>
  </si>
  <si>
    <t>קרן קדמה</t>
  </si>
  <si>
    <t>25/05/2015</t>
  </si>
  <si>
    <t>קרן ראליטי 4</t>
  </si>
  <si>
    <t>קרן תשתיות ישראל</t>
  </si>
  <si>
    <t>31/08/2011</t>
  </si>
  <si>
    <t>שקד קרן השקעה דש</t>
  </si>
  <si>
    <t>19/01/2017</t>
  </si>
  <si>
    <t>Aspen - Galaxy קרן תשתיות</t>
  </si>
  <si>
    <t>26/09/2017</t>
  </si>
  <si>
    <t>EVOLUTION קרן השקעה</t>
  </si>
  <si>
    <t>Firstime Ventures II קרן השקעה</t>
  </si>
  <si>
    <t>8/06/2017</t>
  </si>
  <si>
    <t>Providence VIII</t>
  </si>
  <si>
    <t>15/07/2019</t>
  </si>
  <si>
    <t>קרן פסולת אנרגיה  NOY 2 חדשה</t>
  </si>
  <si>
    <t>13/01/2016</t>
  </si>
  <si>
    <t xml:space="preserve">ברוש קפיטל                                        </t>
  </si>
  <si>
    <t xml:space="preserve">נווה אילן                                         </t>
  </si>
  <si>
    <t xml:space="preserve">ISRAEL SECONDARY II                               </t>
  </si>
  <si>
    <t xml:space="preserve">NORFET שותפות ל. ס. (FIMI )                       </t>
  </si>
  <si>
    <t xml:space="preserve">Shaked קרן השקעה                                  </t>
  </si>
  <si>
    <t xml:space="preserve">VINTAGE INVESTMENT 7                              </t>
  </si>
  <si>
    <t xml:space="preserve">אלפא קרן השקעות                                   </t>
  </si>
  <si>
    <t xml:space="preserve">הליוס אנרגיה מתחדשת 1                             </t>
  </si>
  <si>
    <t xml:space="preserve">כביש 431                                          </t>
  </si>
  <si>
    <t xml:space="preserve">קרן קדמה                                          </t>
  </si>
  <si>
    <t xml:space="preserve">קרן ריאליטי                                       </t>
  </si>
  <si>
    <t>HPS קרן הון סיכון</t>
  </si>
  <si>
    <t>30/11/2016</t>
  </si>
  <si>
    <t xml:space="preserve">נוקד אקוויטי                                      </t>
  </si>
  <si>
    <t>ALPHA OPPORTU</t>
  </si>
  <si>
    <t>22/11/2017</t>
  </si>
  <si>
    <t>SPHERA HEALTH CL G I</t>
  </si>
  <si>
    <t>1/02/2010</t>
  </si>
  <si>
    <t>VAR קרן השקעה</t>
  </si>
  <si>
    <t>5/09/2018</t>
  </si>
  <si>
    <t>ion- קרן גידור</t>
  </si>
  <si>
    <t>קרן נוקד אקוויטי</t>
  </si>
  <si>
    <t>BSP ABSOLUTE RE</t>
  </si>
  <si>
    <t xml:space="preserve">Sphera Global Class G                             </t>
  </si>
  <si>
    <t>BCRE</t>
  </si>
  <si>
    <t>Blackstone Real Esta</t>
  </si>
  <si>
    <t>5/04/2012</t>
  </si>
  <si>
    <t>Blue Atlantic Mckinney קרן השקעה</t>
  </si>
  <si>
    <t>EDRES SICAR ק. נדלן</t>
  </si>
  <si>
    <t>1/01/2100</t>
  </si>
  <si>
    <t>HGI 19000 homestead קרן נדלן</t>
  </si>
  <si>
    <t>20/02/2017</t>
  </si>
  <si>
    <t>HGI BROOKLIYN-קרן נדלן</t>
  </si>
  <si>
    <t>HGI BUCKEYE PENSIA</t>
  </si>
  <si>
    <t>7/11/2018</t>
  </si>
  <si>
    <t>HGI Bronx Common קרן נדלן</t>
  </si>
  <si>
    <t>HGI Exton Crossing</t>
  </si>
  <si>
    <t>2/04/2017</t>
  </si>
  <si>
    <t>HGI II ATLANTA DELTA קרן נדלן</t>
  </si>
  <si>
    <t>16/06/2019</t>
  </si>
  <si>
    <t>HGI II ST JOHNS 564</t>
  </si>
  <si>
    <t>26/06/2019</t>
  </si>
  <si>
    <t>HGI One Dulles - קרן נדלן</t>
  </si>
  <si>
    <t>HGI Washington Common קרן נדלן</t>
  </si>
  <si>
    <t>HGI Westborough-קרן נדלן</t>
  </si>
  <si>
    <t>HRG II  Mount Airy קרן נדלן</t>
  </si>
  <si>
    <t>28/06/2017</t>
  </si>
  <si>
    <t>HRG II Audubon קרן נדלן</t>
  </si>
  <si>
    <t>14/11/2017</t>
  </si>
  <si>
    <t>Harbor Group קרן נדלן</t>
  </si>
  <si>
    <t>19/01/2016</t>
  </si>
  <si>
    <t>MMZ PROPERT DEN BOSCH</t>
  </si>
  <si>
    <t>29/06/2015</t>
  </si>
  <si>
    <t>NORTHSTAR ACI PARTNER LLC</t>
  </si>
  <si>
    <t>21/09/2015</t>
  </si>
  <si>
    <t>blue atlantic</t>
  </si>
  <si>
    <t>אמינים Tribridge קרן השקעה</t>
  </si>
  <si>
    <t>17/08/2019</t>
  </si>
  <si>
    <t>יתרת דולר הרבור 1</t>
  </si>
  <si>
    <t>יתרת דולר הרבור 2</t>
  </si>
  <si>
    <t>קרן אלטו 2</t>
  </si>
  <si>
    <t>29/09/2014</t>
  </si>
  <si>
    <t>Blue Atlantic קרן השקעה</t>
  </si>
  <si>
    <t>7/09/2017</t>
  </si>
  <si>
    <t>madison-קרן השקעה חול</t>
  </si>
  <si>
    <t xml:space="preserve">TDR 4                                             </t>
  </si>
  <si>
    <t>קרן JTLV 2</t>
  </si>
  <si>
    <t>26/03/2019</t>
  </si>
  <si>
    <t>קרן REVOLVER CAP PARTNERS</t>
  </si>
  <si>
    <t>colchis קרן השקעה</t>
  </si>
  <si>
    <t>7/12/2017</t>
  </si>
  <si>
    <t>blue atlantic 2 קרן השקעה</t>
  </si>
  <si>
    <t>usvp XII קרן השקעה</t>
  </si>
  <si>
    <t>12/05/2019</t>
  </si>
  <si>
    <t>אמינים  (white oak) קרן השקעה</t>
  </si>
  <si>
    <t>קרן בלקסטון VIII</t>
  </si>
  <si>
    <t>10/08/2015</t>
  </si>
  <si>
    <t>APOLLO EUROPEAN הוןס</t>
  </si>
  <si>
    <t>ARES Special Situations Fund IV קרן הש</t>
  </si>
  <si>
    <t>BCP קרן השקעה</t>
  </si>
  <si>
    <t>4/11/2015</t>
  </si>
  <si>
    <t>Blue Bay קרן השקעה</t>
  </si>
  <si>
    <t>CHEYNE SVC קרן השקעה</t>
  </si>
  <si>
    <t>7/07/2019</t>
  </si>
  <si>
    <t>Dover Street IX</t>
  </si>
  <si>
    <t>15/12/2016</t>
  </si>
  <si>
    <t>Dover Street VII</t>
  </si>
  <si>
    <t>ECP IV קרן השקעה</t>
  </si>
  <si>
    <t>ESSVP קרן השקעה</t>
  </si>
  <si>
    <t>19/06/2017</t>
  </si>
  <si>
    <t>Equitix - Firmus Energy -קרן השקעה</t>
  </si>
  <si>
    <t>Gatewood קריאה 2 ק. השקעה</t>
  </si>
  <si>
    <t>25/07/2017</t>
  </si>
  <si>
    <t>Gatwick קרן השקעה</t>
  </si>
  <si>
    <t>Gridiron III קרן</t>
  </si>
  <si>
    <t>6/10/2015</t>
  </si>
  <si>
    <t>HLSO 2019</t>
  </si>
  <si>
    <t>4/08/2019</t>
  </si>
  <si>
    <t>HRG II MCCORMICK RANCH</t>
  </si>
  <si>
    <t>Hamilton Lane ? Series G II קרן</t>
  </si>
  <si>
    <t>26/08/2015</t>
  </si>
  <si>
    <t>Hamilton Lane Co III</t>
  </si>
  <si>
    <t>Hamilton Lane SA</t>
  </si>
  <si>
    <t>Hamilton Lane Second</t>
  </si>
  <si>
    <t>Hamilton Lane Strategic Opportunities Of</t>
  </si>
  <si>
    <t>11/04/2018</t>
  </si>
  <si>
    <t>Hamilton lane co inv</t>
  </si>
  <si>
    <t>HarbourVest Co-Investment V קרן השקעה</t>
  </si>
  <si>
    <t>31/07/2019</t>
  </si>
  <si>
    <t>Helios 3 Bio Gas UK קרן השקעה</t>
  </si>
  <si>
    <t>Helios קרן השקעה</t>
  </si>
  <si>
    <t>Hony CapitaI Fund VIII קרן</t>
  </si>
  <si>
    <t>8/03/2016</t>
  </si>
  <si>
    <t>ICG SS 3 קרן השקעה</t>
  </si>
  <si>
    <t>ICG קרן</t>
  </si>
  <si>
    <t>11/09/2016</t>
  </si>
  <si>
    <t>INFRARED קרן השקעה</t>
  </si>
  <si>
    <t>MIGS קרן השקעה</t>
  </si>
  <si>
    <t>REE Automotive קרן השקעה</t>
  </si>
  <si>
    <t>SIGNET MULTI MANAGER</t>
  </si>
  <si>
    <t>Saw Mill Capital Partners II</t>
  </si>
  <si>
    <t>12/04/2016</t>
  </si>
  <si>
    <t>Signal Alpha II</t>
  </si>
  <si>
    <t>12/08/2019</t>
  </si>
  <si>
    <t>Signal קרן השקעה חו"ל</t>
  </si>
  <si>
    <t>3/08/2017</t>
  </si>
  <si>
    <t>TDR 4 קרן השקעה</t>
  </si>
  <si>
    <t>THL קרן השקעה</t>
  </si>
  <si>
    <t>Thoma Bravo FXII?A?36 קרן השקעה</t>
  </si>
  <si>
    <t>21/04/2016</t>
  </si>
  <si>
    <t>U.S. Ventures Partners XI קרן הון סיכון</t>
  </si>
  <si>
    <t>איפקס אירופה 6</t>
  </si>
  <si>
    <t>איפקס אירופה 7</t>
  </si>
  <si>
    <t>גולדן קאפיטל קרן השקעה</t>
  </si>
  <si>
    <t>קרן APOLO Energy Opportunity</t>
  </si>
  <si>
    <t>7/05/2015</t>
  </si>
  <si>
    <t>קרן השקעה Gatewood</t>
  </si>
  <si>
    <t>20/04/2017</t>
  </si>
  <si>
    <t>קרן השקעה Hamilton LaneStrategic Opportu</t>
  </si>
  <si>
    <t>קרן השקעה PGCO 4</t>
  </si>
  <si>
    <t xml:space="preserve">HGI 19000 homestead                               </t>
  </si>
  <si>
    <t xml:space="preserve">HGI Bronx Common                                  </t>
  </si>
  <si>
    <t xml:space="preserve">HGI Washington Common                             </t>
  </si>
  <si>
    <t xml:space="preserve">MMZ Properties Den Bosch                          </t>
  </si>
  <si>
    <t xml:space="preserve">NORTHSTAR ACI PARTNER                             </t>
  </si>
  <si>
    <t xml:space="preserve">הרבור 1                                           </t>
  </si>
  <si>
    <t xml:space="preserve">AMI OPPORTUNITIES-ALP                             </t>
  </si>
  <si>
    <t xml:space="preserve">Gamut IF I                                        </t>
  </si>
  <si>
    <t xml:space="preserve">קרן ARES European Loan Opportunitie               </t>
  </si>
  <si>
    <t>פטרוטקס מניה ל"ס</t>
  </si>
  <si>
    <t>אדאקום</t>
  </si>
  <si>
    <t>גלבוע עץ</t>
  </si>
  <si>
    <t>רוטקס</t>
  </si>
  <si>
    <t>אופנה והלבשה</t>
  </si>
  <si>
    <t>אלקטרו כימיים</t>
  </si>
  <si>
    <t>כימיה, גומי ופלסטיק</t>
  </si>
  <si>
    <t>עטיפון</t>
  </si>
  <si>
    <t>אפאר דש</t>
  </si>
  <si>
    <t>עץ, נייר ודפוס</t>
  </si>
  <si>
    <t>אייס אוטו דיפו מניה</t>
  </si>
  <si>
    <t>אפסק</t>
  </si>
  <si>
    <t>נחושתן השקעות 1</t>
  </si>
  <si>
    <t>פויכטונגר השקעות</t>
  </si>
  <si>
    <t>פולישק</t>
  </si>
  <si>
    <t>פי אם אי מתקנים סולאריים שופות מוגבלת</t>
  </si>
  <si>
    <t>גול פרטנרס - מניה ל"ס</t>
  </si>
  <si>
    <t>ת. פרטנר דש</t>
  </si>
  <si>
    <t>דבלוגן פפטור מניה ל"ס</t>
  </si>
  <si>
    <t xml:space="preserve">אלרן                                              </t>
  </si>
  <si>
    <t xml:space="preserve">דפי זהב מניה                                      </t>
  </si>
  <si>
    <t>שרותים</t>
  </si>
  <si>
    <t xml:space="preserve">נגה טכנולוגיות 0.01 שח                            </t>
  </si>
  <si>
    <t>פטרו גרופ</t>
  </si>
  <si>
    <t>לוי</t>
  </si>
  <si>
    <t>קמן אחזקות</t>
  </si>
  <si>
    <t>o-מניה ל"ס</t>
  </si>
  <si>
    <t>צים מניה ל.ס. דש</t>
  </si>
  <si>
    <t>RADVIEW SOFTWR</t>
  </si>
  <si>
    <t>בלומברג</t>
  </si>
  <si>
    <t>Software &amp; Services</t>
  </si>
  <si>
    <t>ELBIT VISION SY דש</t>
  </si>
  <si>
    <t>Utilities</t>
  </si>
  <si>
    <t xml:space="preserve">IXI MOBILE RES CIBC                               </t>
  </si>
  <si>
    <t>Technology Hardware &amp; Equ</t>
  </si>
  <si>
    <t>PALMER SQUARE 4/45</t>
  </si>
  <si>
    <t xml:space="preserve">DELEK GLOBAL RE                                   </t>
  </si>
  <si>
    <t>Real Estate</t>
  </si>
  <si>
    <t>RES. EASY ENE</t>
  </si>
  <si>
    <t>Energy</t>
  </si>
  <si>
    <t>AMPAL-AMERICAN</t>
  </si>
  <si>
    <t>Capital Goods</t>
  </si>
  <si>
    <t>IXI MOBILE INC</t>
  </si>
  <si>
    <t>Transportation</t>
  </si>
  <si>
    <t>יהוד 5.8%</t>
  </si>
  <si>
    <t>שירותים פיננסיים</t>
  </si>
  <si>
    <t>21/08/2006</t>
  </si>
  <si>
    <t>מימון ישיר סד 2 אג1</t>
  </si>
  <si>
    <t>13/07/2015</t>
  </si>
  <si>
    <t>מימון רמלה אג"ח 5.9%</t>
  </si>
  <si>
    <t>6/11/2005</t>
  </si>
  <si>
    <t>מקורות 8</t>
  </si>
  <si>
    <t>14/07/2011</t>
  </si>
  <si>
    <t>מקורות אגח 6 4.9%</t>
  </si>
  <si>
    <t>26/12/2006</t>
  </si>
  <si>
    <t>חשמל צמוד 4.6% 2020</t>
  </si>
  <si>
    <t>7/06/1991</t>
  </si>
  <si>
    <t>7/05/1991</t>
  </si>
  <si>
    <t>לאומי ש-ה  6.5%</t>
  </si>
  <si>
    <t>בנקים</t>
  </si>
  <si>
    <t>25/12/2002</t>
  </si>
  <si>
    <t>סופר גז</t>
  </si>
  <si>
    <t>2/07/2007</t>
  </si>
  <si>
    <t>דור גז בטוחו 1 6.95%</t>
  </si>
  <si>
    <t>26/05/2005</t>
  </si>
  <si>
    <t>דרך ארץ 10א- קב' A2</t>
  </si>
  <si>
    <t>28/10/1999</t>
  </si>
  <si>
    <t>דרך ארץ 10ג</t>
  </si>
  <si>
    <t>דרך ארץ 11א- קב' A2</t>
  </si>
  <si>
    <t>דרך ארץ 11ג</t>
  </si>
  <si>
    <t>דרך ארץ 12- קב' A2</t>
  </si>
  <si>
    <t>דרך ארץ 12ג</t>
  </si>
  <si>
    <t>דרך ארץ 13א- קב' A2</t>
  </si>
  <si>
    <t>דרך ארץ 13ג</t>
  </si>
  <si>
    <t>דרך ארץ 14א- קב' A2</t>
  </si>
  <si>
    <t>דרך ארץ 15א- קב' A2</t>
  </si>
  <si>
    <t>דרך ארץ 16א- קב' A2</t>
  </si>
  <si>
    <t>דרך ארץ 17א- קב' A2</t>
  </si>
  <si>
    <t>דרך ארץ 18א- קב' A2</t>
  </si>
  <si>
    <t>דרך ארץ 19א- קב' A2</t>
  </si>
  <si>
    <t>דרך ארץ 1א- קב' A2</t>
  </si>
  <si>
    <t>דרך ארץ 1ג</t>
  </si>
  <si>
    <t>דרך ארץ 2 ג</t>
  </si>
  <si>
    <t>דרך ארץ 3א- קב' A2</t>
  </si>
  <si>
    <t>דרך ארץ 3ג</t>
  </si>
  <si>
    <t>דרך ארץ 4א- קב' A2</t>
  </si>
  <si>
    <t>דרך ארץ 4ג</t>
  </si>
  <si>
    <t>דרך ארץ 5א- קב' A2</t>
  </si>
  <si>
    <t>דרך ארץ 5ג</t>
  </si>
  <si>
    <t>דרך ארץ 6א- קב' A2</t>
  </si>
  <si>
    <t>דרך ארץ 6ג</t>
  </si>
  <si>
    <t>דרך ארץ 7א- קב' A2</t>
  </si>
  <si>
    <t>דרך ארץ 7ג</t>
  </si>
  <si>
    <t>דרך ארץ 8א- קב' A2</t>
  </si>
  <si>
    <t>דרך ארץ 8ג</t>
  </si>
  <si>
    <t>דרך ארץ 9א- קב' A2</t>
  </si>
  <si>
    <t>דרך ארץ 9ג</t>
  </si>
  <si>
    <t>חשמל 2022 6%</t>
  </si>
  <si>
    <t>18/01/2011</t>
  </si>
  <si>
    <t>חשמל 2029 6%</t>
  </si>
  <si>
    <t>7/05/2014</t>
  </si>
  <si>
    <t>מימון ישיר אג"ח 7</t>
  </si>
  <si>
    <t>12/08/2018</t>
  </si>
  <si>
    <t>בזק סד' 12</t>
  </si>
  <si>
    <t>10/07/2019</t>
  </si>
  <si>
    <t>התפלת מי אשקלון</t>
  </si>
  <si>
    <t>22/01/2003</t>
  </si>
  <si>
    <t>ויאידי התפלת  0103</t>
  </si>
  <si>
    <t>6/07/2006</t>
  </si>
  <si>
    <t>מימון ישיר אג"ח 8</t>
  </si>
  <si>
    <t>14/09/2018</t>
  </si>
  <si>
    <t>ש"ה פועלים ג ראש מרכ</t>
  </si>
  <si>
    <t>29/10/2007</t>
  </si>
  <si>
    <t>מימון ישיר 1 אגח ב</t>
  </si>
  <si>
    <t>6/07/2017</t>
  </si>
  <si>
    <t>מימון ישיר קב אג' א</t>
  </si>
  <si>
    <t>18/12/2016</t>
  </si>
  <si>
    <t>אל עד אס.פי.סי סד א</t>
  </si>
  <si>
    <t>24/01/2005</t>
  </si>
  <si>
    <t>אלעד אס.פי.סי 4</t>
  </si>
  <si>
    <t>אלעד אס.פי2 (הרחבה1)</t>
  </si>
  <si>
    <t>31/03/2005</t>
  </si>
  <si>
    <t>אמפל אמריקה אג</t>
  </si>
  <si>
    <t>13-0435685</t>
  </si>
  <si>
    <t>20/11/2006</t>
  </si>
  <si>
    <t>דואר ישראל 3.88%</t>
  </si>
  <si>
    <t>25/03/2010</t>
  </si>
  <si>
    <t>בסר אג8</t>
  </si>
  <si>
    <t>22/11/2005</t>
  </si>
  <si>
    <t>הום סנטר א' 6.1%</t>
  </si>
  <si>
    <t>קאר &amp; גו</t>
  </si>
  <si>
    <t>10/08/2003</t>
  </si>
  <si>
    <t>גלובל פיננס 8 ה - דש (*)</t>
  </si>
  <si>
    <t>אג"ח מובנה</t>
  </si>
  <si>
    <t>24/12/2007</t>
  </si>
  <si>
    <t>לגנא א 6.4%- דש</t>
  </si>
  <si>
    <t>4/05/2006</t>
  </si>
  <si>
    <t>3AMPL.B דש</t>
  </si>
  <si>
    <t>14/09/2010</t>
  </si>
  <si>
    <t>אגרקסקו אג"ח א' 6.15</t>
  </si>
  <si>
    <t>26/12/2007</t>
  </si>
  <si>
    <t>אולימפיה אג2</t>
  </si>
  <si>
    <t>7/12/2016</t>
  </si>
  <si>
    <t>אלביט מדיקל אג"ח א</t>
  </si>
  <si>
    <t>השקעות במדעי החיים</t>
  </si>
  <si>
    <t>14/09/2006</t>
  </si>
  <si>
    <t>אלדן טק אג1</t>
  </si>
  <si>
    <t>אלון דלק א'</t>
  </si>
  <si>
    <t>26/07/2017</t>
  </si>
  <si>
    <t>אלמפ.ק3</t>
  </si>
  <si>
    <t>26/05/2007</t>
  </si>
  <si>
    <t>אלקטרוכימ אג3</t>
  </si>
  <si>
    <t>30/06/1990</t>
  </si>
  <si>
    <t>אמפל אמריקן אג"ח ב' דש</t>
  </si>
  <si>
    <t>אנגל משאבים אגה4</t>
  </si>
  <si>
    <t>5/01/2004</t>
  </si>
  <si>
    <t>אפסק אג1</t>
  </si>
  <si>
    <t>5/08/2004</t>
  </si>
  <si>
    <t>בולוס גד אג1</t>
  </si>
  <si>
    <t>31/12/1993</t>
  </si>
  <si>
    <t>בולוס גד אג2</t>
  </si>
  <si>
    <t>19/06/2013</t>
  </si>
  <si>
    <t>בולוס תיירות אג1</t>
  </si>
  <si>
    <t>מלונאות ותיירות</t>
  </si>
  <si>
    <t>5/05/2000</t>
  </si>
  <si>
    <t>בלגד אגח ב</t>
  </si>
  <si>
    <t>1/07/2013</t>
  </si>
  <si>
    <t>גלובליקום טרייד אגח ב דש</t>
  </si>
  <si>
    <t>11/12/2005</t>
  </si>
  <si>
    <t>גמול.ק2 דש</t>
  </si>
  <si>
    <t>20/12/2009</t>
  </si>
  <si>
    <t>דוראה אג2</t>
  </si>
  <si>
    <t>17/05/2006</t>
  </si>
  <si>
    <t>דיידלנד</t>
  </si>
  <si>
    <t>7/06/2007</t>
  </si>
  <si>
    <t>דנירקו אג1</t>
  </si>
  <si>
    <t>8/12/2006</t>
  </si>
  <si>
    <t>ה.ד.ר. טבריה בע"מ אג</t>
  </si>
  <si>
    <t>30/06/2010</t>
  </si>
  <si>
    <t>הדר טבריה</t>
  </si>
  <si>
    <t>וורלד ספנות אג2</t>
  </si>
  <si>
    <t>3/04/2013</t>
  </si>
  <si>
    <t>חבס אג4 - דש</t>
  </si>
  <si>
    <t>3/08/2010</t>
  </si>
  <si>
    <t>חפציבה חופים אג1 - דש</t>
  </si>
  <si>
    <t>21/02/2013</t>
  </si>
  <si>
    <t>לבידי אשקלון אג 2</t>
  </si>
  <si>
    <t>1/01/2012</t>
  </si>
  <si>
    <t>לוחות הגליל אג1</t>
  </si>
  <si>
    <t>31/10/1992</t>
  </si>
  <si>
    <t>לוחות הגליל פדיון 03.10</t>
  </si>
  <si>
    <t>לידקום אג"ח א</t>
  </si>
  <si>
    <t>24/05/2018</t>
  </si>
  <si>
    <t>מילומור סחר אג1</t>
  </si>
  <si>
    <t>מפעל פלדה אג1 - דש</t>
  </si>
  <si>
    <t>מתכת ומוצרי בניה</t>
  </si>
  <si>
    <t>נגה טכנולוגיות 1 - דש</t>
  </si>
  <si>
    <t>30/06/2000</t>
  </si>
  <si>
    <t>סיביל אג 1</t>
  </si>
  <si>
    <t>14/06/2007</t>
  </si>
  <si>
    <t>סנטר אג1</t>
  </si>
  <si>
    <t>סקורפיו אג"ח א</t>
  </si>
  <si>
    <t>5/03/2009</t>
  </si>
  <si>
    <t>סקיילקס אגח ו נ</t>
  </si>
  <si>
    <t>17/10/2009</t>
  </si>
  <si>
    <t>סקיילקס אגח יג איילון</t>
  </si>
  <si>
    <t>3/03/2015</t>
  </si>
  <si>
    <t>פלאדה אג 1 - דש</t>
  </si>
  <si>
    <t>גמא ניהול אג"ח א'</t>
  </si>
  <si>
    <t>מקס איט אג"ח ג'</t>
  </si>
  <si>
    <t>8/07/2019</t>
  </si>
  <si>
    <t>בזק סד' 11</t>
  </si>
  <si>
    <t xml:space="preserve">כתב התחיבות נדחה לאומי                            </t>
  </si>
  <si>
    <t xml:space="preserve">אגרקסקו חש 04/12                                  </t>
  </si>
  <si>
    <t xml:space="preserve">אמפל אמרי אגח ב חש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</si>
  <si>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</si>
  <si>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</si>
  <si>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אמפלאמ ב חש 1/12                                  </t>
  </si>
  <si>
    <t xml:space="preserve">לידקום סד' א'                                     </t>
  </si>
  <si>
    <t xml:space="preserve">לידקום סדרה א'                                    </t>
  </si>
  <si>
    <t xml:space="preserve">גלובל 8 ה -ציטוט חודשי                            </t>
  </si>
  <si>
    <t>אג"ח מובנות</t>
  </si>
  <si>
    <t xml:space="preserve">אפסק 1 חש 12/11                                   </t>
  </si>
  <si>
    <t xml:space="preserve">בולוס גד א מפ                                     </t>
  </si>
  <si>
    <t xml:space="preserve">גלבלק א מפדיון 07/09                              </t>
  </si>
  <si>
    <t xml:space="preserve">גלובליקום טרייד אגח ב חש 11/08                    </t>
  </si>
  <si>
    <t xml:space="preserve">גמול אג"ח א מפדיון 12/09                          </t>
  </si>
  <si>
    <t xml:space="preserve">חפצח אגא מפ 2/09                                  </t>
  </si>
  <si>
    <t xml:space="preserve">מ.מ. אג"ח א                                       </t>
  </si>
  <si>
    <t xml:space="preserve">מ.מ. הנדסה אגח א                                  </t>
  </si>
  <si>
    <t xml:space="preserve">קרנו ב חש 2/18                                    </t>
  </si>
  <si>
    <t xml:space="preserve">ירושליםהנמסחרי1                                   </t>
  </si>
  <si>
    <t>דרך ארץ א' - בכיר</t>
  </si>
  <si>
    <t>30/06/2005</t>
  </si>
  <si>
    <t>דרך ארץ קטע 18</t>
  </si>
  <si>
    <t>28/06/2007</t>
  </si>
  <si>
    <t>דרך ארץ מזנין 1</t>
  </si>
  <si>
    <t>26/06/2007</t>
  </si>
  <si>
    <t>דרך ארץ נחו החלפה-דש</t>
  </si>
  <si>
    <t>16/03/2011</t>
  </si>
  <si>
    <t>מקס איט אגח א</t>
  </si>
  <si>
    <t>29/10/2018</t>
  </si>
  <si>
    <t>אליהו הנפקות א'</t>
  </si>
  <si>
    <t>ביטוח</t>
  </si>
  <si>
    <t>17/09/2017</t>
  </si>
  <si>
    <t>גב-ים נגב אגח א</t>
  </si>
  <si>
    <t>אלטשולר אגח א</t>
  </si>
  <si>
    <t>ביטוח ישיר אג"ח יא'</t>
  </si>
  <si>
    <t>י.ח.ק להשקעות א</t>
  </si>
  <si>
    <t>16/01/2018</t>
  </si>
  <si>
    <t>14/01/2018</t>
  </si>
  <si>
    <t xml:space="preserve">פז נפט אגח ה                                      </t>
  </si>
  <si>
    <t>חיפושי נפט וגז</t>
  </si>
  <si>
    <t>דלק תמר $20 אג"ח ג</t>
  </si>
  <si>
    <t>19/05/2014</t>
  </si>
  <si>
    <t>דלק תמר $23 אג"ח ד</t>
  </si>
  <si>
    <t>דלק תמר $25 אג"ח ה</t>
  </si>
  <si>
    <t>נתיביים א' 7.97%</t>
  </si>
  <si>
    <t>6/07/2009</t>
  </si>
  <si>
    <t>אורמת ב'</t>
  </si>
  <si>
    <t>קלינטק</t>
  </si>
  <si>
    <t>12/09/2016</t>
  </si>
  <si>
    <t>כיל אג"ח דולר 4.5%</t>
  </si>
  <si>
    <t>20/11/2014</t>
  </si>
  <si>
    <t>אלקטרוכימים אג4</t>
  </si>
  <si>
    <t>17/10/2002</t>
  </si>
  <si>
    <t>אלקטרוכימים אג5</t>
  </si>
  <si>
    <t>לאס וגאס סד א</t>
  </si>
  <si>
    <t>20/12/2005</t>
  </si>
  <si>
    <t>צים A1 דולרי</t>
  </si>
  <si>
    <t>16/07/2014</t>
  </si>
  <si>
    <t xml:space="preserve">ב.ס.ר פרויקטים לאס וגס 2                          </t>
  </si>
  <si>
    <t xml:space="preserve">בסר לאס וגאס א                                    </t>
  </si>
  <si>
    <t xml:space="preserve">צים אגח ד- רמ                                     </t>
  </si>
  <si>
    <t xml:space="preserve">DELEK 5.082 12/30/2                               </t>
  </si>
  <si>
    <t xml:space="preserve">Delek &amp; Avner, 4.435% 30dec2020                   </t>
  </si>
  <si>
    <t xml:space="preserve">נע"מ יהלומים חש 9/15                              </t>
  </si>
  <si>
    <t>אלה פיקדון אגח ב</t>
  </si>
  <si>
    <t>C 1680 JAN</t>
  </si>
  <si>
    <t>TASE</t>
  </si>
  <si>
    <t>P 1680 JAN</t>
  </si>
  <si>
    <t xml:space="preserve">C 001680 JAN                                      </t>
  </si>
  <si>
    <t xml:space="preserve">P 001680 JAN                                      </t>
  </si>
  <si>
    <t>PUT SPXW 2900 3</t>
  </si>
  <si>
    <t>SPXW PUT 2780 3</t>
  </si>
  <si>
    <t>SPXW PUT 2940 2</t>
  </si>
  <si>
    <t>SPXW PUT 3070 2</t>
  </si>
  <si>
    <t>SPXW PUT 3200 2</t>
  </si>
  <si>
    <t xml:space="preserve">SPXW US 01/31/20 P2780                            </t>
  </si>
  <si>
    <t xml:space="preserve">SPXW US 01/31/20 P2900                            </t>
  </si>
  <si>
    <t xml:space="preserve">SPXW US 02/2/8/20 P3200                           </t>
  </si>
  <si>
    <t xml:space="preserve">SPXW US 02/28/20 P3070                            </t>
  </si>
  <si>
    <t xml:space="preserve">SPXW US 02/2820 P2940                             </t>
  </si>
  <si>
    <t>ברנמילר אופ 1</t>
  </si>
  <si>
    <t>סולגרין    אפ 6</t>
  </si>
  <si>
    <t>פטרוטקס  אפ 9</t>
  </si>
  <si>
    <t>רני צים אופ. 1</t>
  </si>
  <si>
    <t xml:space="preserve">פורסייט אופציה                                    </t>
  </si>
  <si>
    <t xml:space="preserve">PSTI WTS 0.7 4                                    </t>
  </si>
  <si>
    <t xml:space="preserve">S&amp;P 500 TFMM                                      </t>
  </si>
  <si>
    <t>מניות</t>
  </si>
  <si>
    <t xml:space="preserve">הרל.HCET PS ממ                                    </t>
  </si>
  <si>
    <t xml:space="preserve">קסם BLUESTAR                                      </t>
  </si>
  <si>
    <t xml:space="preserve">ורדן ELBIXELF                                     </t>
  </si>
  <si>
    <t>GAM STAR CREDIT</t>
  </si>
  <si>
    <t>ISE</t>
  </si>
  <si>
    <t>אג"ח</t>
  </si>
  <si>
    <t>IGS EM MRK INV GR COR DEBT I</t>
  </si>
  <si>
    <t>INVESCO ES SR</t>
  </si>
  <si>
    <t>NYSE</t>
  </si>
  <si>
    <t>INVESCO US SENI</t>
  </si>
  <si>
    <t>MG INV FDS</t>
  </si>
  <si>
    <t>PIMCO GBL INV G</t>
  </si>
  <si>
    <t>TEMPLETON GLOBA</t>
  </si>
  <si>
    <t>bluebay financial capital bond fund</t>
  </si>
  <si>
    <t>JB LOCAL EMERGI</t>
  </si>
  <si>
    <t>BLACKROCK EMMQ</t>
  </si>
  <si>
    <t>COMGEST GROWTH</t>
  </si>
  <si>
    <t>FNK TMP EM MARK</t>
  </si>
  <si>
    <t>GAM STAR-CONT E</t>
  </si>
  <si>
    <t>LIONTRUST GF</t>
  </si>
  <si>
    <t>MARKETFIELD GEORGE TOWN SPC</t>
  </si>
  <si>
    <t>Pinebrid China</t>
  </si>
  <si>
    <t>TOKYO MARI</t>
  </si>
  <si>
    <t>TSE</t>
  </si>
  <si>
    <t xml:space="preserve">BK OPP FD III K                                   </t>
  </si>
  <si>
    <t>אג״ח</t>
  </si>
  <si>
    <t xml:space="preserve">BK OPP FD IV                                      </t>
  </si>
  <si>
    <t xml:space="preserve">BK OPPORTUNITIE                                   </t>
  </si>
  <si>
    <t xml:space="preserve">FORGFUO BH                                        </t>
  </si>
  <si>
    <t xml:space="preserve">HLA 2017-2X SUB                                   </t>
  </si>
  <si>
    <t xml:space="preserve">PIMCO TOTAL RTR                                   </t>
  </si>
  <si>
    <t xml:space="preserve">VENTR 2017-29X SUB                                </t>
  </si>
  <si>
    <t xml:space="preserve">VENTR 2018-31X SUB                                </t>
  </si>
  <si>
    <t xml:space="preserve">VBARE IBERIAN                                     </t>
  </si>
  <si>
    <t>MTF סל (4A) תא 125</t>
  </si>
  <si>
    <t>הרל.תא 125</t>
  </si>
  <si>
    <t>פסג.תא 125</t>
  </si>
  <si>
    <t>פסג.תא 35</t>
  </si>
  <si>
    <t>פסג.תא 60SME</t>
  </si>
  <si>
    <t>פסג.תא בנקים</t>
  </si>
  <si>
    <t>פסג.תא צמיחה</t>
  </si>
  <si>
    <t>קסם.תא 125</t>
  </si>
  <si>
    <t>קסם.תא בנקים</t>
  </si>
  <si>
    <t xml:space="preserve">35 קסם.תא                                         </t>
  </si>
  <si>
    <t xml:space="preserve">90 פסג.תא                                         </t>
  </si>
  <si>
    <t xml:space="preserve">SME60 קסם.תא                                      </t>
  </si>
  <si>
    <t xml:space="preserve">הרל.תא בנקים                                      </t>
  </si>
  <si>
    <t xml:space="preserve">קסם.תא נפט וגז                                    </t>
  </si>
  <si>
    <t xml:space="preserve">קסם.תא פיננסים                                    </t>
  </si>
  <si>
    <t xml:space="preserve">90 קסם.תא                                         </t>
  </si>
  <si>
    <t xml:space="preserve">קסם.תא נדלן                                       </t>
  </si>
  <si>
    <t>MTF סל S&amp;P 500 מנוטר</t>
  </si>
  <si>
    <t>MTF סל‏ SP500</t>
  </si>
  <si>
    <t>הראל סל NDX 100</t>
  </si>
  <si>
    <t>הראל סל SP500</t>
  </si>
  <si>
    <t>הראל סל SP500 מנוטרל</t>
  </si>
  <si>
    <t>פסג.50EU STOX</t>
  </si>
  <si>
    <t>פסגות NDX 100 ETF</t>
  </si>
  <si>
    <t>פסגות NDX 100 ETF מנ</t>
  </si>
  <si>
    <t>פסגות S&amp;P 500 (4A) E</t>
  </si>
  <si>
    <t>קסם ETF FTSE 100 מנו</t>
  </si>
  <si>
    <t>קסם ETF MSCI EM מנוט</t>
  </si>
  <si>
    <t>קסם ETF NASDAQ 100 מ</t>
  </si>
  <si>
    <t>קסם NDX100 ETF</t>
  </si>
  <si>
    <t>קסם SP HealthCare ET</t>
  </si>
  <si>
    <t>קסם SP500 ETF</t>
  </si>
  <si>
    <t>קסם SP500 ETF מנוטרל</t>
  </si>
  <si>
    <t>קסם.30DAX</t>
  </si>
  <si>
    <t>קסם.50EUSTOX</t>
  </si>
  <si>
    <t>קסם.MSCIACWORLD</t>
  </si>
  <si>
    <t>קסם.MSCIWORLD</t>
  </si>
  <si>
    <t>תכ.225NIKKEI (*)</t>
  </si>
  <si>
    <t>תכ.30DAX (*)</t>
  </si>
  <si>
    <t>תכ.MSCIACWORLD (*)</t>
  </si>
  <si>
    <t>תכ.MSCIEM (*)</t>
  </si>
  <si>
    <t>תכלית סל EU STOXX50 (*)</t>
  </si>
  <si>
    <t>תכלית סל FTSE 100 מנ (*)</t>
  </si>
  <si>
    <t>תכלית סל Nikkei225 מ (*)</t>
  </si>
  <si>
    <t>תכלית סל Russell 200 (*)</t>
  </si>
  <si>
    <t>תכלית סל SP Energy (*)</t>
  </si>
  <si>
    <t>תכלית סל SP HealthCa (*)</t>
  </si>
  <si>
    <t>תכלית סל SP500 מנוטר (*)</t>
  </si>
  <si>
    <t>תכלית סל ‏‏SP500 (*)</t>
  </si>
  <si>
    <t xml:space="preserve">הראל סל MSCIACWORLD                               </t>
  </si>
  <si>
    <t xml:space="preserve">הראל סל NDX 100                                   </t>
  </si>
  <si>
    <t xml:space="preserve">פסג.הלעןקידףם                                     </t>
  </si>
  <si>
    <t xml:space="preserve">תכלית סל DAX 30                                   </t>
  </si>
  <si>
    <t xml:space="preserve">SP500.פסג                                         </t>
  </si>
  <si>
    <t xml:space="preserve">SPFINANCE.פסג                                     </t>
  </si>
  <si>
    <t>MTF סל (00) תל בונד</t>
  </si>
  <si>
    <t>הרל.תלבונד 60</t>
  </si>
  <si>
    <t>הרל.תלבונד ש 50</t>
  </si>
  <si>
    <t>פסג.ממשל שקלי</t>
  </si>
  <si>
    <t>פסג.תלבונד 20</t>
  </si>
  <si>
    <t>פסג.תלבונד 60</t>
  </si>
  <si>
    <t>פסג.תלבונדשקל</t>
  </si>
  <si>
    <t>פסגות ETF‏(00) תל בו</t>
  </si>
  <si>
    <t>קסם EFT שחר</t>
  </si>
  <si>
    <t>קסם EFT‏(00) תל בונד</t>
  </si>
  <si>
    <t>קסם.גליל</t>
  </si>
  <si>
    <t>קסם.תלבונד 20</t>
  </si>
  <si>
    <t>קסם.תלבונד 40</t>
  </si>
  <si>
    <t>קסם.תלבונד 60</t>
  </si>
  <si>
    <t>קסם.תלבונד שקלי</t>
  </si>
  <si>
    <t>קסם.תלבונדצ בנק</t>
  </si>
  <si>
    <t>תכ.תלבונד20 (*)</t>
  </si>
  <si>
    <t>תכ.תלבונד60 (*)</t>
  </si>
  <si>
    <t>תכ.תלבונדשקלי (*)</t>
  </si>
  <si>
    <t xml:space="preserve">20 הרל.תלבונד                                     </t>
  </si>
  <si>
    <t xml:space="preserve">IBOX$IG30.קסם                                     </t>
  </si>
  <si>
    <t xml:space="preserve">הרל.תלבונד שקלי                                   </t>
  </si>
  <si>
    <t xml:space="preserve">הרל.תלבונד תשו                                    </t>
  </si>
  <si>
    <t xml:space="preserve">פסג.תלבונד תשו                                    </t>
  </si>
  <si>
    <t xml:space="preserve">קסם.כשתלבונד 06                                   </t>
  </si>
  <si>
    <t xml:space="preserve">קסם.כשתלבונד שק                                   </t>
  </si>
  <si>
    <t xml:space="preserve">קסם.תלבונד תשו                                    </t>
  </si>
  <si>
    <t xml:space="preserve">תלבונדשקלי.MTF                                    </t>
  </si>
  <si>
    <t>AMUNDI ETF JPX</t>
  </si>
  <si>
    <t>AMUNDI ETF STOX</t>
  </si>
  <si>
    <t>CONSUMER DISCRE</t>
  </si>
  <si>
    <t>CONSUMER STAPLE</t>
  </si>
  <si>
    <t>CSI CHINA</t>
  </si>
  <si>
    <t>DAIWA ETF - NIK</t>
  </si>
  <si>
    <t>EWZ BRAZIL IND</t>
  </si>
  <si>
    <t>FINANCIAL SELEC</t>
  </si>
  <si>
    <t>HEALTH CARE SEL</t>
  </si>
  <si>
    <t>INDUSTRIAL SELE</t>
  </si>
  <si>
    <t>INVESCO QQQ TRU</t>
  </si>
  <si>
    <t>NASDAQ</t>
  </si>
  <si>
    <t>ISHARES DAX</t>
  </si>
  <si>
    <t>ISHARES DJ US A</t>
  </si>
  <si>
    <t>ISHARES EUR COR</t>
  </si>
  <si>
    <t>ISHARES EXPANDE</t>
  </si>
  <si>
    <t>ISHARES MSCI AC</t>
  </si>
  <si>
    <t>ISHARES MSCI IN</t>
  </si>
  <si>
    <t>ISHARES MSCI SO</t>
  </si>
  <si>
    <t>ISHARES MSCI US</t>
  </si>
  <si>
    <t>ISHARES PLC -FT</t>
  </si>
  <si>
    <t>LSE</t>
  </si>
  <si>
    <t>ISHARES RUSSELL</t>
  </si>
  <si>
    <t>ISHARES S&amp;P 500</t>
  </si>
  <si>
    <t>ISHS PHLX SOX S</t>
  </si>
  <si>
    <t>KRANESHARES CSI</t>
  </si>
  <si>
    <t>KRANESHARES MSC</t>
  </si>
  <si>
    <t>LYXOR ETF FTSE</t>
  </si>
  <si>
    <t>LYXOR MSCI A-C</t>
  </si>
  <si>
    <t>SECTOR ENERGY</t>
  </si>
  <si>
    <t>SPDR S&amp;P 500 ET</t>
  </si>
  <si>
    <t>SPDR S&amp;P US DVD</t>
  </si>
  <si>
    <t>TECH SELECT SEC</t>
  </si>
  <si>
    <t>VANGUARD EMERG</t>
  </si>
  <si>
    <t>VANGUARD S&amp;P 50</t>
  </si>
  <si>
    <t>VANGUARD TELECO</t>
  </si>
  <si>
    <t>AMUNDI</t>
  </si>
  <si>
    <t>SPDR EMERGING M</t>
  </si>
  <si>
    <t>ISHARES AAEX</t>
  </si>
  <si>
    <t xml:space="preserve">AMUNDI ETF STOXX EURO                             </t>
  </si>
  <si>
    <t>EURONEXT</t>
  </si>
  <si>
    <t xml:space="preserve">DYN PHARMACEUTIC                                  </t>
  </si>
  <si>
    <t xml:space="preserve">INVESCO S&amp;P 500(RYT)                              </t>
  </si>
  <si>
    <t>AMEX</t>
  </si>
  <si>
    <t xml:space="preserve">ISHARES EMER                                      </t>
  </si>
  <si>
    <t xml:space="preserve">ISHARES EMERGIN                                   </t>
  </si>
  <si>
    <t xml:space="preserve">Ishares china25 FXI                               </t>
  </si>
  <si>
    <t xml:space="preserve">JPX ETF AMUNDI                                    </t>
  </si>
  <si>
    <t xml:space="preserve">POWERSHARES                                       </t>
  </si>
  <si>
    <t xml:space="preserve">REDEX S P EQUAL                                   </t>
  </si>
  <si>
    <t xml:space="preserve">ROBO GLOBAL ROBOTICS                              </t>
  </si>
  <si>
    <t xml:space="preserve">SCHWABINT EQIT(SCHF)                              </t>
  </si>
  <si>
    <t xml:space="preserve">SPDR S&amp;P HOMEBU                                   </t>
  </si>
  <si>
    <t xml:space="preserve">VANGUARD EUROPE                                   </t>
  </si>
  <si>
    <t xml:space="preserve">WISDOMTREE JAPA                                   </t>
  </si>
  <si>
    <t xml:space="preserve">XOR ETF MSCI ALL COUNTRY                          </t>
  </si>
  <si>
    <t xml:space="preserve">דאו ג'ונס יורו  SX5EEX GY                         </t>
  </si>
  <si>
    <t>FWB</t>
  </si>
  <si>
    <t>ISHARES MARKIT</t>
  </si>
  <si>
    <t>ISHARES JPM EME</t>
  </si>
  <si>
    <t>ISHARES USD COR</t>
  </si>
  <si>
    <t xml:space="preserve">iShares Euro High Yield                           </t>
  </si>
  <si>
    <t xml:space="preserve">ISHARES 1-3 YEAR                                  </t>
  </si>
  <si>
    <t xml:space="preserve">VANGUARD TOTAL BOND                               </t>
  </si>
  <si>
    <t xml:space="preserve">ISHARES FLOATING                                  </t>
  </si>
  <si>
    <t>בינלאומי 5</t>
  </si>
  <si>
    <t>דיסקונט</t>
  </si>
  <si>
    <t>לאומי</t>
  </si>
  <si>
    <t>מזרחי</t>
  </si>
  <si>
    <t>פועלים</t>
  </si>
  <si>
    <t>הפניקס 1</t>
  </si>
  <si>
    <t>הראל</t>
  </si>
  <si>
    <t>שופרסל</t>
  </si>
  <si>
    <t>פתאל החזקות</t>
  </si>
  <si>
    <t>שיכון ובינוי</t>
  </si>
  <si>
    <t>איי.אפ.אפ</t>
  </si>
  <si>
    <t>מזון</t>
  </si>
  <si>
    <t>שטראוס עלית</t>
  </si>
  <si>
    <t>שפיר הנדסה</t>
  </si>
  <si>
    <t>כיל</t>
  </si>
  <si>
    <t>חברה לישראל</t>
  </si>
  <si>
    <t>אנרגיאן</t>
  </si>
  <si>
    <t>דלק קדוחים</t>
  </si>
  <si>
    <t>קבוצת דלק</t>
  </si>
  <si>
    <t>בזק</t>
  </si>
  <si>
    <t>בזן</t>
  </si>
  <si>
    <t>פז נפט</t>
  </si>
  <si>
    <t>נייס</t>
  </si>
  <si>
    <t>טאואר</t>
  </si>
  <si>
    <t>מוליכים למחצה</t>
  </si>
  <si>
    <t>אלביט מערכות</t>
  </si>
  <si>
    <t>ביטחוניות</t>
  </si>
  <si>
    <t>אורמת טכנו</t>
  </si>
  <si>
    <t>טבע</t>
  </si>
  <si>
    <t>פארמה</t>
  </si>
  <si>
    <t>פריגו</t>
  </si>
  <si>
    <t>אירפורט סיטי</t>
  </si>
  <si>
    <t>אלוני חץ</t>
  </si>
  <si>
    <t>מליסרון</t>
  </si>
  <si>
    <t>עזריאלי</t>
  </si>
  <si>
    <t>גזית גלוב</t>
  </si>
  <si>
    <t xml:space="preserve">אמות                                              </t>
  </si>
  <si>
    <t xml:space="preserve">קמן אחזקות                                        </t>
  </si>
  <si>
    <t xml:space="preserve">לוי                                               </t>
  </si>
  <si>
    <t xml:space="preserve">פטרו גרופ                                         </t>
  </si>
  <si>
    <t>פיבי</t>
  </si>
  <si>
    <t>כלל עסקי ביטוח</t>
  </si>
  <si>
    <t>מנורה</t>
  </si>
  <si>
    <t>ויקטורי</t>
  </si>
  <si>
    <t>סקופ</t>
  </si>
  <si>
    <t>קריסטל</t>
  </si>
  <si>
    <t>דמרי</t>
  </si>
  <si>
    <t>נטו</t>
  </si>
  <si>
    <t>דלתא גליל</t>
  </si>
  <si>
    <t>פוקס</t>
  </si>
  <si>
    <t>בית שמש</t>
  </si>
  <si>
    <t>המלט</t>
  </si>
  <si>
    <t>ארד</t>
  </si>
  <si>
    <t>אלקטרוניקה ואופטיקה</t>
  </si>
  <si>
    <t>מיטרוניקס</t>
  </si>
  <si>
    <t>אבגול</t>
  </si>
  <si>
    <t>נייר חדרה</t>
  </si>
  <si>
    <t>אייאיאס</t>
  </si>
  <si>
    <t>אלקטרה</t>
  </si>
  <si>
    <t>אקויטל</t>
  </si>
  <si>
    <t>קנון</t>
  </si>
  <si>
    <t>ישראמקו</t>
  </si>
  <si>
    <t>נפטא</t>
  </si>
  <si>
    <t>רציו יהש</t>
  </si>
  <si>
    <t>סלקום</t>
  </si>
  <si>
    <t>פרטנר</t>
  </si>
  <si>
    <t>ארקו החזקות</t>
  </si>
  <si>
    <t>אלוט תקשורת</t>
  </si>
  <si>
    <t>נובה</t>
  </si>
  <si>
    <t>קמטק</t>
  </si>
  <si>
    <t>קמהדע</t>
  </si>
  <si>
    <t>חילן טק</t>
  </si>
  <si>
    <t>שירותי מידע</t>
  </si>
  <si>
    <t>פורמולה</t>
  </si>
  <si>
    <t>אנלייט אנרגיה</t>
  </si>
  <si>
    <t>אנרגיקס</t>
  </si>
  <si>
    <t>ביג</t>
  </si>
  <si>
    <t>ישרס</t>
  </si>
  <si>
    <t>מבני תעשיה</t>
  </si>
  <si>
    <t>מגה אור</t>
  </si>
  <si>
    <t>סלע קפיטל</t>
  </si>
  <si>
    <t>רבוע נדלן</t>
  </si>
  <si>
    <t>ריט1</t>
  </si>
  <si>
    <t>אפריקה נכסים</t>
  </si>
  <si>
    <t>בראק אן וי</t>
  </si>
  <si>
    <t>נורסטאר החזקות</t>
  </si>
  <si>
    <t>סאמיט</t>
  </si>
  <si>
    <t xml:space="preserve">פמס                                               </t>
  </si>
  <si>
    <t xml:space="preserve">פרוטליקס- חסום                                    </t>
  </si>
  <si>
    <t xml:space="preserve">או פי סי אנרגיה                                   </t>
  </si>
  <si>
    <t xml:space="preserve">אשטרום קבוצה                                      </t>
  </si>
  <si>
    <t xml:space="preserve">גב ים 1                                           </t>
  </si>
  <si>
    <t xml:space="preserve">מגדלי תיכון                                       </t>
  </si>
  <si>
    <t xml:space="preserve">אודיוקודס                                         </t>
  </si>
  <si>
    <t>ציוד ותקשורת</t>
  </si>
  <si>
    <t xml:space="preserve">גילת                                              </t>
  </si>
  <si>
    <t xml:space="preserve">מטריקס                                            </t>
  </si>
  <si>
    <t>שרותי מידע</t>
  </si>
  <si>
    <t xml:space="preserve">דנאל כא                                           </t>
  </si>
  <si>
    <t xml:space="preserve">מג'יק                                             </t>
  </si>
  <si>
    <t>פרוטליקס חסומה 19.8.14</t>
  </si>
  <si>
    <t>אגוד</t>
  </si>
  <si>
    <t>גולף</t>
  </si>
  <si>
    <t>טלסיס</t>
  </si>
  <si>
    <t>יוחננוף</t>
  </si>
  <si>
    <t>מדטכניקה</t>
  </si>
  <si>
    <t>מנדלסון תשתיות</t>
  </si>
  <si>
    <t>נטו מלינדה</t>
  </si>
  <si>
    <t>סקיילקס</t>
  </si>
  <si>
    <t>עמיר שיווק</t>
  </si>
  <si>
    <t>אוברסיז</t>
  </si>
  <si>
    <t>אורן</t>
  </si>
  <si>
    <t>אמנת</t>
  </si>
  <si>
    <t>ג'י וואן</t>
  </si>
  <si>
    <t>פרידנזון</t>
  </si>
  <si>
    <t>תיגבור</t>
  </si>
  <si>
    <t>אורון קבוצה</t>
  </si>
  <si>
    <t>הכשרה אנרגיה</t>
  </si>
  <si>
    <t>מירלנד</t>
  </si>
  <si>
    <t>פלאזה סנטרס</t>
  </si>
  <si>
    <t>קרדן נדלן</t>
  </si>
  <si>
    <t>כלל משקאות</t>
  </si>
  <si>
    <t>כרמית</t>
  </si>
  <si>
    <t>מהדרין</t>
  </si>
  <si>
    <t>בריל</t>
  </si>
  <si>
    <t>קסטרו</t>
  </si>
  <si>
    <t>תפרון</t>
  </si>
  <si>
    <t>אפריקה תעש 1</t>
  </si>
  <si>
    <t>צינורות</t>
  </si>
  <si>
    <t>תדיר גן</t>
  </si>
  <si>
    <t>אוארטי</t>
  </si>
  <si>
    <t>פולגת 1</t>
  </si>
  <si>
    <t>פריורטק</t>
  </si>
  <si>
    <t>כפרית</t>
  </si>
  <si>
    <t>רם-און השקעות</t>
  </si>
  <si>
    <t>על בד</t>
  </si>
  <si>
    <t>שלאג</t>
  </si>
  <si>
    <t>אינטרגאמא 1</t>
  </si>
  <si>
    <t>אלביט הדמיה</t>
  </si>
  <si>
    <t>אמיליה פיתוח</t>
  </si>
  <si>
    <t>בבילון</t>
  </si>
  <si>
    <t>בי גי איי</t>
  </si>
  <si>
    <t>מטומי</t>
  </si>
  <si>
    <t>פולאר תקשורת</t>
  </si>
  <si>
    <t>קרדן נ.ו</t>
  </si>
  <si>
    <t>אלון גז</t>
  </si>
  <si>
    <t>גבעות יהש</t>
  </si>
  <si>
    <t>דלק תמלוגים</t>
  </si>
  <si>
    <t>זרח</t>
  </si>
  <si>
    <t>כהן פתוח</t>
  </si>
  <si>
    <t>נאוויטס פטרוליום יהש</t>
  </si>
  <si>
    <t>איביאי בית השקעות</t>
  </si>
  <si>
    <t>מילומור סחר</t>
  </si>
  <si>
    <t>חלל</t>
  </si>
  <si>
    <t>סאטקום מערכות</t>
  </si>
  <si>
    <t>ג'נריישן קפיטל</t>
  </si>
  <si>
    <t>פטרוכימיים</t>
  </si>
  <si>
    <t>קסניה</t>
  </si>
  <si>
    <t>השקעות בהי-טק</t>
  </si>
  <si>
    <t>אלספק</t>
  </si>
  <si>
    <t>חשמל</t>
  </si>
  <si>
    <t>מר</t>
  </si>
  <si>
    <t>נטקס</t>
  </si>
  <si>
    <t>סומוטו</t>
  </si>
  <si>
    <t>פורסייט</t>
  </si>
  <si>
    <t>אבוג'ן</t>
  </si>
  <si>
    <t>ביול</t>
  </si>
  <si>
    <t>פרוטליקס</t>
  </si>
  <si>
    <t>איתמר</t>
  </si>
  <si>
    <t>מכשור רפואי</t>
  </si>
  <si>
    <t>אליום מדיקל</t>
  </si>
  <si>
    <t>בריינסוויי</t>
  </si>
  <si>
    <t>ביולייט</t>
  </si>
  <si>
    <t>די.אן.איי ביומד</t>
  </si>
  <si>
    <t>כלל ביוטכנולוגיה</t>
  </si>
  <si>
    <t>אי.אל.די</t>
  </si>
  <si>
    <t>אמת</t>
  </si>
  <si>
    <t>טלרד נטוורקס</t>
  </si>
  <si>
    <t>ציוד תקשורת</t>
  </si>
  <si>
    <t>מיקרונט</t>
  </si>
  <si>
    <t>פוורפליט</t>
  </si>
  <si>
    <t>איזי אנרגיה</t>
  </si>
  <si>
    <t>אלומיי חסומה 07.19</t>
  </si>
  <si>
    <t>ברנמילר</t>
  </si>
  <si>
    <t>סאנפלאואר</t>
  </si>
  <si>
    <t>פרוקוגניה</t>
  </si>
  <si>
    <t>מדיקל ישראל</t>
  </si>
  <si>
    <t>אלרוב נדלן ומלונאות</t>
  </si>
  <si>
    <t>אנגל משאבים</t>
  </si>
  <si>
    <t>גמאטרוניק</t>
  </si>
  <si>
    <t>מגוריט</t>
  </si>
  <si>
    <t>מניבים ריט</t>
  </si>
  <si>
    <t>רני צים</t>
  </si>
  <si>
    <t>אספן בניה</t>
  </si>
  <si>
    <t>מדיפאואר</t>
  </si>
  <si>
    <t>מישורים</t>
  </si>
  <si>
    <t>סים קומרשייל בכורה "ל"</t>
  </si>
  <si>
    <t>רבד</t>
  </si>
  <si>
    <t xml:space="preserve">דיסקונט השקעות                                    </t>
  </si>
  <si>
    <t xml:space="preserve">בי.ג'י.איי                                        </t>
  </si>
  <si>
    <t xml:space="preserve">מודיעין יהש                                       </t>
  </si>
  <si>
    <t xml:space="preserve">גמול מ"ר                                          </t>
  </si>
  <si>
    <t xml:space="preserve">שירותי בנק אוטו                                   </t>
  </si>
  <si>
    <t>שירותים פיננסים</t>
  </si>
  <si>
    <t xml:space="preserve">שגריר                                             </t>
  </si>
  <si>
    <t>ISRAEL CHEMICAL</t>
  </si>
  <si>
    <t>Materials</t>
  </si>
  <si>
    <t>CESAR STONE SDO</t>
  </si>
  <si>
    <t>KORNIT DIGITAL</t>
  </si>
  <si>
    <t>RADA ELTR INDS</t>
  </si>
  <si>
    <t>SPIRIT AEROSYST</t>
  </si>
  <si>
    <t>ARZAN</t>
  </si>
  <si>
    <t>Food &amp; Staples Retailing</t>
  </si>
  <si>
    <t>BRAINSWAY LTD A</t>
  </si>
  <si>
    <t>Health Care Equipment &amp; Services</t>
  </si>
  <si>
    <t>MEDIVISION</t>
  </si>
  <si>
    <t>ANCHIANO THERAP</t>
  </si>
  <si>
    <t>Pharmaceuticals &amp; Biotechnology</t>
  </si>
  <si>
    <t>COLLPLANT BIOTE</t>
  </si>
  <si>
    <t>EVOGENE LTD</t>
  </si>
  <si>
    <t>GAMIDA CELL LTD</t>
  </si>
  <si>
    <t>INTEC PHARMA LT</t>
  </si>
  <si>
    <t>KAMADA LTD</t>
  </si>
  <si>
    <t>PROTALIX BIOTHE</t>
  </si>
  <si>
    <t>UROGEN PHARMA L</t>
  </si>
  <si>
    <t>CHECK POINT SOF</t>
  </si>
  <si>
    <t>CYBERARK</t>
  </si>
  <si>
    <t>CYREN LTD</t>
  </si>
  <si>
    <t>LANGUAGEWARE NE</t>
  </si>
  <si>
    <t>NICE SYSTEMS LT</t>
  </si>
  <si>
    <t>SIMIGON LTD-CDI</t>
  </si>
  <si>
    <t>WIX.COM</t>
  </si>
  <si>
    <t>MTI WIRELESS ED</t>
  </si>
  <si>
    <t>Technology Hardware &amp; Equipment</t>
  </si>
  <si>
    <t>SILICOM</t>
  </si>
  <si>
    <t>T.V.G. TECHNOLO</t>
  </si>
  <si>
    <t>CAMTEK LIMITED</t>
  </si>
  <si>
    <t>Semiconductors &amp; Semiconductor Equipment</t>
  </si>
  <si>
    <t>MELLANOX TECHNO</t>
  </si>
  <si>
    <t>NOVA MEASURING</t>
  </si>
  <si>
    <t>TOWER SEMICONDU</t>
  </si>
  <si>
    <t>PARTNER COMMUNI</t>
  </si>
  <si>
    <t>Telecommunication Services</t>
  </si>
  <si>
    <t>ELLOMAY CAPITAL</t>
  </si>
  <si>
    <t>ORMAT TECHNOLOG</t>
  </si>
  <si>
    <t>MATOMY MEDIA GR</t>
  </si>
  <si>
    <t>DARIOHEALTH</t>
  </si>
  <si>
    <t>PERRIGO CO PLC</t>
  </si>
  <si>
    <t>AROUNDTOWN PROP</t>
  </si>
  <si>
    <t>VERINT SYSTEMS</t>
  </si>
  <si>
    <t>NTS INC</t>
  </si>
  <si>
    <t>ALPHABET INC -</t>
  </si>
  <si>
    <t xml:space="preserve">THER PLURISTEM                                    </t>
  </si>
  <si>
    <t xml:space="preserve">PERRIGO CO PLC                                    </t>
  </si>
  <si>
    <t>Pharmaceuticals, Biotechn</t>
  </si>
  <si>
    <t xml:space="preserve">PROTALIX BIOTHE                                   </t>
  </si>
  <si>
    <t xml:space="preserve">SMPLF US                                          </t>
  </si>
  <si>
    <t xml:space="preserve">SUPERCOM LTD                                      </t>
  </si>
  <si>
    <t xml:space="preserve">B COMMUNICATION                                   </t>
  </si>
  <si>
    <t>Telecommunication Service</t>
  </si>
  <si>
    <t xml:space="preserve">B-COM RTS 24/11                                   </t>
  </si>
  <si>
    <t xml:space="preserve">DARIOHEALTH מניה                                  </t>
  </si>
  <si>
    <t>Health Care Equipment &amp; S</t>
  </si>
  <si>
    <t xml:space="preserve">MEDIVISION LIMIT                                  </t>
  </si>
  <si>
    <t xml:space="preserve">COLLPLANT HOLDI                                   </t>
  </si>
  <si>
    <t>PALO ALTO NETWO</t>
  </si>
  <si>
    <t>ENERGON OIL AND</t>
  </si>
  <si>
    <t>TOTAL FINA  SA-</t>
  </si>
  <si>
    <t>MOSAIC CO</t>
  </si>
  <si>
    <t>NUTRIEN</t>
  </si>
  <si>
    <t>AIR LEASE CORP</t>
  </si>
  <si>
    <t>AIRBUS GROUP</t>
  </si>
  <si>
    <t>BOEING CO</t>
  </si>
  <si>
    <t>RAYTHEON CO</t>
  </si>
  <si>
    <t>MOBILEYE NV</t>
  </si>
  <si>
    <t>Automobiles &amp; Components</t>
  </si>
  <si>
    <t>CAPRI HOLDINGS</t>
  </si>
  <si>
    <t>Consumer Durables &amp; Apparel</t>
  </si>
  <si>
    <t>SONY JP</t>
  </si>
  <si>
    <t>PARK PLAZA HOTE</t>
  </si>
  <si>
    <t>Consumer Services</t>
  </si>
  <si>
    <t>ALIBABA GROUP H</t>
  </si>
  <si>
    <t>Retailing</t>
  </si>
  <si>
    <t>AMAZON COM</t>
  </si>
  <si>
    <t>ELOXX PHARMA</t>
  </si>
  <si>
    <t>PLURISTEM  THER</t>
  </si>
  <si>
    <t>BANK OF AMERICA</t>
  </si>
  <si>
    <t>Banks</t>
  </si>
  <si>
    <t>CHICAGO  MERCAN</t>
  </si>
  <si>
    <t>Diversified Financials</t>
  </si>
  <si>
    <t>SYNCHRONY FINAN</t>
  </si>
  <si>
    <t>AXA SA</t>
  </si>
  <si>
    <t>Insurance</t>
  </si>
  <si>
    <t>ADO PROPERTIES</t>
  </si>
  <si>
    <t>AFI DEVELOPMENT</t>
  </si>
  <si>
    <t>ATRIUM EUROPEAN</t>
  </si>
  <si>
    <t>GLOBALWORTH REA</t>
  </si>
  <si>
    <t>GRAND CITY PROP</t>
  </si>
  <si>
    <t>MIRLAND DEV RIGHTS</t>
  </si>
  <si>
    <t>VBARE IBERIAN PROPERTIES SOC</t>
  </si>
  <si>
    <t>ADOBE SYS</t>
  </si>
  <si>
    <t>MICROSOFT CORP.</t>
  </si>
  <si>
    <t>CISCO SYSTEMS</t>
  </si>
  <si>
    <t>NOKIA OYJ</t>
  </si>
  <si>
    <t>INTEL CORP</t>
  </si>
  <si>
    <t>LDK SOLAR CO LT</t>
  </si>
  <si>
    <t>MARVELL TECH GR</t>
  </si>
  <si>
    <t>MICRON TECH</t>
  </si>
  <si>
    <t>NVIDIA CORP</t>
  </si>
  <si>
    <t>SOLAREDGE</t>
  </si>
  <si>
    <t>AIR WATER INTER</t>
  </si>
  <si>
    <t>ALPHABET CL A</t>
  </si>
  <si>
    <t>CINEWORLD GROUP</t>
  </si>
  <si>
    <t>FACEBOOK  INC-A</t>
  </si>
  <si>
    <t>TENCENT HOLDING</t>
  </si>
  <si>
    <t>HKSE</t>
  </si>
  <si>
    <t xml:space="preserve">ADO PROPERTIES                                    </t>
  </si>
  <si>
    <t xml:space="preserve">SYNCHRONY FINAN                                   </t>
  </si>
  <si>
    <t xml:space="preserve">Visa inc                                          </t>
  </si>
  <si>
    <t xml:space="preserve">MYLAN NV                                          </t>
  </si>
  <si>
    <t xml:space="preserve">MTI WIRELESS ED                                   </t>
  </si>
  <si>
    <t>Media</t>
  </si>
  <si>
    <t xml:space="preserve">MASTERCARD INC                                    </t>
  </si>
  <si>
    <t xml:space="preserve">SALESFORCE.COM                                    </t>
  </si>
  <si>
    <t xml:space="preserve">VISA INC                                          </t>
  </si>
  <si>
    <t xml:space="preserve">ALPHABET INC - CL                                 </t>
  </si>
  <si>
    <t xml:space="preserve">APPLE INC                                         </t>
  </si>
  <si>
    <t xml:space="preserve">BAIDU                                             </t>
  </si>
  <si>
    <t xml:space="preserve">GOOGLE INC                                        </t>
  </si>
  <si>
    <t xml:space="preserve">PAYPAL HOLDINGS                                   </t>
  </si>
  <si>
    <t xml:space="preserve">AIR WATER INTERNAT                                </t>
  </si>
  <si>
    <t>בינל הנפק אגח י</t>
  </si>
  <si>
    <t>בינלאומי הנפקות אג9</t>
  </si>
  <si>
    <t>דקסיה הנפקות ז'</t>
  </si>
  <si>
    <t>דקסיה ישראל אג2</t>
  </si>
  <si>
    <t>דקסיה ישראל הנפקות י'</t>
  </si>
  <si>
    <t>לאומי אגח 177</t>
  </si>
  <si>
    <t>לאומי אגח 179</t>
  </si>
  <si>
    <t>מז טפ הנפק   43</t>
  </si>
  <si>
    <t>מז טפ הנפק   44</t>
  </si>
  <si>
    <t>מז טפ הנפק 38</t>
  </si>
  <si>
    <t>מז טפ הנפק 39</t>
  </si>
  <si>
    <t>מז טפ הנפק 49</t>
  </si>
  <si>
    <t>מז טפ הנפק 51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</si>
  <si>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</si>
  <si>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</si>
  <si>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</si>
  <si>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</si>
  <si>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</si>
  <si>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</si>
  <si>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</si>
  <si>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</si>
  <si>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 הנפ אג4</t>
  </si>
  <si>
    <t>בינל הנפ התח כ</t>
  </si>
  <si>
    <t>דיסקונט מנפיקים הת4</t>
  </si>
  <si>
    <t>דסקט.ק10 כת. הת. נד</t>
  </si>
  <si>
    <t>דקסיה ישראל הנפקות יד</t>
  </si>
  <si>
    <t>וילאר אג6</t>
  </si>
  <si>
    <t>לאומי התח נד יד</t>
  </si>
  <si>
    <t>נמלי ישראל אגחא</t>
  </si>
  <si>
    <t>נמלי ישראל אגחב</t>
  </si>
  <si>
    <t>עזריאלי אג"ח ב'</t>
  </si>
  <si>
    <t>עזריאלי אג"ח ד'</t>
  </si>
  <si>
    <t>עזריאלי אגח ה</t>
  </si>
  <si>
    <t>עזריאלי אגח ו</t>
  </si>
  <si>
    <t>פועלים הנ הת טו</t>
  </si>
  <si>
    <t>פועלים הנפ הת10</t>
  </si>
  <si>
    <t>פועלים הנפ יד</t>
  </si>
  <si>
    <t>אמות אג"ח ב'</t>
  </si>
  <si>
    <t>אמות אג"ח ג</t>
  </si>
  <si>
    <t>אמות אג4</t>
  </si>
  <si>
    <t>אמות אגח ו</t>
  </si>
  <si>
    <t>ארפורט    אגח ז</t>
  </si>
  <si>
    <t>ארפורט אג5</t>
  </si>
  <si>
    <t>ביג אג"ח י"ג</t>
  </si>
  <si>
    <t>גב ים ו</t>
  </si>
  <si>
    <t>הראל הנפקות אג1</t>
  </si>
  <si>
    <t>חשמל אג27</t>
  </si>
  <si>
    <t>חשמל אג29</t>
  </si>
  <si>
    <t>כללביט אג1</t>
  </si>
  <si>
    <t>לאומי התח נד 401</t>
  </si>
  <si>
    <t>לאומי התח נד 403</t>
  </si>
  <si>
    <t>לאומי התח נדח 404</t>
  </si>
  <si>
    <t>לאומי שה נד 300</t>
  </si>
  <si>
    <t>מליסרון  אגח16</t>
  </si>
  <si>
    <t>מליסרון אג"ח י'</t>
  </si>
  <si>
    <t>מליסרון אג"ח יד'</t>
  </si>
  <si>
    <t>מליסרון אג5</t>
  </si>
  <si>
    <t>פועלים שה נד1 רובד2</t>
  </si>
  <si>
    <t>ריט 1     אגח ה</t>
  </si>
  <si>
    <t>ריט אג4</t>
  </si>
  <si>
    <t>שופרסל ד'</t>
  </si>
  <si>
    <t>אגוד הנפ אגח י</t>
  </si>
  <si>
    <t>אגוד הנפקות אג"ח ט</t>
  </si>
  <si>
    <t>אגוד הנפקות אג"ח יא'</t>
  </si>
  <si>
    <t>אגוד הנפקות אג"ח יג'</t>
  </si>
  <si>
    <t>אלוני חץ אג"ח ח'</t>
  </si>
  <si>
    <t>בזק אג10</t>
  </si>
  <si>
    <t>בזק אגח6</t>
  </si>
  <si>
    <t>ביג אג ד</t>
  </si>
  <si>
    <t>ביג אגח ח'</t>
  </si>
  <si>
    <t>ביג.ק5</t>
  </si>
  <si>
    <t>בינלאומי  הנ כב</t>
  </si>
  <si>
    <t>בינלאומי הנ הת23</t>
  </si>
  <si>
    <t>בראק אן וי א</t>
  </si>
  <si>
    <t>גזית גלוב אגח י"ב</t>
  </si>
  <si>
    <t>גזית גלוב יג</t>
  </si>
  <si>
    <t>דיסקונט מנ נד ו</t>
  </si>
  <si>
    <t>דסקונט מנ שה נד 1</t>
  </si>
  <si>
    <t>הראל הנפקות אג4</t>
  </si>
  <si>
    <t>הראל הנפקות אג5</t>
  </si>
  <si>
    <t>הראל הנפקות אג8</t>
  </si>
  <si>
    <t>הראל הנפקות אג9</t>
  </si>
  <si>
    <t>ירושלים הנ אגח טו</t>
  </si>
  <si>
    <t>ירושלים הנ אגח יג</t>
  </si>
  <si>
    <t>ירושלים הנפקות אג ט'</t>
  </si>
  <si>
    <t>ישרס אג16</t>
  </si>
  <si>
    <t>כללביט אג7</t>
  </si>
  <si>
    <t>כללביט אגח ט</t>
  </si>
  <si>
    <t>מבני תעש אגח כג</t>
  </si>
  <si>
    <t>מבני תעשיה אג18</t>
  </si>
  <si>
    <t>מז טפ הנפק הת47</t>
  </si>
  <si>
    <t>מז טפ הנפק הת48</t>
  </si>
  <si>
    <t>מז טפ הנפק הת50</t>
  </si>
  <si>
    <t>מזרחי טפ שה1</t>
  </si>
  <si>
    <t>מליסרון  אגח יג</t>
  </si>
  <si>
    <t>מליסרון אג6</t>
  </si>
  <si>
    <t>מנורה א</t>
  </si>
  <si>
    <t>סלע נדלן אג1</t>
  </si>
  <si>
    <t>סלע נדלן אגח ב</t>
  </si>
  <si>
    <t>פועלים הנ הת יט</t>
  </si>
  <si>
    <t>פועלים הנ הת כ' קוקו</t>
  </si>
  <si>
    <t>פועלים הנ הת18</t>
  </si>
  <si>
    <t>פז נפט אג6</t>
  </si>
  <si>
    <t>פז נפט אגיח ז</t>
  </si>
  <si>
    <t>פניקס אג2</t>
  </si>
  <si>
    <t>פניקס הון אגח ה</t>
  </si>
  <si>
    <t>שלמה החזקות אג16</t>
  </si>
  <si>
    <t>אגוד הנפקות הת י"ט</t>
  </si>
  <si>
    <t>איידיאו   אגח ח</t>
  </si>
  <si>
    <t>איידיאו גרופ אג"ח ז'</t>
  </si>
  <si>
    <t>אלדן תחבורה אג4</t>
  </si>
  <si>
    <t>אלקטרה  4.7  אגח ג</t>
  </si>
  <si>
    <t>אשטרום נכ אג 11</t>
  </si>
  <si>
    <t>גירון אג7</t>
  </si>
  <si>
    <t>גירון אגח6</t>
  </si>
  <si>
    <t>מבני תעש אגח כא</t>
  </si>
  <si>
    <t>מבני תעש אגח כד</t>
  </si>
  <si>
    <t>רבוע נדלן אג ה</t>
  </si>
  <si>
    <t>רבוע נדלן אג4</t>
  </si>
  <si>
    <t>רבוע נדלן אג6</t>
  </si>
  <si>
    <t>שלמה החזקות אג14</t>
  </si>
  <si>
    <t>אלרוב נדלן אגח ב</t>
  </si>
  <si>
    <t>אלרוב נדלן אגח ג'</t>
  </si>
  <si>
    <t>אלרוב נדלן אגחה</t>
  </si>
  <si>
    <t>אשדר אג3</t>
  </si>
  <si>
    <t>אשדר.ק1</t>
  </si>
  <si>
    <t>אשנכ.ק8</t>
  </si>
  <si>
    <t>בזן       אגח ז</t>
  </si>
  <si>
    <t>בזן אג"ח א'</t>
  </si>
  <si>
    <t>דיסקונט שטר הון</t>
  </si>
  <si>
    <t>דלק כב</t>
  </si>
  <si>
    <t>דלק קבוצה אג18</t>
  </si>
  <si>
    <t>חברה לישראל 7</t>
  </si>
  <si>
    <t>ירושלים הנפקות נד 10</t>
  </si>
  <si>
    <t>מנרב אגח ב</t>
  </si>
  <si>
    <t>נכסים ובנין אג4</t>
  </si>
  <si>
    <t>נכסים ובנין אג6</t>
  </si>
  <si>
    <t>נכסים ובנין אג8</t>
  </si>
  <si>
    <t>סלקום אג"ח 6</t>
  </si>
  <si>
    <t>סלקום אג8</t>
  </si>
  <si>
    <t>סלקום אגח י</t>
  </si>
  <si>
    <t>שיכון ובינוי אג6</t>
  </si>
  <si>
    <t>שיכון ובינוי אג8</t>
  </si>
  <si>
    <t>אדגר אג10</t>
  </si>
  <si>
    <t>דה לסר גרופ אגח ד</t>
  </si>
  <si>
    <t>הכשרת הישוב אג21</t>
  </si>
  <si>
    <t>ירושלים הנפ נד 11</t>
  </si>
  <si>
    <t>הכשר ישוב אג 16</t>
  </si>
  <si>
    <t>דיסקונט השקעות ו</t>
  </si>
  <si>
    <t>אידיבי ט</t>
  </si>
  <si>
    <t>ארזים אג2</t>
  </si>
  <si>
    <t>ארזים אגח ד</t>
  </si>
  <si>
    <t>אינטרנט זהב אגח ד</t>
  </si>
  <si>
    <t>אפריקה אגח כז</t>
  </si>
  <si>
    <t>אפריקה השקעות 28</t>
  </si>
  <si>
    <t>אפרק.ק26</t>
  </si>
  <si>
    <t>חלל תקש  אגח יח</t>
  </si>
  <si>
    <t>מניבים ריט אגח ב</t>
  </si>
  <si>
    <t>פטרוכימים ב</t>
  </si>
  <si>
    <t>פלאזה סנטר אג1</t>
  </si>
  <si>
    <t>צור אג10</t>
  </si>
  <si>
    <t>קרדן אןוי אגח ב</t>
  </si>
  <si>
    <t>לאומי אגח 178</t>
  </si>
  <si>
    <t xml:space="preserve">אלה פקדון אגח ב                                   </t>
  </si>
  <si>
    <t xml:space="preserve">לאומי שה נד 200                                   </t>
  </si>
  <si>
    <t xml:space="preserve">מליסרון אגח ז                                     </t>
  </si>
  <si>
    <t xml:space="preserve">ריט 1 אגח ג                                       </t>
  </si>
  <si>
    <t xml:space="preserve">אדמה אג"ח ב'                                      </t>
  </si>
  <si>
    <t>כימיה גומי ופלסטיק</t>
  </si>
  <si>
    <t xml:space="preserve">בזק אגח 21 - רמ                                   </t>
  </si>
  <si>
    <t xml:space="preserve">גזית גלוב אג"ח ד'                                 </t>
  </si>
  <si>
    <t xml:space="preserve">גזית גלוב אגח יא                                  </t>
  </si>
  <si>
    <t xml:space="preserve">הראל הנפקות אגח ז                                 </t>
  </si>
  <si>
    <t xml:space="preserve">הראל הנפקות י                                     </t>
  </si>
  <si>
    <t xml:space="preserve">אלבר אגח יז                                       </t>
  </si>
  <si>
    <t xml:space="preserve">אלדן תחבו אגח ה                                   </t>
  </si>
  <si>
    <t xml:space="preserve">אשטרום נכסים אגח 7                                </t>
  </si>
  <si>
    <t xml:space="preserve">אשטרום קב אגח א                                   </t>
  </si>
  <si>
    <t xml:space="preserve">קב דלק אגח יג                                     </t>
  </si>
  <si>
    <t xml:space="preserve">אגוד הנ שה נד 1                                   </t>
  </si>
  <si>
    <t xml:space="preserve">אזורים אגח 9                                      </t>
  </si>
  <si>
    <t xml:space="preserve">אלרוב נדלן אגח ד                                  </t>
  </si>
  <si>
    <t xml:space="preserve">דה לסר אגח ג                                      </t>
  </si>
  <si>
    <t xml:space="preserve">פלאזה סנטר אג"ח ב                                 </t>
  </si>
  <si>
    <t xml:space="preserve">אמפל אמרי אגח  א                                  </t>
  </si>
  <si>
    <t xml:space="preserve">אורתם סהר אגח ה                                   </t>
  </si>
  <si>
    <t xml:space="preserve">גמול השקעות אגח ב                                 </t>
  </si>
  <si>
    <t xml:space="preserve">גרנד סנטר סד 1                                    </t>
  </si>
  <si>
    <t xml:space="preserve">מ.מ. אגח א                                        </t>
  </si>
  <si>
    <t xml:space="preserve">סאני תקש אגח יא                                   </t>
  </si>
  <si>
    <t xml:space="preserve">מ. ישיר אגח7-רמ                                   </t>
  </si>
  <si>
    <t xml:space="preserve">בזק אגח 11 - רמ                                   </t>
  </si>
  <si>
    <t>בינל הנפ אג8</t>
  </si>
  <si>
    <t>דסקונט מנפיקים 13</t>
  </si>
  <si>
    <t>דסקונט מנפיקים 14</t>
  </si>
  <si>
    <t>מז טפ הנפק   40</t>
  </si>
  <si>
    <t>מז טפ הנפק 41</t>
  </si>
  <si>
    <t>אלביט מערכות אג"ח א</t>
  </si>
  <si>
    <t>פועלים הנ הת טז</t>
  </si>
  <si>
    <t>פעלה.ק11</t>
  </si>
  <si>
    <t>רכבת ישראל אגח א'</t>
  </si>
  <si>
    <t>אמות      אגח ה</t>
  </si>
  <si>
    <t>אקויטל אג2</t>
  </si>
  <si>
    <t>גב ים     אגח ח</t>
  </si>
  <si>
    <t>חשמל אג28</t>
  </si>
  <si>
    <t>חשמל אגח 26</t>
  </si>
  <si>
    <t>כיל       אגח ה</t>
  </si>
  <si>
    <t>מגדל הון אגח ד</t>
  </si>
  <si>
    <t>מנורה החז אגח ג'</t>
  </si>
  <si>
    <t>סילברסטין אג"ח א</t>
  </si>
  <si>
    <t>סילברסטין אג"ח ב</t>
  </si>
  <si>
    <t>פניקס הון אג"ח ד</t>
  </si>
  <si>
    <t>שופרסל ה'</t>
  </si>
  <si>
    <t>תעשיה אווירית ג'</t>
  </si>
  <si>
    <t>תעשיה אוירית אג4</t>
  </si>
  <si>
    <t>אגוד הנפ אגח יב</t>
  </si>
  <si>
    <t>אלוני חץ אג9</t>
  </si>
  <si>
    <t>אלוני חץ אגח י</t>
  </si>
  <si>
    <t>אלוני חץ אגח יב'</t>
  </si>
  <si>
    <t>בזק אגח9</t>
  </si>
  <si>
    <t>ביג       אגח ו</t>
  </si>
  <si>
    <t>דה זראסאי אגח ג</t>
  </si>
  <si>
    <t>הפניקס אג"ח 3</t>
  </si>
  <si>
    <t>הראל הנפ אגח טו</t>
  </si>
  <si>
    <t>הראל הנפ אגח טז</t>
  </si>
  <si>
    <t>הראל הנפ אגח יד</t>
  </si>
  <si>
    <t>ווסטדייל אגח א</t>
  </si>
  <si>
    <t>וורטון    אגח א</t>
  </si>
  <si>
    <t>כללביט    אגח ח</t>
  </si>
  <si>
    <t>כללביט אגח י</t>
  </si>
  <si>
    <t>כללביט אגח יא'</t>
  </si>
  <si>
    <t>מגדל ביט ג'</t>
  </si>
  <si>
    <t>מגדל הון  אגח ו</t>
  </si>
  <si>
    <t>מגדל הון אגח ה</t>
  </si>
  <si>
    <t>מגדל הון אגח ז</t>
  </si>
  <si>
    <t>מליסרון אגח טו</t>
  </si>
  <si>
    <t>מנורה כת הת נד ד'</t>
  </si>
  <si>
    <t>נמקו אג1</t>
  </si>
  <si>
    <t>נמקו אגח ב</t>
  </si>
  <si>
    <t>סאמיט אג"ח יא</t>
  </si>
  <si>
    <t>פורמולה אג"ח א</t>
  </si>
  <si>
    <t>פז נפט אג4</t>
  </si>
  <si>
    <t>פז נפט אג5</t>
  </si>
  <si>
    <t>פניקס הון אגח ו</t>
  </si>
  <si>
    <t>פניקס הון אגח ח</t>
  </si>
  <si>
    <t>פניקס הון אגח ט</t>
  </si>
  <si>
    <t>פניקס הון אגח י</t>
  </si>
  <si>
    <t>פניקס הון אגח יא</t>
  </si>
  <si>
    <t>אבגול     אגח ג</t>
  </si>
  <si>
    <t>אלבר אג"ח י"ד</t>
  </si>
  <si>
    <t>אלבר אגח טו</t>
  </si>
  <si>
    <t>אלקטרה אגח ד'</t>
  </si>
  <si>
    <t>אמ.ג'י.ג'י אג"ח א</t>
  </si>
  <si>
    <t>אמ.ג'י.ג'י אג"ח ב</t>
  </si>
  <si>
    <t>אמ.ג'י.ג'י אג"ח ב חסום דש</t>
  </si>
  <si>
    <t>דלתא אג"ח א</t>
  </si>
  <si>
    <t>ווסטדייל אגח ב</t>
  </si>
  <si>
    <t>טמפו משקאות אג1</t>
  </si>
  <si>
    <t>לייטסטון  אגח ב</t>
  </si>
  <si>
    <t>לייטסטון אג1</t>
  </si>
  <si>
    <t>מבני תעש אגח כב</t>
  </si>
  <si>
    <t>מבני תעשיה אג15</t>
  </si>
  <si>
    <t>מויניאן אג"ח א</t>
  </si>
  <si>
    <t>מיניאן לימיטד אגח ב</t>
  </si>
  <si>
    <t>מיניאן לימיטד אגח ב חסום ב</t>
  </si>
  <si>
    <t>מנורה הון התח ה</t>
  </si>
  <si>
    <t>מנורה הון התח ו'</t>
  </si>
  <si>
    <t>נייר חדרה ס'6</t>
  </si>
  <si>
    <t>ספנסר אג"ח ג</t>
  </si>
  <si>
    <t>פרטנר אג4</t>
  </si>
  <si>
    <t>פרטנר אגח ו'</t>
  </si>
  <si>
    <t>פרטנר אגח ז'</t>
  </si>
  <si>
    <t>קורנסטון אגח א</t>
  </si>
  <si>
    <t>קורנרסטון אגח ב</t>
  </si>
  <si>
    <t>קרסו מוטורס ב'</t>
  </si>
  <si>
    <t>רילייטד   אגח א</t>
  </si>
  <si>
    <t>שלמה החזקות אג15</t>
  </si>
  <si>
    <t>אזורים   אגח 12</t>
  </si>
  <si>
    <t>אזורים אג"ח 13</t>
  </si>
  <si>
    <t>אשדר אג4</t>
  </si>
  <si>
    <t>אשדר אגח ה</t>
  </si>
  <si>
    <t>בזן אג"ח ד'</t>
  </si>
  <si>
    <t>בזן אג5</t>
  </si>
  <si>
    <t>דלק קב אג לג</t>
  </si>
  <si>
    <t>דלק קבוצה אג31</t>
  </si>
  <si>
    <t>חברה לישראל 10</t>
  </si>
  <si>
    <t>חברהלישראלאגח12</t>
  </si>
  <si>
    <t>מגדלי תיכון אג4</t>
  </si>
  <si>
    <t>נכסים ובנין אג7</t>
  </si>
  <si>
    <t>נכסים ובנין אג9</t>
  </si>
  <si>
    <t>סטרוברי אגח ב</t>
  </si>
  <si>
    <t>סלקום אג9</t>
  </si>
  <si>
    <t>ספנסר אג"ח ב</t>
  </si>
  <si>
    <t>קופרליין אגח ב</t>
  </si>
  <si>
    <t>שיכון ובינוי אג7</t>
  </si>
  <si>
    <t>אול-יר אגח ב</t>
  </si>
  <si>
    <t>אול-יר אגח ג</t>
  </si>
  <si>
    <t>אול-יר אגח ה</t>
  </si>
  <si>
    <t>גיאףאי אג1</t>
  </si>
  <si>
    <t>גיאףאי אג2</t>
  </si>
  <si>
    <t>אלון רבוע אגח ה</t>
  </si>
  <si>
    <t>אלון רבוע כחול אג4</t>
  </si>
  <si>
    <t>אמ.די.גי אגח ב</t>
  </si>
  <si>
    <t>דוניץ אג"ח א חסום 9.19</t>
  </si>
  <si>
    <t>אאורה אג"ח יב</t>
  </si>
  <si>
    <t>דיסק השק  אגח י</t>
  </si>
  <si>
    <t>בי קומיוניק אג3</t>
  </si>
  <si>
    <t>אידיבי פתוח אגח יד</t>
  </si>
  <si>
    <t>אמ אר אר אגח א</t>
  </si>
  <si>
    <t>אנלייט אנרגיה אג5</t>
  </si>
  <si>
    <t>בי קומיוניק אג4</t>
  </si>
  <si>
    <t>בי קומיוניק אגח ה'</t>
  </si>
  <si>
    <t>חלל אג6</t>
  </si>
  <si>
    <t>חלל תקש   אגח ט</t>
  </si>
  <si>
    <t>מטומי      אג א</t>
  </si>
  <si>
    <t>פטרוכימים אגח 1</t>
  </si>
  <si>
    <t>פטרוכימים ג</t>
  </si>
  <si>
    <t>ישראמקו   אגח א</t>
  </si>
  <si>
    <t xml:space="preserve">דקסיה הנפ אגח יא                                  </t>
  </si>
  <si>
    <t xml:space="preserve">בזק אגח 7       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</si>
  <si>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</si>
  <si>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</si>
  <si>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טאואר אגח ז'                                      </t>
  </si>
  <si>
    <t xml:space="preserve">ישרס אגח יד                                       </t>
  </si>
  <si>
    <t xml:space="preserve">סאמיט אגח ו                                       </t>
  </si>
  <si>
    <t xml:space="preserve">קיי.בי.אס אגח א                                   </t>
  </si>
  <si>
    <t xml:space="preserve">קרסו אגח ג                                        </t>
  </si>
  <si>
    <t xml:space="preserve">אלבר אגח יח                                       </t>
  </si>
  <si>
    <t xml:space="preserve">אלדן תחבו אגח ו                                   </t>
  </si>
  <si>
    <t xml:space="preserve">אלדן תחבורה אגח א                                 </t>
  </si>
  <si>
    <t xml:space="preserve">גב-יםנגב אגא-רמ                                   </t>
  </si>
  <si>
    <t xml:space="preserve">יוניברסל אגח ב                                    </t>
  </si>
  <si>
    <t xml:space="preserve">מגה אור אגח ה                                     </t>
  </si>
  <si>
    <t xml:space="preserve">שפיר הנדס אגח ב                                   </t>
  </si>
  <si>
    <t xml:space="preserve">מיניאן אגח ב' חסום 2                              </t>
  </si>
  <si>
    <t>לא מדורג</t>
  </si>
  <si>
    <t xml:space="preserve">פתאל החז אגח ב                                    </t>
  </si>
  <si>
    <t xml:space="preserve">אשטרום נכ אגח 9                                   </t>
  </si>
  <si>
    <t xml:space="preserve">אשטרום קב אגח ג                                   </t>
  </si>
  <si>
    <t xml:space="preserve">בזן אגח י                                         </t>
  </si>
  <si>
    <t xml:space="preserve">דלק קב   אגח לד                                   </t>
  </si>
  <si>
    <t xml:space="preserve">הרץ פרופר אגח א                                   </t>
  </si>
  <si>
    <t xml:space="preserve">כנפיים אגח ז                                      </t>
  </si>
  <si>
    <t xml:space="preserve">סלקום אגח יב                                      </t>
  </si>
  <si>
    <t xml:space="preserve">פנינסולה אגח ב                                    </t>
  </si>
  <si>
    <t xml:space="preserve">קופרליין אגח א                                    </t>
  </si>
  <si>
    <t xml:space="preserve">אנרג'יקס אגח א                                    </t>
  </si>
  <si>
    <t xml:space="preserve">אלעד קנדה אגח א                                   </t>
  </si>
  <si>
    <t xml:space="preserve">דה לסר אגח ה                                      </t>
  </si>
  <si>
    <t xml:space="preserve">סאות'רן אגח ג                                     </t>
  </si>
  <si>
    <t xml:space="preserve">שלמה נדלן אגח ד                                   </t>
  </si>
  <si>
    <t xml:space="preserve">אורון אגח ב                                       </t>
  </si>
  <si>
    <t xml:space="preserve">הכשרת הישוב אגח 18                                </t>
  </si>
  <si>
    <t xml:space="preserve">סטרוברי אגח א                                     </t>
  </si>
  <si>
    <t xml:space="preserve">דוניץ אג"ח א' חסום                                </t>
  </si>
  <si>
    <t xml:space="preserve">אאורה אגח יא                                      </t>
  </si>
  <si>
    <t xml:space="preserve">בוני תיכון אגח יב                                 </t>
  </si>
  <si>
    <t xml:space="preserve">בוני תיכון אגח טו                                 </t>
  </si>
  <si>
    <t xml:space="preserve">חנן מור אגח ח                                     </t>
  </si>
  <si>
    <t xml:space="preserve">ישראל קנדה אגח ה                                  </t>
  </si>
  <si>
    <t xml:space="preserve">ישראל קנדה אגח ו                                  </t>
  </si>
  <si>
    <t xml:space="preserve">להב אגח ב                                         </t>
  </si>
  <si>
    <t xml:space="preserve">פולאר השק אגח ז                                   </t>
  </si>
  <si>
    <t xml:space="preserve">פטרוכימים אגח ח                                   </t>
  </si>
  <si>
    <t xml:space="preserve">רוטשטיין  אגח ו                                   </t>
  </si>
  <si>
    <t xml:space="preserve">רציו מימון אגח ב                                  </t>
  </si>
  <si>
    <t>דלק תמלוגים אגח א</t>
  </si>
  <si>
    <t>שמוס אגח א</t>
  </si>
  <si>
    <t>דלתא אג6</t>
  </si>
  <si>
    <t>פננטפארק אגח א</t>
  </si>
  <si>
    <t>תמר פטרו  אגח ב</t>
  </si>
  <si>
    <t>תמר פטרוליום אג"ח א</t>
  </si>
  <si>
    <t>בזן אג"ח ו'</t>
  </si>
  <si>
    <t>בזן אג9</t>
  </si>
  <si>
    <t>חברה לישראל 11</t>
  </si>
  <si>
    <t>חברהלישראלאגח13</t>
  </si>
  <si>
    <t>נאויטס מימון אגח א</t>
  </si>
  <si>
    <t>נאויטס מימון אגח ב</t>
  </si>
  <si>
    <t>חלל תקש אגח ט"ז</t>
  </si>
  <si>
    <t xml:space="preserve">אבגול אג"ח ד                                      </t>
  </si>
  <si>
    <t xml:space="preserve">דלק קידוחים אגח א                                 </t>
  </si>
  <si>
    <t xml:space="preserve">גלובל כנפ אגח ב                                   </t>
  </si>
  <si>
    <t xml:space="preserve">רציו מימון אגח ג                                  </t>
  </si>
  <si>
    <t>ISRELE 6.8 06/2</t>
  </si>
  <si>
    <t>SGX</t>
  </si>
  <si>
    <t>DELEK 5.0 12/23</t>
  </si>
  <si>
    <t>DEVTA 4.4 12/20</t>
  </si>
  <si>
    <t>IFC 6.3 11/24</t>
  </si>
  <si>
    <t>MICROSOFT 3.125</t>
  </si>
  <si>
    <t>CNOOC 2.625 5/2</t>
  </si>
  <si>
    <t>FRIND 8.2 04/22</t>
  </si>
  <si>
    <t>HSBC 12/9/26 FL</t>
  </si>
  <si>
    <t>WILLOW 4.25</t>
  </si>
  <si>
    <t>BAC 3.864 07/23</t>
  </si>
  <si>
    <t>CHLIIN 4 07/03/</t>
  </si>
  <si>
    <t>1/14/50 4.95 AP</t>
  </si>
  <si>
    <t>ACAFP 4.125 1/2</t>
  </si>
  <si>
    <t>Moody's</t>
  </si>
  <si>
    <t>BAC3.9 04/25</t>
  </si>
  <si>
    <t>BHP 6.75</t>
  </si>
  <si>
    <t>BNP 3.8% 1/24</t>
  </si>
  <si>
    <t>CITI FLOT 7/26</t>
  </si>
  <si>
    <t>MORGA 11.5 10/2</t>
  </si>
  <si>
    <t>MORGAN STANLEY</t>
  </si>
  <si>
    <t>PRODE 5.2 12/49</t>
  </si>
  <si>
    <t>STANDAED LIFE A</t>
  </si>
  <si>
    <t>ABN 4.4 27/3/20</t>
  </si>
  <si>
    <t>C 4.6 03/09/202</t>
  </si>
  <si>
    <t>ING 4.7 03/22/2</t>
  </si>
  <si>
    <t>LUKOIL 4.563 4/</t>
  </si>
  <si>
    <t>PERSHING SQUARE</t>
  </si>
  <si>
    <t>RBS FLOAT 06/25</t>
  </si>
  <si>
    <t>BACR 05/24</t>
  </si>
  <si>
    <t>MOS 4.25 11/23</t>
  </si>
  <si>
    <t>NPNSJ 62</t>
  </si>
  <si>
    <t>RAKUTEN INC 3.5</t>
  </si>
  <si>
    <t>SIBNE 6.0 11/23</t>
  </si>
  <si>
    <t>m4.8 06/25</t>
  </si>
  <si>
    <t>ING GROEP NV</t>
  </si>
  <si>
    <t>ROYAL 6.1 06/23</t>
  </si>
  <si>
    <t>VIVION 3 8/24</t>
  </si>
  <si>
    <t>HBOS  6.8 09/49</t>
  </si>
  <si>
    <t>SOCIE 7.8 12/49</t>
  </si>
  <si>
    <t>TRANS 4.0 07/22</t>
  </si>
  <si>
    <t>UA 3.25 6/26</t>
  </si>
  <si>
    <t>ITHACA 9.375 7/</t>
  </si>
  <si>
    <t>RWE 6.625 07/75</t>
  </si>
  <si>
    <t>23/5/30 NOTE CI</t>
  </si>
  <si>
    <t>BAC 10.75 8/18</t>
  </si>
  <si>
    <t>RABOBK6.5 12/49</t>
  </si>
  <si>
    <t xml:space="preserve">AAPL 2.45 08/04/26                                </t>
  </si>
  <si>
    <t xml:space="preserve">BAC 4 20240104                                    </t>
  </si>
  <si>
    <t xml:space="preserve">GM 4 04/2010425                                   </t>
  </si>
  <si>
    <t xml:space="preserve">VIA 3.25 3/23                                     </t>
  </si>
  <si>
    <t>ירושלים הנ מסחרי 1</t>
  </si>
  <si>
    <t>גליל 5903</t>
  </si>
  <si>
    <t>RF</t>
  </si>
  <si>
    <t>גליל 5904</t>
  </si>
  <si>
    <t>ממשל צמודה 0529</t>
  </si>
  <si>
    <t>ממשל צמודה 0545</t>
  </si>
  <si>
    <t>ממשל צמודה 0841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</si>
  <si>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</si>
  <si>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</si>
  <si>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</si>
  <si>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</si>
  <si>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</si>
  <si>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</si>
  <si>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מ.ק.מ.     1210</t>
  </si>
  <si>
    <t>מ.ק.מ. 120</t>
  </si>
  <si>
    <t>מ.ק.מ. 310</t>
  </si>
  <si>
    <t>מק"מ 1020</t>
  </si>
  <si>
    <t>מק"מ 1110</t>
  </si>
  <si>
    <t>מק"מ 210</t>
  </si>
  <si>
    <t>מק"מ 420</t>
  </si>
  <si>
    <t>מק"מ 610</t>
  </si>
  <si>
    <t>מק"מ 720</t>
  </si>
  <si>
    <t>מק"מ 910</t>
  </si>
  <si>
    <t>מקמ 510</t>
  </si>
  <si>
    <t>מקמ 810</t>
  </si>
  <si>
    <t>ממשל קצרה 02/20</t>
  </si>
  <si>
    <t>ממשל קצרה 05/20</t>
  </si>
  <si>
    <t>ממשל שקלי 1123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</si>
  <si>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</si>
  <si>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</si>
  <si>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</si>
  <si>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</si>
  <si>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</si>
  <si>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</si>
  <si>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</si>
  <si>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0722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</si>
  <si>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</si>
  <si>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</si>
  <si>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</si>
  <si>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</si>
  <si>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</si>
  <si>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</si>
  <si>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ממשל משתנה 0520</t>
  </si>
  <si>
    <t>ממשל משתנה 0526</t>
  </si>
  <si>
    <t>ממשל משתנה 1121</t>
  </si>
  <si>
    <t xml:space="preserve">ממשל שקלית 330                                    </t>
  </si>
  <si>
    <t>ISRAE 3.1 06/23</t>
  </si>
  <si>
    <t>ISRAE 4.5 01/43</t>
  </si>
  <si>
    <t>T 1.3 09/20</t>
  </si>
  <si>
    <t>T 1.5 30/9/21</t>
  </si>
  <si>
    <t>T 1.625 06/30/2</t>
  </si>
  <si>
    <t>T 1.625 10/20</t>
  </si>
  <si>
    <t>T 2.5 06/30/20</t>
  </si>
  <si>
    <t>T 2.625 31/8/20</t>
  </si>
  <si>
    <t>T 2.875 10/31/2</t>
  </si>
  <si>
    <t>T1.5 08/262</t>
  </si>
  <si>
    <t>TB 1/2/20</t>
  </si>
  <si>
    <t>TREASURY  2.5 1</t>
  </si>
  <si>
    <t>US TRESURY 1.5</t>
  </si>
  <si>
    <t xml:space="preserve">ISREA 6.8 06/23                                   </t>
  </si>
  <si>
    <t>Moodys</t>
  </si>
  <si>
    <t>יתרת התחייבות באלפי ₪</t>
  </si>
  <si>
    <t>סיום התחייבות</t>
  </si>
  <si>
    <t>סה"כ  כולל</t>
  </si>
  <si>
    <t>סה"כ בישראל</t>
  </si>
  <si>
    <t>Klirmark 3</t>
  </si>
  <si>
    <t>פונטיפקס</t>
  </si>
  <si>
    <t>EVOLUTION</t>
  </si>
  <si>
    <t>FIMI - Opportunity IV ,LP</t>
  </si>
  <si>
    <t>Klirmark Opportunity Fund II</t>
  </si>
  <si>
    <t>קרן פורטיסימו 3</t>
  </si>
  <si>
    <t>קרן פימי 5</t>
  </si>
  <si>
    <t>קרנות מנוף - בראשית</t>
  </si>
  <si>
    <t>noy 1</t>
  </si>
  <si>
    <t>sky</t>
  </si>
  <si>
    <t>קרן נוי</t>
  </si>
  <si>
    <t>נוי מגלים</t>
  </si>
  <si>
    <t>NOY 2</t>
  </si>
  <si>
    <t>Stage One Ventures II</t>
  </si>
  <si>
    <t>Fortissimo IV</t>
  </si>
  <si>
    <t>Pontifax IV</t>
  </si>
  <si>
    <t>Cogito</t>
  </si>
  <si>
    <t>FIMI VI</t>
  </si>
  <si>
    <t xml:space="preserve">פנינסולה </t>
  </si>
  <si>
    <t>(איילון)Shaked</t>
  </si>
  <si>
    <t xml:space="preserve">(איילון)Vintage VII </t>
  </si>
  <si>
    <t>כביש 431 (איילון)</t>
  </si>
  <si>
    <t>גלילות 2 (איילון)</t>
  </si>
  <si>
    <t xml:space="preserve"> (איילון)GENESIS</t>
  </si>
  <si>
    <t>SKY III</t>
  </si>
  <si>
    <t>Firstime Ventures II</t>
  </si>
  <si>
    <t xml:space="preserve">קוגיטו קפיטל משלימה </t>
  </si>
  <si>
    <t>IooI II</t>
  </si>
  <si>
    <t>ארבל</t>
  </si>
  <si>
    <t>Stage One Venture III</t>
  </si>
  <si>
    <t>Viola Ventures V</t>
  </si>
  <si>
    <t xml:space="preserve">Viola FinTech </t>
  </si>
  <si>
    <t>Pontifax V</t>
  </si>
  <si>
    <t>Firstime</t>
  </si>
  <si>
    <t>סה"כ בחו"ל</t>
  </si>
  <si>
    <t>Equitix - Firmus Energy</t>
  </si>
  <si>
    <t>Apollo Energy Opportunity</t>
  </si>
  <si>
    <t>Hamilton Lane Secondary Fund</t>
  </si>
  <si>
    <t>Hamilton Lane Co-Investment Fund III</t>
  </si>
  <si>
    <t>Dover VII Secondary Fund</t>
  </si>
  <si>
    <t>Hamilton Lane Feeder</t>
  </si>
  <si>
    <t>HarbourVest Co-Investment V</t>
  </si>
  <si>
    <t>HELIOS 3 BIO GAS UK</t>
  </si>
  <si>
    <t>ARES ELOF</t>
  </si>
  <si>
    <t>ARES SSF IV</t>
  </si>
  <si>
    <t>Blackstone VIII</t>
  </si>
  <si>
    <t>HL International Investors - Series G II</t>
  </si>
  <si>
    <t>Gridiron Capital III</t>
  </si>
  <si>
    <t>Helios (BIG)</t>
  </si>
  <si>
    <t>BCP Energy Services</t>
  </si>
  <si>
    <t>U.S. Ventures Partners XI</t>
  </si>
  <si>
    <t>NOY פסולת אנרגיה 2</t>
  </si>
  <si>
    <t>Thoma Bravo Fund XII</t>
  </si>
  <si>
    <t>ICG</t>
  </si>
  <si>
    <t>Gamut</t>
  </si>
  <si>
    <t>הליוס  (איילון)</t>
  </si>
  <si>
    <t xml:space="preserve">  (איילון) AMI</t>
  </si>
  <si>
    <t>Blue Bay</t>
  </si>
  <si>
    <t>CVC</t>
  </si>
  <si>
    <t>ESSVP</t>
  </si>
  <si>
    <t>HRG  Mount Airy</t>
  </si>
  <si>
    <t>Gatewood Provident and Pension</t>
  </si>
  <si>
    <t>Gatewood Hishtalmut</t>
  </si>
  <si>
    <t>פורטיסימו 4 TUT</t>
  </si>
  <si>
    <t>Signal</t>
  </si>
  <si>
    <t xml:space="preserve">BLUE ATLANTIC - Hartsfield </t>
  </si>
  <si>
    <t>Reality 4</t>
  </si>
  <si>
    <t>Blue Atlantic Brookvood Valley</t>
  </si>
  <si>
    <t>HLSO 2018</t>
  </si>
  <si>
    <t>MIGS</t>
  </si>
  <si>
    <t>PGCO 4</t>
  </si>
  <si>
    <t>TDR IV</t>
  </si>
  <si>
    <t>INFRARED</t>
  </si>
  <si>
    <t>THL</t>
  </si>
  <si>
    <t>JTLV 2</t>
  </si>
  <si>
    <t>REVOLVER</t>
  </si>
  <si>
    <t>NOY 3</t>
  </si>
  <si>
    <t>ICG SS 3</t>
  </si>
  <si>
    <t>Cheyne SVC</t>
  </si>
  <si>
    <t>USVP XII</t>
  </si>
  <si>
    <t>ECP IV</t>
  </si>
  <si>
    <t>difference</t>
  </si>
  <si>
    <t>1ט. התחייבות להשקעה</t>
  </si>
  <si>
    <t>5. קרנות סל</t>
  </si>
  <si>
    <t xml:space="preserve">תכלית סל תלבונד 04 (*)                               </t>
  </si>
  <si>
    <t xml:space="preserve">תכ.תלבונדצבנק (*)                                     </t>
  </si>
  <si>
    <t xml:space="preserve">תכ.שחר5+ (*)                                         </t>
  </si>
  <si>
    <t xml:space="preserve">תכ.גליל5-2 (*)                                       </t>
  </si>
  <si>
    <t xml:space="preserve">EUSTOXX50.תכ (*)                                    </t>
  </si>
  <si>
    <t xml:space="preserve">SPRBANKS.תכ (*)                                      </t>
  </si>
  <si>
    <t xml:space="preserve">NDX100.תכ (*)                                        </t>
  </si>
  <si>
    <t xml:space="preserve">תכלית סל ת"א צמיחה (*)                                </t>
  </si>
  <si>
    <t xml:space="preserve">125תכ.תא (*)                                         </t>
  </si>
  <si>
    <t xml:space="preserve">35תכ.תא (*)                                          </t>
  </si>
  <si>
    <t xml:space="preserve">תכלית סל ת"א 90 (*)                                   </t>
  </si>
  <si>
    <t>הלוואה לגורם פנימי 136</t>
  </si>
  <si>
    <t>הלוואה לגורם פנימי 137</t>
  </si>
  <si>
    <t>הלוואה לגורם פנימי 138</t>
  </si>
  <si>
    <t>הלוואה לגורם פנימי 139</t>
  </si>
  <si>
    <t>הלוואה לגורם פנימי 140</t>
  </si>
  <si>
    <t>הלוואה לגורם פנימי 141</t>
  </si>
  <si>
    <t>הלוואה לגורם פנימי 142</t>
  </si>
  <si>
    <t>הלוואה לגורם פנימי 143</t>
  </si>
  <si>
    <t>הלוואה לגורם פנימי 144</t>
  </si>
  <si>
    <t>הלוואה לגורם פנימי 145</t>
  </si>
  <si>
    <t>הלוואה לגורם פנימי 146</t>
  </si>
  <si>
    <t>הלוואה לגורם פנימי 147</t>
  </si>
  <si>
    <t>הלוואה לגורם פנימי 148</t>
  </si>
  <si>
    <t>הלוואה לגורם פנימי 149</t>
  </si>
  <si>
    <t>הלוואה לגורם פנימי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</si>
</sst>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##0.00%"/>
    <numFmt numFmtId="165" formatCode="##0.0000"/>
    <numFmt numFmtId="166" formatCode="_ * #,##0.0_ ;_ * \-#,##0.0_ ;_ * &quot;-&quot;??_ ;_ @_ "/>
    <numFmt numFmtId="167" formatCode="0.0%"/>
    <numFmt numFmtId="168" formatCode="_ * #,##0.0000_ ;_ * \-#,##0.0000_ ;_ * &quot;-&quot;??_ ;_ @_ "/>
    <numFmt numFmtId="169" formatCode="0.00000%"/>
  </numFmts>
  <fonts count="18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4"/>
      <color rgb="FF800080"/>
      <name val="Ariel"/>
    </font>
    <font>
      <b/>
      <sz val="10"/>
      <color rgb="FF00000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0"/>
      <color indexed="12"/>
      <name val="Ariel"/>
    </font>
    <font>
      <sz val="10"/>
      <name val="Arial"/>
      <family val="2"/>
    </font>
    <font>
      <sz val="10"/>
      <color indexed="8"/>
      <name val="Ariel"/>
    </font>
    <font>
      <b/>
      <sz val="12"/>
      <color rgb="FF800080"/>
      <name val="Ariel"/>
    </font>
    <font>
      <b/>
      <sz val="10"/>
      <name val="Arial"/>
      <family val="2"/>
    </font>
    <font>
      <sz val="10"/>
      <color theme="1"/>
      <name val="Ariel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el"/>
      <charset val="177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12"/>
      </bottom>
      <diagonal/>
    </border>
  </borders>
  <cellStyleXfs count="7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0" fontId="10" fillId="0" borderId="0"/>
    <xf numFmtId="43" fontId="10" fillId="0" borderId="0" applyFont="0" applyFill="0" applyBorder="0" applyAlignment="0" applyProtection="0"/>
    <xf numFmtId="0" fontId="8" fillId="0" borderId="0"/>
  </cellStyleXfs>
  <cellXfs count="14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0" fontId="0" fillId="0" borderId="0" xfId="2" applyNumberFormat="1" applyFont="1"/>
    <xf numFmtId="10" fontId="5" fillId="0" borderId="0" xfId="2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43" fontId="7" fillId="0" borderId="0" xfId="1" applyFont="1" applyAlignment="1">
      <alignment horizontal="right"/>
    </xf>
    <xf numFmtId="43" fontId="5" fillId="0" borderId="0" xfId="1" applyFont="1" applyAlignment="1">
      <alignment horizontal="right"/>
    </xf>
    <xf numFmtId="43" fontId="7" fillId="0" borderId="0" xfId="1" applyNumberFormat="1" applyFont="1" applyAlignment="1">
      <alignment horizontal="right"/>
    </xf>
    <xf numFmtId="43" fontId="5" fillId="0" borderId="0" xfId="1" applyNumberFormat="1" applyFont="1" applyAlignment="1">
      <alignment horizontal="right"/>
    </xf>
    <xf numFmtId="10" fontId="7" fillId="0" borderId="0" xfId="2" applyNumberFormat="1" applyFont="1" applyAlignment="1">
      <alignment horizontal="right"/>
    </xf>
    <xf numFmtId="43" fontId="5" fillId="0" borderId="0" xfId="1" applyFont="1" applyAlignment="1">
      <alignment horizontal="right" readingOrder="2"/>
    </xf>
    <xf numFmtId="43" fontId="0" fillId="0" borderId="0" xfId="1" applyFont="1"/>
    <xf numFmtId="166" fontId="5" fillId="0" borderId="0" xfId="1" applyNumberFormat="1" applyFont="1" applyAlignment="1">
      <alignment horizontal="right"/>
    </xf>
    <xf numFmtId="166" fontId="0" fillId="0" borderId="0" xfId="1" applyNumberFormat="1" applyFont="1"/>
    <xf numFmtId="9" fontId="5" fillId="0" borderId="0" xfId="2" applyFont="1" applyAlignment="1">
      <alignment horizontal="right" readingOrder="2"/>
    </xf>
    <xf numFmtId="167" fontId="5" fillId="0" borderId="0" xfId="2" applyNumberFormat="1" applyFont="1" applyAlignment="1">
      <alignment horizontal="right"/>
    </xf>
    <xf numFmtId="168" fontId="5" fillId="0" borderId="0" xfId="1" applyNumberFormat="1" applyFont="1" applyAlignment="1">
      <alignment horizontal="right"/>
    </xf>
    <xf numFmtId="168" fontId="0" fillId="0" borderId="0" xfId="1" applyNumberFormat="1" applyFont="1"/>
    <xf numFmtId="43" fontId="5" fillId="0" borderId="0" xfId="0" applyNumberFormat="1" applyFont="1" applyAlignment="1">
      <alignment horizontal="right"/>
    </xf>
    <xf numFmtId="4" fontId="0" fillId="0" borderId="0" xfId="0" applyNumberFormat="1"/>
    <xf numFmtId="49" fontId="0" fillId="0" borderId="0" xfId="0" applyNumberFormat="1"/>
    <xf numFmtId="10" fontId="5" fillId="0" borderId="0" xfId="2" applyNumberFormat="1" applyFont="1" applyAlignment="1">
      <alignment horizontal="right" readingOrder="2"/>
    </xf>
    <xf numFmtId="10" fontId="5" fillId="0" borderId="1" xfId="2" applyNumberFormat="1" applyFont="1" applyBorder="1" applyAlignment="1">
      <alignment horizontal="right" readingOrder="2"/>
    </xf>
    <xf numFmtId="10" fontId="6" fillId="0" borderId="0" xfId="2" applyNumberFormat="1" applyFont="1" applyAlignment="1">
      <alignment horizontal="right" readingOrder="2"/>
    </xf>
    <xf numFmtId="43" fontId="0" fillId="0" borderId="0" xfId="0" applyNumberFormat="1"/>
    <xf numFmtId="43" fontId="6" fillId="0" borderId="0" xfId="1" applyFont="1" applyAlignment="1">
      <alignment horizontal="right"/>
    </xf>
    <xf numFmtId="10" fontId="6" fillId="0" borderId="0" xfId="2" applyNumberFormat="1" applyFont="1" applyAlignment="1">
      <alignment horizontal="right"/>
    </xf>
    <xf numFmtId="4" fontId="3" fillId="0" borderId="0" xfId="0" applyNumberFormat="1" applyFont="1" applyFill="1" applyBorder="1" applyAlignment="1">
      <alignment horizontal="right" readingOrder="2"/>
    </xf>
    <xf numFmtId="0" fontId="12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2" fontId="0" fillId="0" borderId="0" xfId="0" applyNumberFormat="1"/>
    <xf numFmtId="14" fontId="6" fillId="0" borderId="0" xfId="0" applyNumberFormat="1" applyFont="1" applyAlignment="1">
      <alignment horizontal="right" readingOrder="2"/>
    </xf>
    <xf numFmtId="164" fontId="0" fillId="0" borderId="0" xfId="0" applyNumberFormat="1"/>
    <xf numFmtId="164" fontId="5" fillId="0" borderId="0" xfId="0" applyNumberFormat="1" applyFont="1" applyAlignment="1">
      <alignment horizontal="right" readingOrder="2"/>
    </xf>
    <xf numFmtId="164" fontId="5" fillId="0" borderId="1" xfId="0" applyNumberFormat="1" applyFont="1" applyBorder="1" applyAlignment="1">
      <alignment horizontal="right" readingOrder="2"/>
    </xf>
    <xf numFmtId="164" fontId="0" fillId="0" borderId="0" xfId="2" applyNumberFormat="1" applyFont="1"/>
    <xf numFmtId="0" fontId="6" fillId="0" borderId="0" xfId="0" applyFont="1" applyAlignment="1">
      <alignment horizontal="right" readingOrder="1"/>
    </xf>
    <xf numFmtId="43" fontId="6" fillId="0" borderId="0" xfId="1" applyFont="1" applyAlignment="1">
      <alignment horizontal="right" readingOrder="2"/>
    </xf>
    <xf numFmtId="1" fontId="0" fillId="0" borderId="0" xfId="0" applyNumberFormat="1"/>
    <xf numFmtId="43" fontId="5" fillId="0" borderId="0" xfId="0" applyNumberFormat="1" applyFont="1" applyAlignment="1">
      <alignment horizontal="right" readingOrder="2"/>
    </xf>
    <xf numFmtId="0" fontId="0" fillId="0" borderId="0" xfId="0" applyBorder="1"/>
    <xf numFmtId="0" fontId="5" fillId="0" borderId="0" xfId="0" applyFont="1" applyBorder="1" applyAlignment="1">
      <alignment horizontal="right" readingOrder="2"/>
    </xf>
    <xf numFmtId="0" fontId="6" fillId="0" borderId="0" xfId="0" applyFont="1" applyBorder="1" applyAlignment="1">
      <alignment horizontal="right" readingOrder="2"/>
    </xf>
    <xf numFmtId="10" fontId="0" fillId="0" borderId="0" xfId="2" applyNumberFormat="1" applyFont="1" applyBorder="1"/>
    <xf numFmtId="0" fontId="8" fillId="0" borderId="0" xfId="0" applyNumberFormat="1" applyFont="1" applyFill="1" applyBorder="1" applyAlignment="1">
      <alignment horizontal="right" vertical="center"/>
    </xf>
    <xf numFmtId="0" fontId="12" fillId="0" borderId="0" xfId="6" applyFont="1" applyAlignment="1">
      <alignment horizontal="right" readingOrder="2"/>
    </xf>
    <xf numFmtId="0" fontId="8" fillId="0" borderId="0" xfId="6"/>
    <xf numFmtId="0" fontId="4" fillId="0" borderId="0" xfId="6" applyFont="1" applyAlignment="1">
      <alignment horizontal="right" readingOrder="2"/>
    </xf>
    <xf numFmtId="0" fontId="5" fillId="0" borderId="0" xfId="6" applyFont="1" applyAlignment="1">
      <alignment horizontal="right" readingOrder="2"/>
    </xf>
    <xf numFmtId="0" fontId="5" fillId="0" borderId="1" xfId="6" applyFont="1" applyBorder="1" applyAlignment="1">
      <alignment horizontal="right" readingOrder="2"/>
    </xf>
    <xf numFmtId="0" fontId="5" fillId="0" borderId="0" xfId="6" applyFont="1" applyAlignment="1">
      <alignment horizontal="right"/>
    </xf>
    <xf numFmtId="4" fontId="5" fillId="0" borderId="0" xfId="6" applyNumberFormat="1" applyFont="1" applyAlignment="1">
      <alignment horizontal="right"/>
    </xf>
    <xf numFmtId="164" fontId="5" fillId="0" borderId="0" xfId="6" applyNumberFormat="1" applyFont="1" applyAlignment="1">
      <alignment horizontal="right"/>
    </xf>
    <xf numFmtId="0" fontId="7" fillId="0" borderId="0" xfId="6" applyFont="1" applyAlignment="1">
      <alignment horizontal="right" readingOrder="2"/>
    </xf>
    <xf numFmtId="0" fontId="7" fillId="0" borderId="0" xfId="6" applyFont="1" applyAlignment="1">
      <alignment horizontal="right"/>
    </xf>
    <xf numFmtId="4" fontId="7" fillId="0" borderId="0" xfId="6" applyNumberFormat="1" applyFont="1" applyAlignment="1">
      <alignment horizontal="right"/>
    </xf>
    <xf numFmtId="164" fontId="7" fillId="0" borderId="0" xfId="6" applyNumberFormat="1" applyFont="1" applyAlignment="1">
      <alignment horizontal="right"/>
    </xf>
    <xf numFmtId="0" fontId="6" fillId="0" borderId="0" xfId="6" applyFont="1" applyAlignment="1">
      <alignment horizontal="right" readingOrder="2"/>
    </xf>
    <xf numFmtId="0" fontId="6" fillId="0" borderId="0" xfId="6" applyFont="1" applyAlignment="1">
      <alignment horizontal="right"/>
    </xf>
    <xf numFmtId="0" fontId="3" fillId="0" borderId="0" xfId="6" applyFont="1" applyAlignment="1">
      <alignment horizontal="right" readingOrder="2"/>
    </xf>
    <xf numFmtId="0" fontId="4" fillId="0" borderId="0" xfId="0" applyFont="1" applyFill="1" applyAlignment="1">
      <alignment horizontal="right" readingOrder="2"/>
    </xf>
    <xf numFmtId="0" fontId="4" fillId="0" borderId="0" xfId="0" applyFont="1" applyBorder="1" applyAlignment="1">
      <alignment horizontal="right" readingOrder="2"/>
    </xf>
    <xf numFmtId="164" fontId="5" fillId="0" borderId="0" xfId="0" applyNumberFormat="1" applyFont="1" applyBorder="1" applyAlignment="1">
      <alignment horizontal="right" readingOrder="2"/>
    </xf>
    <xf numFmtId="0" fontId="0" fillId="0" borderId="0" xfId="0" applyFill="1"/>
    <xf numFmtId="0" fontId="12" fillId="0" borderId="0" xfId="0" applyFont="1" applyFill="1" applyAlignment="1">
      <alignment horizontal="right" readingOrder="2"/>
    </xf>
    <xf numFmtId="0" fontId="4" fillId="0" borderId="0" xfId="0" applyFont="1" applyFill="1"/>
    <xf numFmtId="0" fontId="3" fillId="0" borderId="0" xfId="0" applyFont="1" applyBorder="1" applyAlignment="1">
      <alignment horizontal="right" readingOrder="2"/>
    </xf>
    <xf numFmtId="0" fontId="6" fillId="0" borderId="0" xfId="0" applyFont="1" applyFill="1" applyAlignment="1">
      <alignment horizontal="right" readingOrder="2"/>
    </xf>
    <xf numFmtId="2" fontId="5" fillId="0" borderId="0" xfId="0" applyNumberFormat="1" applyFont="1" applyAlignment="1">
      <alignment horizontal="right" readingOrder="2"/>
    </xf>
    <xf numFmtId="2" fontId="5" fillId="0" borderId="1" xfId="0" applyNumberFormat="1" applyFont="1" applyBorder="1" applyAlignment="1">
      <alignment horizontal="right" readingOrder="2"/>
    </xf>
    <xf numFmtId="2" fontId="5" fillId="0" borderId="0" xfId="1" applyNumberFormat="1" applyFont="1" applyAlignment="1">
      <alignment horizontal="right"/>
    </xf>
    <xf numFmtId="2" fontId="7" fillId="0" borderId="0" xfId="1" applyNumberFormat="1" applyFont="1" applyAlignment="1">
      <alignment horizontal="right"/>
    </xf>
    <xf numFmtId="43" fontId="5" fillId="0" borderId="1" xfId="1" applyFont="1" applyBorder="1" applyAlignment="1">
      <alignment horizontal="right" readingOrder="2"/>
    </xf>
    <xf numFmtId="43" fontId="7" fillId="0" borderId="0" xfId="1" applyFont="1" applyAlignment="1">
      <alignment horizontal="right" readingOrder="2"/>
    </xf>
    <xf numFmtId="2" fontId="0" fillId="0" borderId="0" xfId="1" applyNumberFormat="1" applyFont="1"/>
    <xf numFmtId="2" fontId="5" fillId="0" borderId="0" xfId="1" applyNumberFormat="1" applyFont="1" applyAlignment="1">
      <alignment horizontal="right" readingOrder="2"/>
    </xf>
    <xf numFmtId="2" fontId="5" fillId="0" borderId="1" xfId="1" applyNumberFormat="1" applyFont="1" applyBorder="1" applyAlignment="1">
      <alignment horizontal="right" readingOrder="2"/>
    </xf>
    <xf numFmtId="4" fontId="8" fillId="0" borderId="2" xfId="0" applyNumberFormat="1" applyFont="1" applyFill="1" applyBorder="1" applyAlignment="1">
      <alignment horizontal="right" vertical="center"/>
    </xf>
    <xf numFmtId="10" fontId="6" fillId="0" borderId="0" xfId="0" applyNumberFormat="1" applyFont="1" applyAlignment="1">
      <alignment horizontal="right"/>
    </xf>
    <xf numFmtId="0" fontId="14" fillId="0" borderId="0" xfId="0" applyFont="1" applyAlignment="1">
      <alignment horizontal="right" readingOrder="2"/>
    </xf>
    <xf numFmtId="0" fontId="14" fillId="0" borderId="0" xfId="0" applyFont="1" applyAlignment="1">
      <alignment horizontal="right"/>
    </xf>
    <xf numFmtId="4" fontId="14" fillId="0" borderId="0" xfId="0" applyNumberFormat="1" applyFont="1" applyAlignment="1">
      <alignment horizontal="right"/>
    </xf>
    <xf numFmtId="0" fontId="15" fillId="0" borderId="0" xfId="0" applyFont="1"/>
    <xf numFmtId="43" fontId="6" fillId="0" borderId="0" xfId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right" readingOrder="2"/>
    </xf>
    <xf numFmtId="164" fontId="5" fillId="0" borderId="0" xfId="0" applyNumberFormat="1" applyFont="1" applyFill="1" applyAlignment="1">
      <alignment horizontal="right"/>
    </xf>
    <xf numFmtId="43" fontId="0" fillId="0" borderId="0" xfId="0" applyNumberFormat="1" applyFill="1"/>
    <xf numFmtId="165" fontId="6" fillId="0" borderId="0" xfId="0" applyNumberFormat="1" applyFont="1" applyFill="1" applyAlignment="1">
      <alignment horizontal="right"/>
    </xf>
    <xf numFmtId="0" fontId="6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9" fillId="0" borderId="0" xfId="6" applyFont="1" applyAlignment="1">
      <alignment horizontal="right" readingOrder="2"/>
    </xf>
    <xf numFmtId="0" fontId="13" fillId="0" borderId="0" xfId="0" applyFont="1" applyFill="1" applyAlignment="1">
      <alignment horizontal="right"/>
    </xf>
    <xf numFmtId="0" fontId="9" fillId="0" borderId="3" xfId="6" applyFont="1" applyBorder="1" applyAlignment="1">
      <alignment horizontal="right" readingOrder="2"/>
    </xf>
    <xf numFmtId="43" fontId="9" fillId="0" borderId="0" xfId="1" applyFont="1" applyAlignment="1">
      <alignment horizontal="right" readingOrder="2"/>
    </xf>
    <xf numFmtId="0" fontId="9" fillId="0" borderId="0" xfId="6" applyFont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/>
    <xf numFmtId="43" fontId="11" fillId="0" borderId="0" xfId="1" applyFont="1" applyBorder="1" applyAlignment="1">
      <alignment horizontal="right"/>
    </xf>
    <xf numFmtId="14" fontId="0" fillId="0" borderId="0" xfId="0" applyNumberFormat="1" applyBorder="1"/>
    <xf numFmtId="0" fontId="0" fillId="0" borderId="0" xfId="0" applyFill="1" applyBorder="1"/>
    <xf numFmtId="14" fontId="0" fillId="0" borderId="0" xfId="0" applyNumberFormat="1" applyFill="1" applyBorder="1"/>
    <xf numFmtId="0" fontId="16" fillId="0" borderId="0" xfId="0" applyFont="1" applyBorder="1"/>
    <xf numFmtId="0" fontId="0" fillId="0" borderId="0" xfId="0" applyFill="1" applyBorder="1" applyAlignment="1">
      <alignment horizontal="right"/>
    </xf>
    <xf numFmtId="14" fontId="0" fillId="0" borderId="0" xfId="0" applyNumberFormat="1" applyFill="1" applyBorder="1" applyAlignment="1">
      <alignment horizontal="right"/>
    </xf>
    <xf numFmtId="0" fontId="9" fillId="0" borderId="0" xfId="6" applyFont="1" applyFill="1" applyBorder="1" applyAlignment="1">
      <alignment horizontal="right" readingOrder="2"/>
    </xf>
    <xf numFmtId="0" fontId="9" fillId="0" borderId="0" xfId="6" applyFont="1" applyFill="1" applyBorder="1" applyAlignment="1">
      <alignment horizontal="right"/>
    </xf>
    <xf numFmtId="43" fontId="9" fillId="0" borderId="0" xfId="1" applyFont="1" applyFill="1" applyBorder="1" applyAlignment="1">
      <alignment horizontal="right" readingOrder="2"/>
    </xf>
    <xf numFmtId="0" fontId="0" fillId="0" borderId="0" xfId="0" applyBorder="1" applyAlignment="1">
      <alignment horizontal="right"/>
    </xf>
    <xf numFmtId="43" fontId="0" fillId="0" borderId="0" xfId="0" applyNumberFormat="1" applyFill="1" applyBorder="1"/>
    <xf numFmtId="4" fontId="17" fillId="0" borderId="0" xfId="0" applyNumberFormat="1" applyFont="1" applyFill="1" applyBorder="1" applyAlignment="1">
      <alignment horizontal="right" readingOrder="2"/>
    </xf>
    <xf numFmtId="2" fontId="6" fillId="0" borderId="0" xfId="1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2" fontId="5" fillId="0" borderId="0" xfId="0" applyNumberFormat="1" applyFont="1" applyBorder="1" applyAlignment="1">
      <alignment horizontal="right" readingOrder="2"/>
    </xf>
    <xf numFmtId="10" fontId="5" fillId="0" borderId="0" xfId="2" applyNumberFormat="1" applyFont="1" applyBorder="1" applyAlignment="1">
      <alignment horizontal="right" readingOrder="2"/>
    </xf>
    <xf numFmtId="10" fontId="0" fillId="0" borderId="0" xfId="0" applyNumberFormat="1"/>
    <xf numFmtId="169" fontId="0" fillId="0" borderId="0" xfId="0" applyNumberFormat="1"/>
    <xf numFmtId="166" fontId="6" fillId="0" borderId="0" xfId="1" applyNumberFormat="1" applyFont="1" applyAlignment="1">
      <alignment horizontal="right" readingOrder="2"/>
    </xf>
    <xf numFmtId="43" fontId="6" fillId="0" borderId="0" xfId="1" applyFont="1" applyFill="1" applyAlignment="1">
      <alignment horizontal="right" readingOrder="2"/>
    </xf>
    <xf numFmtId="10" fontId="0" fillId="0" borderId="0" xfId="2" applyNumberFormat="1" applyFont="1" applyFill="1"/>
    <xf numFmtId="10" fontId="6" fillId="0" borderId="0" xfId="0" applyNumberFormat="1" applyFont="1" applyFill="1" applyAlignment="1">
      <alignment horizontal="right"/>
    </xf>
    <xf numFmtId="4" fontId="6" fillId="0" borderId="0" xfId="0" applyNumberFormat="1" applyFont="1" applyFill="1" applyAlignment="1">
      <alignment horizontal="right"/>
    </xf>
    <xf numFmtId="10" fontId="6" fillId="0" borderId="0" xfId="2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0" fillId="0" borderId="0" xfId="0" applyNumberFormat="1"/>
    <xf numFmtId="0" fontId="0" fillId="0" borderId="0" xfId="0" applyFill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 applyFill="1" applyAlignment="1">
      <alignment horizontal="right"/>
    </xf>
  </cellXfs>
  <cellStyles count="7">
    <cellStyle name="Comma" xfId="1" builtinId="3"/>
    <cellStyle name="Comma 3" xfId="5"/>
    <cellStyle name="Normal" xfId="0" builtinId="0"/>
    <cellStyle name="Normal 2" xfId="3"/>
    <cellStyle name="Normal 2 2" xfId="6"/>
    <cellStyle name="Normal 4" xfId="4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3"/>
  <sheetViews>
    <sheetView rightToLeft="1" tabSelected="1" workbookViewId="0">
      <selection activeCell="O20" sqref="O20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2.7109375" bestFit="1" customWidth="1"/>
  </cols>
  <sheetData>
    <row r="1" spans="2:6" ht="15.75">
      <c r="B1" s="44" t="s">
        <v>1034</v>
      </c>
      <c r="C1" s="79"/>
      <c r="D1" s="79"/>
    </row>
    <row r="2" spans="2:6" ht="15.75">
      <c r="B2" s="44" t="s">
        <v>877</v>
      </c>
      <c r="C2" s="79"/>
      <c r="D2" s="79"/>
    </row>
    <row r="3" spans="2:6" ht="15.75">
      <c r="B3" s="80"/>
      <c r="C3" s="79"/>
      <c r="D3" s="79"/>
    </row>
    <row r="4" spans="2:6" ht="15.75">
      <c r="B4" s="81"/>
      <c r="C4" s="79"/>
      <c r="D4" s="79"/>
    </row>
    <row r="5" spans="2:6">
      <c r="B5" s="79"/>
      <c r="C5" s="79"/>
      <c r="D5" s="79"/>
    </row>
    <row r="6" spans="2:6" ht="15.75">
      <c r="B6" s="45" t="s">
        <v>953</v>
      </c>
    </row>
    <row r="7" spans="2:6">
      <c r="B7" s="3" t="s">
        <v>0</v>
      </c>
      <c r="C7" s="3" t="s">
        <v>1</v>
      </c>
      <c r="D7" s="3" t="s">
        <v>2</v>
      </c>
    </row>
    <row r="8" spans="2:6" ht="13.5" thickBot="1">
      <c r="B8" s="4"/>
      <c r="C8" s="4"/>
      <c r="D8" s="4"/>
    </row>
    <row r="9" spans="2:6" ht="13.5" thickTop="1">
      <c r="B9" s="56"/>
      <c r="C9" s="56"/>
      <c r="D9" s="56"/>
    </row>
    <row r="10" spans="2:6">
      <c r="B10" s="82" t="s">
        <v>3</v>
      </c>
      <c r="C10" s="82"/>
      <c r="D10" s="82"/>
    </row>
    <row r="11" spans="2:6">
      <c r="B11" s="83" t="s">
        <v>4</v>
      </c>
      <c r="C11" s="99">
        <v>1575953.50502775</v>
      </c>
      <c r="D11" s="100">
        <v>3.7867779319940238E-2</v>
      </c>
      <c r="E11" s="6"/>
      <c r="F11" s="7"/>
    </row>
    <row r="12" spans="2:6">
      <c r="B12" s="83" t="s">
        <v>5</v>
      </c>
      <c r="C12" s="99"/>
      <c r="D12" s="100"/>
      <c r="E12" s="6"/>
      <c r="F12" s="7"/>
    </row>
    <row r="13" spans="2:6">
      <c r="B13" s="83" t="s">
        <v>6</v>
      </c>
      <c r="C13" s="99">
        <v>10312278.363644062</v>
      </c>
      <c r="D13" s="100">
        <v>0.24778845322177931</v>
      </c>
      <c r="E13" s="6"/>
      <c r="F13" s="7"/>
    </row>
    <row r="14" spans="2:6">
      <c r="B14" s="83" t="s">
        <v>7</v>
      </c>
      <c r="C14" s="99">
        <v>206.19104999999999</v>
      </c>
      <c r="D14" s="100">
        <v>4.9544590968178836E-6</v>
      </c>
      <c r="E14" s="6"/>
      <c r="F14" s="7"/>
    </row>
    <row r="15" spans="2:6">
      <c r="B15" s="83" t="s">
        <v>8</v>
      </c>
      <c r="C15" s="99">
        <v>7011960.2016199799</v>
      </c>
      <c r="D15" s="100">
        <v>0.16848679905088543</v>
      </c>
      <c r="E15" s="6"/>
      <c r="F15" s="7"/>
    </row>
    <row r="16" spans="2:6">
      <c r="B16" s="83" t="s">
        <v>9</v>
      </c>
      <c r="C16" s="99">
        <v>7378574.47530834</v>
      </c>
      <c r="D16" s="100">
        <v>0.17729598559559034</v>
      </c>
      <c r="E16" s="6"/>
      <c r="F16" s="7"/>
    </row>
    <row r="17" spans="2:6">
      <c r="B17" s="83" t="s">
        <v>1054</v>
      </c>
      <c r="C17" s="99">
        <v>3019176.3521001399</v>
      </c>
      <c r="D17" s="100">
        <v>7.2546241665484373E-2</v>
      </c>
      <c r="E17" s="6"/>
      <c r="F17" s="7"/>
    </row>
    <row r="18" spans="2:6">
      <c r="B18" s="83" t="s">
        <v>10</v>
      </c>
      <c r="C18" s="99">
        <v>957548.62512136402</v>
      </c>
      <c r="D18" s="100">
        <v>2.3008445305351514E-2</v>
      </c>
      <c r="E18" s="6"/>
      <c r="F18" s="7"/>
    </row>
    <row r="19" spans="2:6">
      <c r="B19" s="83" t="s">
        <v>11</v>
      </c>
      <c r="C19" s="99">
        <v>1273.2319</v>
      </c>
      <c r="D19" s="100">
        <v>3.0593836974561784E-5</v>
      </c>
      <c r="E19" s="6"/>
      <c r="F19" s="7"/>
    </row>
    <row r="20" spans="2:6">
      <c r="B20" s="83" t="s">
        <v>12</v>
      </c>
      <c r="C20" s="99">
        <v>5786.5317100000002</v>
      </c>
      <c r="D20" s="100">
        <v>1.3904160568382887E-4</v>
      </c>
      <c r="E20" s="6"/>
      <c r="F20" s="7"/>
    </row>
    <row r="21" spans="2:6">
      <c r="B21" s="83" t="s">
        <v>13</v>
      </c>
      <c r="C21" s="99">
        <v>40075.470509999999</v>
      </c>
      <c r="D21" s="100">
        <v>9.6295294789723574E-4</v>
      </c>
      <c r="E21" s="6"/>
      <c r="F21" s="7"/>
    </row>
    <row r="22" spans="2:6">
      <c r="B22" s="83" t="s">
        <v>14</v>
      </c>
      <c r="C22" s="99">
        <v>408814.3034796</v>
      </c>
      <c r="D22" s="100">
        <v>9.8231894390361316E-3</v>
      </c>
      <c r="E22" s="6"/>
      <c r="F22" s="7"/>
    </row>
    <row r="23" spans="2:6">
      <c r="B23" s="83" t="s">
        <v>15</v>
      </c>
      <c r="C23" s="99"/>
      <c r="D23" s="100"/>
      <c r="E23" s="6"/>
      <c r="F23" s="7"/>
    </row>
    <row r="24" spans="2:6">
      <c r="B24" s="83" t="s">
        <v>6</v>
      </c>
      <c r="C24" s="99">
        <v>82452.706381372904</v>
      </c>
      <c r="D24" s="100">
        <v>1.981213836335025E-3</v>
      </c>
      <c r="E24" s="6"/>
      <c r="F24" s="7"/>
    </row>
    <row r="25" spans="2:6">
      <c r="B25" s="83" t="s">
        <v>16</v>
      </c>
      <c r="C25" s="99">
        <v>0.7</v>
      </c>
      <c r="D25" s="100">
        <v>1.681994134940638E-8</v>
      </c>
      <c r="E25" s="6"/>
      <c r="F25" s="7"/>
    </row>
    <row r="26" spans="2:6">
      <c r="B26" s="83" t="s">
        <v>17</v>
      </c>
      <c r="C26" s="99">
        <v>1419091.8657378</v>
      </c>
      <c r="D26" s="100">
        <v>3.4098631358756383E-2</v>
      </c>
      <c r="E26" s="6"/>
      <c r="F26" s="7"/>
    </row>
    <row r="27" spans="2:6">
      <c r="B27" s="83" t="s">
        <v>18</v>
      </c>
      <c r="C27" s="99">
        <v>63076.830094271994</v>
      </c>
      <c r="D27" s="100">
        <v>1.5156408324173232E-3</v>
      </c>
      <c r="E27" s="6"/>
      <c r="F27" s="7"/>
    </row>
    <row r="28" spans="2:6">
      <c r="B28" s="83" t="s">
        <v>19</v>
      </c>
      <c r="C28" s="99">
        <v>4353095.2280754</v>
      </c>
      <c r="D28" s="100">
        <v>0.1045982948922986</v>
      </c>
      <c r="E28" s="6"/>
      <c r="F28" s="7"/>
    </row>
    <row r="29" spans="2:6">
      <c r="B29" s="83" t="s">
        <v>20</v>
      </c>
      <c r="C29" s="99">
        <v>33150.093359999999</v>
      </c>
      <c r="D29" s="100">
        <v>7.9654660863220841E-4</v>
      </c>
      <c r="E29" s="6"/>
      <c r="F29" s="7"/>
    </row>
    <row r="30" spans="2:6">
      <c r="B30" s="83" t="s">
        <v>21</v>
      </c>
      <c r="C30" s="99">
        <v>421.36891000000008</v>
      </c>
      <c r="D30" s="100">
        <v>1.0124857646661853E-5</v>
      </c>
      <c r="E30" s="6"/>
      <c r="F30" s="7"/>
    </row>
    <row r="31" spans="2:6">
      <c r="B31" s="83" t="s">
        <v>22</v>
      </c>
      <c r="C31" s="99">
        <v>42891.868439999998</v>
      </c>
      <c r="D31" s="100">
        <v>1.0306267307532207E-3</v>
      </c>
      <c r="E31" s="6"/>
      <c r="F31" s="7"/>
    </row>
    <row r="32" spans="2:6">
      <c r="B32" s="83" t="s">
        <v>23</v>
      </c>
      <c r="C32" s="99">
        <v>83867.8488567639</v>
      </c>
      <c r="D32" s="100">
        <v>2.0152175698166398E-3</v>
      </c>
      <c r="E32" s="6"/>
      <c r="F32" s="7"/>
    </row>
    <row r="33" spans="2:6">
      <c r="B33" s="83" t="s">
        <v>24</v>
      </c>
      <c r="C33" s="99">
        <v>4715988.9054223103</v>
      </c>
      <c r="D33" s="100">
        <v>0.11331808113379208</v>
      </c>
      <c r="E33" s="135"/>
      <c r="F33" s="7"/>
    </row>
    <row r="34" spans="2:6">
      <c r="B34" s="83" t="s">
        <v>25</v>
      </c>
      <c r="C34" s="99">
        <v>20157.382890000001</v>
      </c>
      <c r="D34" s="100">
        <v>4.8435142566761102E-4</v>
      </c>
      <c r="E34" s="6"/>
      <c r="F34" s="7"/>
    </row>
    <row r="35" spans="2:6">
      <c r="B35" s="83" t="s">
        <v>26</v>
      </c>
      <c r="C35" s="99">
        <v>88056.865092333304</v>
      </c>
      <c r="D35" s="100">
        <v>2.1158732946651945E-3</v>
      </c>
      <c r="E35" s="6"/>
      <c r="F35" s="7"/>
    </row>
    <row r="36" spans="2:6">
      <c r="B36" s="83" t="s">
        <v>27</v>
      </c>
      <c r="C36" s="99">
        <v>0</v>
      </c>
      <c r="D36" s="100">
        <v>0</v>
      </c>
      <c r="E36" s="6"/>
      <c r="F36" s="7"/>
    </row>
    <row r="37" spans="2:6">
      <c r="B37" s="83" t="s">
        <v>28</v>
      </c>
      <c r="C37" s="99">
        <v>2790.44958000001</v>
      </c>
      <c r="D37" s="100">
        <v>6.7050283248679764E-5</v>
      </c>
      <c r="E37" s="6"/>
      <c r="F37" s="7"/>
    </row>
    <row r="38" spans="2:6">
      <c r="B38" s="101" t="s">
        <v>30</v>
      </c>
      <c r="C38" s="99">
        <v>0</v>
      </c>
      <c r="D38" s="100">
        <v>0</v>
      </c>
      <c r="E38" s="5"/>
      <c r="F38" s="5"/>
    </row>
    <row r="39" spans="2:6">
      <c r="B39" s="83" t="s">
        <v>31</v>
      </c>
      <c r="C39" s="99">
        <v>578.22649999999999</v>
      </c>
      <c r="D39" s="100">
        <v>1.3893908309532183E-5</v>
      </c>
      <c r="E39" s="6"/>
      <c r="F39" s="7"/>
    </row>
    <row r="40" spans="2:6">
      <c r="B40" s="83" t="s">
        <v>32</v>
      </c>
      <c r="C40" s="99">
        <v>0</v>
      </c>
      <c r="D40" s="100">
        <v>0</v>
      </c>
      <c r="E40" s="6"/>
      <c r="F40" s="7"/>
    </row>
    <row r="41" spans="2:6">
      <c r="B41" s="83" t="s">
        <v>33</v>
      </c>
      <c r="C41" s="99">
        <v>0</v>
      </c>
      <c r="D41" s="100">
        <v>0</v>
      </c>
      <c r="E41" s="6"/>
      <c r="F41" s="7"/>
    </row>
    <row r="42" spans="2:6">
      <c r="B42" s="102" t="s">
        <v>34</v>
      </c>
      <c r="C42" s="43">
        <v>41617267.590811476</v>
      </c>
      <c r="D42" s="103">
        <v>1.0000000000000002</v>
      </c>
      <c r="E42" s="3"/>
      <c r="F42" s="9"/>
    </row>
    <row r="43" spans="2:6">
      <c r="B43" s="83" t="s">
        <v>29</v>
      </c>
      <c r="C43" s="127">
        <v>3106445.6902658427</v>
      </c>
      <c r="D43" s="79"/>
      <c r="E43" s="35"/>
    </row>
    <row r="44" spans="2:6">
      <c r="B44" s="102"/>
      <c r="C44" s="79"/>
      <c r="D44" s="79"/>
      <c r="E44" s="35"/>
    </row>
    <row r="45" spans="2:6">
      <c r="B45" s="83"/>
      <c r="C45" s="79"/>
      <c r="D45" s="79"/>
    </row>
    <row r="46" spans="2:6">
      <c r="B46" s="79"/>
      <c r="C46" s="104"/>
      <c r="D46" s="79"/>
    </row>
    <row r="47" spans="2:6">
      <c r="B47" s="79"/>
      <c r="C47" s="79"/>
      <c r="D47" s="79"/>
    </row>
    <row r="48" spans="2:6">
      <c r="B48" s="101"/>
      <c r="C48" s="101" t="s">
        <v>35</v>
      </c>
      <c r="D48" s="101" t="s">
        <v>36</v>
      </c>
    </row>
    <row r="49" spans="2:4">
      <c r="B49" s="79"/>
      <c r="C49" s="79"/>
      <c r="D49" s="79"/>
    </row>
    <row r="50" spans="2:4">
      <c r="B50" s="79"/>
      <c r="C50" s="83" t="s">
        <v>434</v>
      </c>
      <c r="D50" s="105">
        <v>3.456</v>
      </c>
    </row>
    <row r="51" spans="2:4">
      <c r="B51" s="79"/>
      <c r="C51" s="83" t="s">
        <v>438</v>
      </c>
      <c r="D51" s="105">
        <v>3.1847E-2</v>
      </c>
    </row>
    <row r="52" spans="2:4">
      <c r="B52" s="79"/>
      <c r="C52" s="83" t="s">
        <v>437</v>
      </c>
      <c r="D52" s="105">
        <v>4.5597000000000003</v>
      </c>
    </row>
    <row r="53" spans="2:4">
      <c r="B53" s="79"/>
      <c r="C53" s="83" t="s">
        <v>461</v>
      </c>
      <c r="D53" s="105">
        <v>3.5750000000000002</v>
      </c>
    </row>
    <row r="54" spans="2:4">
      <c r="B54" s="79"/>
      <c r="C54" s="83" t="s">
        <v>37</v>
      </c>
      <c r="D54" s="105">
        <v>2.6535000000000002</v>
      </c>
    </row>
    <row r="55" spans="2:4">
      <c r="B55" s="79"/>
      <c r="C55" s="83" t="s">
        <v>38</v>
      </c>
      <c r="D55" s="105">
        <v>3.8782000000000001</v>
      </c>
    </row>
    <row r="56" spans="2:4">
      <c r="C56" s="6" t="s">
        <v>983</v>
      </c>
      <c r="D56" s="11">
        <v>0.3715</v>
      </c>
    </row>
    <row r="57" spans="2:4">
      <c r="C57" s="6" t="s">
        <v>40</v>
      </c>
      <c r="D57" s="11">
        <v>4.8738999999999999</v>
      </c>
    </row>
    <row r="58" spans="2:4">
      <c r="C58" s="6" t="s">
        <v>41</v>
      </c>
      <c r="D58" s="11">
        <v>0.51910000000000001</v>
      </c>
    </row>
    <row r="59" spans="2:4">
      <c r="C59" s="6" t="s">
        <v>462</v>
      </c>
      <c r="D59" s="11">
        <v>0.2465</v>
      </c>
    </row>
    <row r="60" spans="2:4">
      <c r="C60" s="6" t="s">
        <v>42</v>
      </c>
      <c r="D60" s="11">
        <v>2.4230999999999998</v>
      </c>
    </row>
    <row r="61" spans="2:4">
      <c r="C61" s="6" t="s">
        <v>43</v>
      </c>
      <c r="D61" s="11">
        <v>0.22339999999999999</v>
      </c>
    </row>
    <row r="62" spans="2:4">
      <c r="C62" s="6" t="s">
        <v>44</v>
      </c>
      <c r="D62" s="11">
        <v>6.6262999999999996</v>
      </c>
    </row>
    <row r="63" spans="2:4">
      <c r="C63" s="6" t="s">
        <v>45</v>
      </c>
      <c r="D63" s="11">
        <v>0.39319999999999999</v>
      </c>
    </row>
    <row r="64" spans="2:4">
      <c r="C64" s="6" t="s">
        <v>46</v>
      </c>
      <c r="D64" s="11">
        <v>5.3E-3</v>
      </c>
    </row>
    <row r="65" spans="3:4">
      <c r="C65" s="6" t="s">
        <v>47</v>
      </c>
      <c r="D65" s="11">
        <v>0.52100000000000002</v>
      </c>
    </row>
    <row r="66" spans="3:4">
      <c r="C66" s="6" t="s">
        <v>439</v>
      </c>
      <c r="D66" s="11">
        <v>0.18290000000000001</v>
      </c>
    </row>
    <row r="67" spans="3:4">
      <c r="C67" s="6" t="s">
        <v>48</v>
      </c>
      <c r="D67" s="11">
        <v>6.8209999999999997</v>
      </c>
    </row>
    <row r="68" spans="3:4">
      <c r="C68" s="6" t="s">
        <v>49</v>
      </c>
      <c r="D68" s="11">
        <v>5.5500000000000001E-2</v>
      </c>
    </row>
    <row r="69" spans="3:4">
      <c r="C69" s="6" t="s">
        <v>463</v>
      </c>
      <c r="D69" s="11">
        <v>0.85980000000000001</v>
      </c>
    </row>
    <row r="70" spans="3:4">
      <c r="C70" s="6" t="s">
        <v>50</v>
      </c>
      <c r="D70" s="11">
        <v>2.8500000000000001E-2</v>
      </c>
    </row>
    <row r="71" spans="3:4">
      <c r="C71" s="6" t="s">
        <v>51</v>
      </c>
      <c r="D71" s="11">
        <v>4.8399999999999999E-2</v>
      </c>
    </row>
    <row r="72" spans="3:4">
      <c r="C72" s="6" t="s">
        <v>52</v>
      </c>
      <c r="D72" s="11">
        <v>0.11600000000000001</v>
      </c>
    </row>
    <row r="73" spans="3:4">
      <c r="C73" s="6" t="s">
        <v>53</v>
      </c>
      <c r="D73" s="11">
        <v>0.11550000000000001</v>
      </c>
    </row>
    <row r="74" spans="3:4">
      <c r="C74" s="6" t="s">
        <v>54</v>
      </c>
      <c r="D74" s="11">
        <v>7.1400000000000005E-2</v>
      </c>
    </row>
    <row r="75" spans="3:4">
      <c r="C75" s="6" t="s">
        <v>464</v>
      </c>
      <c r="D75" s="11">
        <v>2.3311999999999999</v>
      </c>
    </row>
    <row r="76" spans="3:4">
      <c r="C76" s="6" t="s">
        <v>55</v>
      </c>
      <c r="D76" s="11">
        <v>0.58109999999999995</v>
      </c>
    </row>
    <row r="77" spans="3:4">
      <c r="C77" s="6" t="s">
        <v>56</v>
      </c>
      <c r="D77" s="11">
        <v>0.44390000000000002</v>
      </c>
    </row>
    <row r="78" spans="3:4">
      <c r="C78" s="6" t="s">
        <v>57</v>
      </c>
      <c r="D78" s="11">
        <v>2.5691999999999999</v>
      </c>
    </row>
    <row r="79" spans="3:4">
      <c r="C79" s="6" t="s">
        <v>58</v>
      </c>
      <c r="D79" s="11">
        <v>0.49640000000000001</v>
      </c>
    </row>
    <row r="80" spans="3:4">
      <c r="C80" s="6" t="s">
        <v>59</v>
      </c>
      <c r="D80" s="11">
        <v>0.91190000000000004</v>
      </c>
    </row>
    <row r="81" spans="2:4">
      <c r="C81" s="6" t="s">
        <v>60</v>
      </c>
      <c r="D81" s="11">
        <v>1.1745000000000001</v>
      </c>
    </row>
    <row r="82" spans="2:4">
      <c r="C82" s="6" t="s">
        <v>61</v>
      </c>
      <c r="D82" s="11">
        <v>1.5277000000000001</v>
      </c>
    </row>
    <row r="83" spans="2:4">
      <c r="C83" s="6" t="s">
        <v>62</v>
      </c>
      <c r="D83" s="11">
        <v>12.860799999999999</v>
      </c>
    </row>
    <row r="84" spans="2:4">
      <c r="C84" s="6" t="s">
        <v>440</v>
      </c>
      <c r="D84" s="11">
        <v>2.9940000000000002</v>
      </c>
    </row>
    <row r="85" spans="2:4">
      <c r="C85" s="6" t="s">
        <v>63</v>
      </c>
      <c r="D85" s="11">
        <v>0.49640000000000001</v>
      </c>
    </row>
    <row r="86" spans="2:4">
      <c r="C86" s="6" t="s">
        <v>441</v>
      </c>
      <c r="D86" s="11">
        <v>0.84619999999999995</v>
      </c>
    </row>
    <row r="87" spans="2:4">
      <c r="B87" s="2"/>
      <c r="C87" s="6" t="s">
        <v>442</v>
      </c>
      <c r="D87" s="11">
        <v>0.81140000000000001</v>
      </c>
    </row>
    <row r="88" spans="2:4">
      <c r="C88" s="6" t="s">
        <v>443</v>
      </c>
      <c r="D88" s="11">
        <v>2.29E-2</v>
      </c>
    </row>
    <row r="89" spans="2:4">
      <c r="C89" s="6" t="s">
        <v>444</v>
      </c>
      <c r="D89" s="11">
        <v>0.2155</v>
      </c>
    </row>
    <row r="90" spans="2:4">
      <c r="C90" s="6" t="s">
        <v>445</v>
      </c>
      <c r="D90" s="11">
        <v>2.7099999999999999E-2</v>
      </c>
    </row>
    <row r="91" spans="2:4">
      <c r="C91" s="6" t="s">
        <v>446</v>
      </c>
      <c r="D91" s="11">
        <v>1.9844999999999999</v>
      </c>
    </row>
    <row r="92" spans="2:4">
      <c r="C92" s="6" t="s">
        <v>984</v>
      </c>
      <c r="D92" s="11">
        <v>0.14149999999999999</v>
      </c>
    </row>
    <row r="93" spans="2:4">
      <c r="C93" s="6" t="s">
        <v>82</v>
      </c>
      <c r="D93" s="11">
        <v>1</v>
      </c>
    </row>
  </sheetData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5"/>
  <sheetViews>
    <sheetView rightToLeft="1" workbookViewId="0">
      <selection activeCell="K35" sqref="K35"/>
    </sheetView>
  </sheetViews>
  <sheetFormatPr defaultColWidth="9.140625" defaultRowHeight="12.75"/>
  <cols>
    <col min="2" max="2" width="37.7109375" customWidth="1"/>
    <col min="3" max="3" width="13.7109375" customWidth="1"/>
    <col min="4" max="4" width="12.7109375" customWidth="1"/>
    <col min="5" max="5" width="13.7109375" customWidth="1"/>
    <col min="6" max="7" width="11.7109375" customWidth="1"/>
    <col min="8" max="8" width="13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2" ht="15.75">
      <c r="B1" s="44" t="s">
        <v>1034</v>
      </c>
    </row>
    <row r="2" spans="2:12" ht="15.75">
      <c r="B2" s="44" t="s">
        <v>877</v>
      </c>
    </row>
    <row r="3" spans="2:12" ht="15.75">
      <c r="B3" s="44"/>
    </row>
    <row r="4" spans="2:12" ht="15.75">
      <c r="B4" s="44"/>
    </row>
    <row r="6" spans="2:12" ht="15.75">
      <c r="B6" s="45" t="s">
        <v>449</v>
      </c>
      <c r="C6" s="3"/>
      <c r="D6" s="57"/>
      <c r="E6" s="57"/>
      <c r="F6" s="57"/>
      <c r="G6" s="57"/>
      <c r="H6" s="57"/>
      <c r="I6" s="57"/>
      <c r="J6" s="57"/>
      <c r="K6" s="57"/>
      <c r="L6" s="57"/>
    </row>
    <row r="7" spans="2:12" ht="15.75">
      <c r="B7" s="45" t="s">
        <v>937</v>
      </c>
      <c r="C7" s="57"/>
      <c r="D7" s="57"/>
      <c r="E7" s="57"/>
      <c r="F7" s="57"/>
      <c r="G7" s="57"/>
      <c r="H7" s="57"/>
      <c r="I7" s="57"/>
      <c r="J7" s="57"/>
      <c r="K7" s="57"/>
      <c r="L7" s="57"/>
    </row>
    <row r="8" spans="2:12">
      <c r="B8" s="3" t="s">
        <v>64</v>
      </c>
      <c r="C8" s="3" t="s">
        <v>65</v>
      </c>
      <c r="D8" s="3" t="s">
        <v>100</v>
      </c>
      <c r="E8" s="3" t="s">
        <v>66</v>
      </c>
      <c r="F8" s="3" t="s">
        <v>69</v>
      </c>
      <c r="G8" s="3" t="s">
        <v>103</v>
      </c>
      <c r="H8" s="3" t="s">
        <v>36</v>
      </c>
      <c r="I8" s="3" t="s">
        <v>72</v>
      </c>
      <c r="J8" s="3" t="s">
        <v>104</v>
      </c>
      <c r="K8" s="3" t="s">
        <v>105</v>
      </c>
      <c r="L8" s="3" t="s">
        <v>74</v>
      </c>
    </row>
    <row r="9" spans="2:12" ht="13.5" thickBot="1">
      <c r="B9" s="4"/>
      <c r="C9" s="4"/>
      <c r="D9" s="4"/>
      <c r="E9" s="4"/>
      <c r="F9" s="4"/>
      <c r="G9" s="4" t="s">
        <v>108</v>
      </c>
      <c r="H9" s="4" t="s">
        <v>109</v>
      </c>
      <c r="I9" s="4" t="s">
        <v>76</v>
      </c>
      <c r="J9" s="4" t="s">
        <v>75</v>
      </c>
      <c r="K9" s="4" t="s">
        <v>75</v>
      </c>
      <c r="L9" s="4" t="s">
        <v>75</v>
      </c>
    </row>
    <row r="10" spans="2:12" ht="13.5" thickTop="1"/>
    <row r="11" spans="2:12">
      <c r="B11" s="3" t="s">
        <v>205</v>
      </c>
      <c r="C11" s="12"/>
      <c r="D11" s="3"/>
      <c r="E11" s="3"/>
      <c r="F11" s="3"/>
      <c r="G11" s="22">
        <v>0</v>
      </c>
      <c r="H11" s="27"/>
      <c r="I11" s="22">
        <v>5786.5299999999979</v>
      </c>
      <c r="K11" s="10">
        <v>1</v>
      </c>
      <c r="L11" s="10">
        <v>1.39041564595115E-4</v>
      </c>
    </row>
    <row r="12" spans="2:12">
      <c r="B12" s="3" t="s">
        <v>206</v>
      </c>
      <c r="C12" s="12"/>
      <c r="D12" s="3"/>
      <c r="E12" s="3"/>
      <c r="F12" s="3"/>
    </row>
    <row r="13" spans="2:12">
      <c r="B13" s="13" t="s">
        <v>207</v>
      </c>
      <c r="C13" s="14"/>
      <c r="D13" s="13"/>
      <c r="E13" s="13"/>
      <c r="F13" s="13"/>
    </row>
    <row r="14" spans="2:12">
      <c r="B14" s="6" t="s">
        <v>2036</v>
      </c>
      <c r="C14">
        <v>82896812</v>
      </c>
      <c r="D14" s="6" t="s">
        <v>2037</v>
      </c>
      <c r="E14" s="6"/>
      <c r="F14" s="6" t="s">
        <v>82</v>
      </c>
      <c r="G14" s="7">
        <v>-283</v>
      </c>
      <c r="H14" s="7">
        <v>246600</v>
      </c>
      <c r="I14" s="7">
        <v>-697.88</v>
      </c>
      <c r="K14" s="8">
        <v>-0.1206042308602911</v>
      </c>
      <c r="L14" s="8">
        <v>-1.676900095560532E-5</v>
      </c>
    </row>
    <row r="15" spans="2:12">
      <c r="B15" s="6" t="s">
        <v>2038</v>
      </c>
      <c r="C15">
        <v>82897471</v>
      </c>
      <c r="D15" s="6" t="s">
        <v>2037</v>
      </c>
      <c r="E15" s="6"/>
      <c r="F15" s="6" t="s">
        <v>82</v>
      </c>
      <c r="G15" s="7">
        <v>283</v>
      </c>
      <c r="H15" s="7">
        <v>226700</v>
      </c>
      <c r="I15" s="7">
        <v>641.55999999999995</v>
      </c>
      <c r="K15" s="8">
        <v>0.11087128209825235</v>
      </c>
      <c r="L15" s="8">
        <v>1.5415716531607367E-5</v>
      </c>
    </row>
    <row r="16" spans="2:12">
      <c r="B16" s="6" t="s">
        <v>2039</v>
      </c>
      <c r="C16">
        <v>80289689</v>
      </c>
      <c r="D16" s="6" t="s">
        <v>2037</v>
      </c>
      <c r="E16" s="6"/>
      <c r="F16" s="6" t="s">
        <v>82</v>
      </c>
      <c r="G16" s="7">
        <v>-12</v>
      </c>
      <c r="H16" s="7">
        <v>246600</v>
      </c>
      <c r="I16" s="7">
        <v>-29.59</v>
      </c>
      <c r="K16" s="8">
        <v>-5.113600033180509E-3</v>
      </c>
      <c r="L16" s="8">
        <v>-7.1100294932704975E-7</v>
      </c>
    </row>
    <row r="17" spans="2:12">
      <c r="B17" s="6" t="s">
        <v>2040</v>
      </c>
      <c r="C17">
        <v>80289747</v>
      </c>
      <c r="D17" s="6" t="s">
        <v>2037</v>
      </c>
      <c r="E17" s="6"/>
      <c r="F17" s="6" t="s">
        <v>82</v>
      </c>
      <c r="G17" s="7">
        <v>12</v>
      </c>
      <c r="H17" s="7">
        <v>226700</v>
      </c>
      <c r="I17" s="7">
        <v>27.2</v>
      </c>
      <c r="K17" s="8">
        <v>4.7005718453027997E-3</v>
      </c>
      <c r="L17" s="8">
        <v>6.5357486386264795E-7</v>
      </c>
    </row>
    <row r="18" spans="2:12">
      <c r="B18" s="13" t="s">
        <v>208</v>
      </c>
      <c r="C18" s="14"/>
      <c r="D18" s="13"/>
      <c r="E18" s="13"/>
      <c r="F18" s="13"/>
      <c r="G18" s="16">
        <v>0</v>
      </c>
      <c r="I18" s="16">
        <v>-58.710000000000051</v>
      </c>
      <c r="K18" s="17">
        <v>-1.0145976949916452E-2</v>
      </c>
      <c r="L18" s="17">
        <v>-1.4107125094623549E-6</v>
      </c>
    </row>
    <row r="19" spans="2:12">
      <c r="B19" s="13" t="s">
        <v>209</v>
      </c>
      <c r="C19" s="14"/>
      <c r="D19" s="13"/>
      <c r="E19" s="13"/>
      <c r="F19" s="13"/>
    </row>
    <row r="20" spans="2:12">
      <c r="B20" s="6" t="s">
        <v>2041</v>
      </c>
      <c r="C20" t="s">
        <v>1061</v>
      </c>
      <c r="D20" s="6" t="s">
        <v>493</v>
      </c>
      <c r="E20" s="6"/>
      <c r="F20" s="6" t="s">
        <v>434</v>
      </c>
      <c r="G20" s="7">
        <v>34000</v>
      </c>
      <c r="H20" s="7">
        <v>437</v>
      </c>
      <c r="I20" s="7">
        <v>513.49</v>
      </c>
      <c r="K20" s="8">
        <v>8.8738846942813782E-2</v>
      </c>
      <c r="L20" s="8">
        <v>1.2338388119295261E-5</v>
      </c>
    </row>
    <row r="21" spans="2:12">
      <c r="B21" s="6" t="s">
        <v>2042</v>
      </c>
      <c r="C21" t="s">
        <v>1062</v>
      </c>
      <c r="D21" s="6" t="s">
        <v>493</v>
      </c>
      <c r="E21" s="6"/>
      <c r="F21" s="6" t="s">
        <v>434</v>
      </c>
      <c r="G21" s="7">
        <v>-34000</v>
      </c>
      <c r="H21" s="7">
        <v>215</v>
      </c>
      <c r="I21" s="7">
        <v>-252.63</v>
      </c>
      <c r="K21" s="8">
        <v>-4.3658289164663466E-2</v>
      </c>
      <c r="L21" s="8">
        <v>-6.0703168330007629E-6</v>
      </c>
    </row>
    <row r="22" spans="2:12">
      <c r="B22" s="6" t="s">
        <v>2043</v>
      </c>
      <c r="C22" t="s">
        <v>1063</v>
      </c>
      <c r="D22" s="6" t="s">
        <v>493</v>
      </c>
      <c r="E22" s="6"/>
      <c r="F22" s="6" t="s">
        <v>434</v>
      </c>
      <c r="G22" s="7">
        <v>98300</v>
      </c>
      <c r="H22" s="7">
        <v>1671</v>
      </c>
      <c r="I22" s="7">
        <v>5676.8</v>
      </c>
      <c r="K22" s="8">
        <v>0.98103699453731374</v>
      </c>
      <c r="L22" s="8">
        <v>1.3640491864615734E-4</v>
      </c>
    </row>
    <row r="23" spans="2:12">
      <c r="B23" s="6" t="s">
        <v>2044</v>
      </c>
      <c r="C23" t="s">
        <v>1064</v>
      </c>
      <c r="D23" s="6" t="s">
        <v>493</v>
      </c>
      <c r="E23" s="6"/>
      <c r="F23" s="6" t="s">
        <v>434</v>
      </c>
      <c r="G23" s="7">
        <v>-196600</v>
      </c>
      <c r="H23" s="7">
        <v>2945</v>
      </c>
      <c r="I23" s="7">
        <v>-20009.79</v>
      </c>
      <c r="K23" s="8">
        <v>-3.4579946876625556</v>
      </c>
      <c r="L23" s="8">
        <v>-4.8080499173419757E-4</v>
      </c>
    </row>
    <row r="24" spans="2:12">
      <c r="B24" s="6" t="s">
        <v>2045</v>
      </c>
      <c r="C24" t="s">
        <v>1065</v>
      </c>
      <c r="D24" s="6" t="s">
        <v>493</v>
      </c>
      <c r="E24" s="6"/>
      <c r="F24" s="6" t="s">
        <v>434</v>
      </c>
      <c r="G24" s="7">
        <v>98300</v>
      </c>
      <c r="H24" s="7">
        <v>5807</v>
      </c>
      <c r="I24" s="7">
        <v>19727.82</v>
      </c>
      <c r="K24" s="8">
        <v>3.4092660022500545</v>
      </c>
      <c r="L24" s="8">
        <v>4.7402967907378022E-4</v>
      </c>
    </row>
    <row r="25" spans="2:12">
      <c r="B25" s="6" t="s">
        <v>2046</v>
      </c>
      <c r="C25">
        <v>31193782</v>
      </c>
      <c r="D25" s="6" t="s">
        <v>493</v>
      </c>
      <c r="E25" s="6"/>
      <c r="F25" s="6" t="s">
        <v>434</v>
      </c>
      <c r="G25" s="7">
        <v>-1100</v>
      </c>
      <c r="H25" s="7">
        <v>215</v>
      </c>
      <c r="I25" s="7">
        <v>-8.17</v>
      </c>
      <c r="K25" s="8">
        <v>-1.4118997050045542E-3</v>
      </c>
      <c r="L25" s="8">
        <v>-1.9631274403521446E-7</v>
      </c>
    </row>
    <row r="26" spans="2:12">
      <c r="B26" s="6" t="s">
        <v>2047</v>
      </c>
      <c r="C26">
        <v>31196512</v>
      </c>
      <c r="D26" s="6" t="s">
        <v>493</v>
      </c>
      <c r="E26" s="6"/>
      <c r="F26" s="6" t="s">
        <v>434</v>
      </c>
      <c r="G26" s="7">
        <v>1100</v>
      </c>
      <c r="H26" s="7">
        <v>437</v>
      </c>
      <c r="I26" s="7">
        <v>16.61</v>
      </c>
      <c r="K26" s="8">
        <v>2.8704594981793933E-3</v>
      </c>
      <c r="L26" s="8">
        <v>3.9911317973377138E-7</v>
      </c>
    </row>
    <row r="27" spans="2:12">
      <c r="B27" s="6" t="s">
        <v>2048</v>
      </c>
      <c r="C27">
        <v>31191331</v>
      </c>
      <c r="D27" s="6" t="s">
        <v>493</v>
      </c>
      <c r="E27" s="6"/>
      <c r="F27" s="6" t="s">
        <v>434</v>
      </c>
      <c r="G27" s="7">
        <v>3300</v>
      </c>
      <c r="H27" s="7">
        <v>5807</v>
      </c>
      <c r="I27" s="7">
        <v>662.28</v>
      </c>
      <c r="K27" s="8">
        <v>0.11445201182746831</v>
      </c>
      <c r="L27" s="8">
        <v>1.5913586795549795E-5</v>
      </c>
    </row>
    <row r="28" spans="2:12">
      <c r="B28" s="6" t="s">
        <v>2049</v>
      </c>
      <c r="C28">
        <v>31191323</v>
      </c>
      <c r="D28" s="6" t="s">
        <v>493</v>
      </c>
      <c r="E28" s="6"/>
      <c r="F28" s="6" t="s">
        <v>434</v>
      </c>
      <c r="G28" s="7">
        <v>-6600</v>
      </c>
      <c r="H28" s="7">
        <v>2945</v>
      </c>
      <c r="I28" s="7">
        <v>-671.74</v>
      </c>
      <c r="K28" s="8">
        <v>-0.11608684306484202</v>
      </c>
      <c r="L28" s="8">
        <v>-1.6140896288643203E-5</v>
      </c>
    </row>
    <row r="29" spans="2:12">
      <c r="B29" s="6" t="s">
        <v>2050</v>
      </c>
      <c r="C29">
        <v>31191315</v>
      </c>
      <c r="D29" s="6" t="s">
        <v>493</v>
      </c>
      <c r="E29" s="6"/>
      <c r="F29" s="6" t="s">
        <v>434</v>
      </c>
      <c r="G29" s="7">
        <v>3300</v>
      </c>
      <c r="H29" s="7">
        <v>1671</v>
      </c>
      <c r="I29" s="7">
        <v>190.57</v>
      </c>
      <c r="K29" s="8">
        <v>3.2933381491152741E-2</v>
      </c>
      <c r="L29" s="8">
        <v>4.5791088899376768E-6</v>
      </c>
    </row>
    <row r="30" spans="2:12">
      <c r="B30" s="13" t="s">
        <v>210</v>
      </c>
      <c r="C30" s="14"/>
      <c r="D30" s="13"/>
      <c r="E30" s="13"/>
      <c r="F30" s="13"/>
      <c r="G30" s="16">
        <v>0</v>
      </c>
      <c r="I30" s="16">
        <v>5845.239999999998</v>
      </c>
      <c r="K30" s="17">
        <v>1.0101459769499166</v>
      </c>
      <c r="L30" s="17">
        <v>1.4045227710457735E-4</v>
      </c>
    </row>
    <row r="31" spans="2:12">
      <c r="B31" s="13" t="s">
        <v>211</v>
      </c>
      <c r="C31" s="14"/>
      <c r="D31" s="13"/>
      <c r="E31" s="13"/>
      <c r="F31" s="13"/>
    </row>
    <row r="32" spans="2:12">
      <c r="B32" s="13" t="s">
        <v>212</v>
      </c>
      <c r="C32" s="14"/>
      <c r="D32" s="13"/>
      <c r="E32" s="13"/>
      <c r="F32" s="13"/>
      <c r="G32" s="16">
        <v>0</v>
      </c>
      <c r="I32" s="16">
        <v>0</v>
      </c>
      <c r="K32" s="17">
        <v>0</v>
      </c>
      <c r="L32" s="17">
        <v>0</v>
      </c>
    </row>
    <row r="33" spans="2:12">
      <c r="B33" s="13" t="s">
        <v>213</v>
      </c>
      <c r="C33" s="14"/>
      <c r="D33" s="13"/>
      <c r="E33" s="13"/>
      <c r="F33" s="13"/>
    </row>
    <row r="34" spans="2:12">
      <c r="B34" s="13" t="s">
        <v>214</v>
      </c>
      <c r="C34" s="14"/>
      <c r="D34" s="13"/>
      <c r="E34" s="13"/>
      <c r="F34" s="13"/>
      <c r="G34" s="16">
        <v>0</v>
      </c>
      <c r="I34" s="16">
        <v>0</v>
      </c>
      <c r="K34" s="17">
        <v>0</v>
      </c>
      <c r="L34" s="17">
        <v>0</v>
      </c>
    </row>
    <row r="35" spans="2:12">
      <c r="B35" s="3" t="s">
        <v>215</v>
      </c>
      <c r="C35" s="12"/>
      <c r="D35" s="3"/>
      <c r="E35" s="3"/>
      <c r="F35" s="3"/>
      <c r="G35" s="9">
        <v>0</v>
      </c>
      <c r="I35" s="9">
        <v>5786.5299999999979</v>
      </c>
      <c r="K35" s="19">
        <v>1.0000000000000002</v>
      </c>
      <c r="L35" s="10">
        <v>1.39041564595115E-4</v>
      </c>
    </row>
    <row r="36" spans="2:12">
      <c r="B36" s="3" t="s">
        <v>216</v>
      </c>
      <c r="C36" s="12"/>
      <c r="D36" s="3"/>
      <c r="E36" s="3"/>
      <c r="F36" s="3"/>
    </row>
    <row r="37" spans="2:12">
      <c r="B37" s="13" t="s">
        <v>207</v>
      </c>
      <c r="C37" s="14"/>
      <c r="D37" s="13"/>
      <c r="E37" s="13"/>
      <c r="F37" s="13"/>
    </row>
    <row r="38" spans="2:12">
      <c r="B38" s="13" t="s">
        <v>208</v>
      </c>
      <c r="C38" s="14"/>
      <c r="D38" s="13"/>
      <c r="E38" s="13"/>
      <c r="F38" s="13"/>
      <c r="G38" s="16">
        <v>0</v>
      </c>
      <c r="I38" s="16">
        <v>0</v>
      </c>
      <c r="K38" s="17">
        <v>0</v>
      </c>
      <c r="L38" s="17">
        <v>0</v>
      </c>
    </row>
    <row r="39" spans="2:12">
      <c r="B39" s="13" t="s">
        <v>217</v>
      </c>
      <c r="C39" s="14"/>
      <c r="D39" s="13"/>
      <c r="E39" s="13"/>
      <c r="F39" s="13"/>
    </row>
    <row r="40" spans="2:12">
      <c r="B40" s="13" t="s">
        <v>218</v>
      </c>
      <c r="C40" s="14"/>
      <c r="D40" s="13"/>
      <c r="E40" s="13"/>
      <c r="F40" s="13"/>
      <c r="G40" s="16">
        <v>0</v>
      </c>
      <c r="I40" s="16">
        <v>0</v>
      </c>
      <c r="K40" s="17">
        <v>0</v>
      </c>
      <c r="L40" s="17">
        <v>0</v>
      </c>
    </row>
    <row r="41" spans="2:12">
      <c r="B41" s="13" t="s">
        <v>211</v>
      </c>
      <c r="C41" s="14"/>
      <c r="D41" s="13"/>
      <c r="E41" s="13"/>
      <c r="F41" s="13"/>
    </row>
    <row r="42" spans="2:12">
      <c r="B42" s="13" t="s">
        <v>212</v>
      </c>
      <c r="C42" s="14"/>
      <c r="D42" s="13"/>
      <c r="E42" s="13"/>
      <c r="F42" s="13"/>
      <c r="G42" s="16">
        <v>0</v>
      </c>
      <c r="I42" s="16">
        <v>0</v>
      </c>
      <c r="K42" s="17">
        <v>0</v>
      </c>
      <c r="L42" s="17">
        <v>0</v>
      </c>
    </row>
    <row r="43" spans="2:12">
      <c r="B43" s="13" t="s">
        <v>219</v>
      </c>
      <c r="C43" s="14"/>
      <c r="D43" s="13"/>
      <c r="E43" s="13"/>
      <c r="F43" s="13"/>
    </row>
    <row r="44" spans="2:12">
      <c r="B44" s="13" t="s">
        <v>220</v>
      </c>
      <c r="C44" s="14"/>
      <c r="D44" s="13"/>
      <c r="E44" s="13"/>
      <c r="F44" s="13"/>
      <c r="G44" s="16">
        <v>0</v>
      </c>
      <c r="I44" s="16">
        <v>0</v>
      </c>
      <c r="K44" s="17">
        <v>0</v>
      </c>
      <c r="L44" s="17">
        <v>0</v>
      </c>
    </row>
    <row r="45" spans="2:12">
      <c r="B45" s="13" t="s">
        <v>213</v>
      </c>
      <c r="C45" s="14"/>
      <c r="D45" s="13"/>
      <c r="E45" s="13"/>
      <c r="F45" s="13"/>
    </row>
    <row r="46" spans="2:12">
      <c r="B46" s="13" t="s">
        <v>214</v>
      </c>
      <c r="C46" s="14"/>
      <c r="D46" s="13"/>
      <c r="E46" s="13"/>
      <c r="F46" s="13"/>
      <c r="G46" s="16">
        <v>0</v>
      </c>
      <c r="I46" s="16">
        <v>0</v>
      </c>
      <c r="K46" s="17">
        <v>0</v>
      </c>
      <c r="L46" s="17">
        <v>0</v>
      </c>
    </row>
    <row r="47" spans="2:12">
      <c r="B47" s="3" t="s">
        <v>221</v>
      </c>
      <c r="C47" s="12"/>
      <c r="D47" s="3"/>
      <c r="E47" s="3"/>
      <c r="F47" s="3"/>
      <c r="G47" s="9">
        <v>0</v>
      </c>
      <c r="I47" s="9">
        <v>0</v>
      </c>
      <c r="K47" s="10">
        <v>0</v>
      </c>
      <c r="L47" s="10">
        <v>0</v>
      </c>
    </row>
    <row r="51" spans="2:6">
      <c r="B51" s="6" t="s">
        <v>99</v>
      </c>
      <c r="C51" s="15"/>
      <c r="D51" s="6"/>
      <c r="E51" s="6"/>
      <c r="F51" s="6"/>
    </row>
    <row r="55" spans="2:6">
      <c r="B55" s="2"/>
    </row>
  </sheetData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rightToLeft="1" topLeftCell="A28" workbookViewId="0">
      <selection activeCell="A28" sqref="A1:A1048576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3.7109375" customWidth="1"/>
    <col min="7" max="7" width="12.7109375" customWidth="1"/>
    <col min="8" max="8" width="11.7109375" bestFit="1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44" t="s">
        <v>1034</v>
      </c>
    </row>
    <row r="2" spans="2:11" ht="15.75">
      <c r="B2" s="44" t="s">
        <v>877</v>
      </c>
    </row>
    <row r="3" spans="2:11" ht="15.75">
      <c r="B3" s="44"/>
    </row>
    <row r="4" spans="2:11" ht="15.75">
      <c r="B4" s="44"/>
    </row>
    <row r="5" spans="2:11" ht="15.75">
      <c r="B5" s="44"/>
    </row>
    <row r="6" spans="2:11" ht="15.75">
      <c r="B6" s="45" t="s">
        <v>449</v>
      </c>
    </row>
    <row r="7" spans="2:11" ht="15.75">
      <c r="B7" s="45" t="s">
        <v>938</v>
      </c>
    </row>
    <row r="8" spans="2:11">
      <c r="B8" s="3" t="s">
        <v>64</v>
      </c>
      <c r="C8" s="3" t="s">
        <v>65</v>
      </c>
      <c r="D8" s="3" t="s">
        <v>100</v>
      </c>
      <c r="E8" s="3" t="s">
        <v>126</v>
      </c>
      <c r="F8" s="3" t="s">
        <v>69</v>
      </c>
      <c r="G8" s="3" t="s">
        <v>103</v>
      </c>
      <c r="H8" s="3" t="s">
        <v>36</v>
      </c>
      <c r="I8" s="3" t="s">
        <v>72</v>
      </c>
      <c r="J8" s="3" t="s">
        <v>105</v>
      </c>
      <c r="K8" s="3" t="s">
        <v>74</v>
      </c>
    </row>
    <row r="9" spans="2:11" ht="13.5" thickBot="1">
      <c r="B9" s="4"/>
      <c r="C9" s="4"/>
      <c r="D9" s="4"/>
      <c r="E9" s="4"/>
      <c r="F9" s="4"/>
      <c r="G9" s="4" t="s">
        <v>108</v>
      </c>
      <c r="H9" s="4" t="s">
        <v>109</v>
      </c>
      <c r="I9" s="4" t="s">
        <v>76</v>
      </c>
      <c r="J9" s="4" t="s">
        <v>75</v>
      </c>
      <c r="K9" s="4" t="s">
        <v>75</v>
      </c>
    </row>
    <row r="10" spans="2:11" ht="13.5" thickTop="1"/>
    <row r="11" spans="2:11">
      <c r="B11" s="3" t="s">
        <v>222</v>
      </c>
      <c r="C11" s="12"/>
      <c r="D11" s="3"/>
      <c r="E11" s="3"/>
      <c r="F11" s="3"/>
      <c r="G11" s="9">
        <v>13479</v>
      </c>
      <c r="I11" s="9">
        <v>40075.460000000006</v>
      </c>
      <c r="J11" s="19">
        <v>0.99999999999999978</v>
      </c>
      <c r="K11" s="19">
        <v>9.6295269535783055E-4</v>
      </c>
    </row>
    <row r="12" spans="2:11">
      <c r="B12" s="3" t="s">
        <v>223</v>
      </c>
      <c r="C12" s="12"/>
      <c r="D12" s="3"/>
      <c r="E12" s="3"/>
      <c r="F12" s="3"/>
    </row>
    <row r="13" spans="2:11">
      <c r="B13" s="13" t="s">
        <v>224</v>
      </c>
      <c r="C13" s="14"/>
      <c r="D13" s="13"/>
      <c r="E13" s="13"/>
      <c r="F13" s="13"/>
    </row>
    <row r="14" spans="2:11">
      <c r="B14" s="13" t="s">
        <v>225</v>
      </c>
      <c r="C14" s="14"/>
      <c r="D14" s="13"/>
      <c r="E14" s="13"/>
      <c r="F14" s="13"/>
      <c r="G14" s="16">
        <v>0</v>
      </c>
      <c r="I14" s="16">
        <v>0</v>
      </c>
      <c r="J14" s="17">
        <v>0</v>
      </c>
      <c r="K14" s="17">
        <v>0</v>
      </c>
    </row>
    <row r="15" spans="2:11">
      <c r="B15" s="3" t="s">
        <v>226</v>
      </c>
      <c r="C15" s="12"/>
      <c r="D15" s="3"/>
      <c r="E15" s="3"/>
      <c r="F15" s="3"/>
      <c r="G15" s="9">
        <v>0</v>
      </c>
      <c r="I15" s="9">
        <v>0</v>
      </c>
      <c r="J15" s="10">
        <v>0</v>
      </c>
      <c r="K15" s="10">
        <v>0</v>
      </c>
    </row>
    <row r="16" spans="2:11">
      <c r="B16" s="3" t="s">
        <v>227</v>
      </c>
      <c r="C16" s="12"/>
      <c r="D16" s="3"/>
      <c r="E16" s="3"/>
      <c r="F16" s="3"/>
    </row>
    <row r="17" spans="2:11">
      <c r="B17" s="13" t="s">
        <v>228</v>
      </c>
      <c r="C17" s="14"/>
      <c r="D17" s="13"/>
      <c r="E17" s="13"/>
      <c r="F17" s="13"/>
    </row>
    <row r="18" spans="2:11">
      <c r="B18" s="6" t="s">
        <v>1066</v>
      </c>
      <c r="C18" s="15" t="s">
        <v>1067</v>
      </c>
      <c r="D18" s="52" t="s">
        <v>493</v>
      </c>
      <c r="E18" s="6" t="s">
        <v>742</v>
      </c>
      <c r="F18" s="6" t="s">
        <v>434</v>
      </c>
      <c r="G18" s="7">
        <v>454</v>
      </c>
      <c r="H18" s="7">
        <v>12842.19</v>
      </c>
      <c r="I18" s="7">
        <v>-1285.08</v>
      </c>
      <c r="J18" s="8">
        <v>-3.2066506535420924E-2</v>
      </c>
      <c r="K18" s="8">
        <v>-3.0878528898993075E-5</v>
      </c>
    </row>
    <row r="19" spans="2:11">
      <c r="B19" s="6" t="s">
        <v>1068</v>
      </c>
      <c r="C19" s="15" t="s">
        <v>1069</v>
      </c>
      <c r="D19" s="52" t="s">
        <v>493</v>
      </c>
      <c r="E19" s="6" t="s">
        <v>742</v>
      </c>
      <c r="F19" s="6" t="s">
        <v>434</v>
      </c>
      <c r="G19" s="7">
        <v>937</v>
      </c>
      <c r="H19" s="7">
        <v>10775</v>
      </c>
      <c r="I19" s="7">
        <v>101.37</v>
      </c>
      <c r="J19" s="8">
        <v>2.5294781394898519E-3</v>
      </c>
      <c r="K19" s="8">
        <v>2.4357677922704641E-6</v>
      </c>
    </row>
    <row r="20" spans="2:11">
      <c r="B20" s="6" t="s">
        <v>1070</v>
      </c>
      <c r="C20" s="15" t="s">
        <v>1071</v>
      </c>
      <c r="D20" s="52" t="s">
        <v>493</v>
      </c>
      <c r="E20" s="6" t="s">
        <v>742</v>
      </c>
      <c r="F20" s="6" t="s">
        <v>38</v>
      </c>
      <c r="G20" s="7">
        <v>676</v>
      </c>
      <c r="H20" s="7">
        <v>596300</v>
      </c>
      <c r="I20" s="7">
        <v>645.13</v>
      </c>
      <c r="J20" s="8">
        <v>1.6097881346839184E-2</v>
      </c>
      <c r="K20" s="8">
        <v>1.5501498232489339E-5</v>
      </c>
    </row>
    <row r="21" spans="2:11">
      <c r="B21" s="6" t="s">
        <v>1072</v>
      </c>
      <c r="C21" s="15" t="s">
        <v>1073</v>
      </c>
      <c r="D21" s="52" t="s">
        <v>493</v>
      </c>
      <c r="E21" s="6" t="s">
        <v>742</v>
      </c>
      <c r="F21" s="6" t="s">
        <v>38</v>
      </c>
      <c r="G21" s="7">
        <v>296</v>
      </c>
      <c r="H21" s="7">
        <v>1324650</v>
      </c>
      <c r="I21" s="7">
        <v>430.94</v>
      </c>
      <c r="J21" s="8">
        <v>1.0753214061672654E-2</v>
      </c>
      <c r="K21" s="8">
        <v>1.0354836464447408E-5</v>
      </c>
    </row>
    <row r="22" spans="2:11">
      <c r="B22" s="6" t="s">
        <v>1074</v>
      </c>
      <c r="C22" s="15" t="s">
        <v>1075</v>
      </c>
      <c r="D22" s="52" t="s">
        <v>493</v>
      </c>
      <c r="E22" s="6" t="s">
        <v>742</v>
      </c>
      <c r="F22" s="6" t="s">
        <v>38</v>
      </c>
      <c r="G22" s="7">
        <v>903</v>
      </c>
      <c r="H22" s="7">
        <v>50720</v>
      </c>
      <c r="I22" s="7">
        <v>209.42</v>
      </c>
      <c r="J22" s="8">
        <v>5.2256418266939404E-3</v>
      </c>
      <c r="K22" s="8">
        <v>5.0320458819895489E-6</v>
      </c>
    </row>
    <row r="23" spans="2:11">
      <c r="B23" s="6" t="s">
        <v>1076</v>
      </c>
      <c r="C23" s="15" t="s">
        <v>1077</v>
      </c>
      <c r="D23" s="52" t="s">
        <v>493</v>
      </c>
      <c r="E23" s="6" t="s">
        <v>742</v>
      </c>
      <c r="F23" s="6" t="s">
        <v>38</v>
      </c>
      <c r="G23" s="7">
        <v>-26</v>
      </c>
      <c r="H23" s="7">
        <v>17049</v>
      </c>
      <c r="I23" s="7">
        <v>160.32</v>
      </c>
      <c r="J23" s="8">
        <v>4.0004531451416896E-3</v>
      </c>
      <c r="K23" s="8">
        <v>3.8522471387669009E-6</v>
      </c>
    </row>
    <row r="24" spans="2:11">
      <c r="B24" s="6" t="s">
        <v>1078</v>
      </c>
      <c r="C24" s="15" t="s">
        <v>1079</v>
      </c>
      <c r="D24" s="52" t="s">
        <v>493</v>
      </c>
      <c r="E24" s="6" t="s">
        <v>742</v>
      </c>
      <c r="F24" s="6" t="s">
        <v>38</v>
      </c>
      <c r="G24" s="7">
        <v>32</v>
      </c>
      <c r="H24" s="7">
        <v>372900</v>
      </c>
      <c r="I24" s="7">
        <v>14.06</v>
      </c>
      <c r="J24" s="8">
        <v>3.5083814384164272E-4</v>
      </c>
      <c r="K24" s="8">
        <v>3.3784053624664816E-7</v>
      </c>
    </row>
    <row r="25" spans="2:11">
      <c r="B25" s="6" t="s">
        <v>1080</v>
      </c>
      <c r="C25" s="15" t="s">
        <v>1081</v>
      </c>
      <c r="D25" s="52" t="s">
        <v>493</v>
      </c>
      <c r="E25" s="6" t="s">
        <v>742</v>
      </c>
      <c r="F25" s="6" t="s">
        <v>437</v>
      </c>
      <c r="G25" s="7">
        <v>261</v>
      </c>
      <c r="H25" s="7">
        <v>749900</v>
      </c>
      <c r="I25" s="7">
        <v>231.73</v>
      </c>
      <c r="J25" s="8">
        <v>5.7823416125479272E-3</v>
      </c>
      <c r="K25" s="8">
        <v>5.5681214412827721E-6</v>
      </c>
    </row>
    <row r="26" spans="2:11">
      <c r="B26" s="6" t="s">
        <v>1082</v>
      </c>
      <c r="C26" s="15" t="s">
        <v>1083</v>
      </c>
      <c r="D26" s="52" t="s">
        <v>493</v>
      </c>
      <c r="E26" s="6" t="s">
        <v>742</v>
      </c>
      <c r="F26" s="6" t="s">
        <v>437</v>
      </c>
      <c r="G26" s="7">
        <v>358</v>
      </c>
      <c r="H26" s="7">
        <v>2190000</v>
      </c>
      <c r="I26" s="7">
        <v>977.45</v>
      </c>
      <c r="J26" s="8">
        <v>2.4390237816359434E-2</v>
      </c>
      <c r="K26" s="8">
        <v>2.3486645245681811E-5</v>
      </c>
    </row>
    <row r="27" spans="2:11">
      <c r="B27" s="6" t="s">
        <v>1084</v>
      </c>
      <c r="C27" s="15" t="s">
        <v>1085</v>
      </c>
      <c r="D27" s="52" t="s">
        <v>493</v>
      </c>
      <c r="E27" s="6" t="s">
        <v>742</v>
      </c>
      <c r="F27" s="6" t="s">
        <v>38</v>
      </c>
      <c r="G27" s="7">
        <v>149</v>
      </c>
      <c r="H27" s="7">
        <v>2836100</v>
      </c>
      <c r="I27" s="7">
        <v>239.15</v>
      </c>
      <c r="J27" s="8">
        <v>5.967492325727514E-3</v>
      </c>
      <c r="K27" s="8">
        <v>5.7464128195864803E-6</v>
      </c>
    </row>
    <row r="28" spans="2:11">
      <c r="B28" s="6" t="s">
        <v>1086</v>
      </c>
      <c r="C28" s="15" t="s">
        <v>1087</v>
      </c>
      <c r="D28" s="52" t="s">
        <v>493</v>
      </c>
      <c r="E28" s="6" t="s">
        <v>742</v>
      </c>
      <c r="F28" s="6" t="s">
        <v>434</v>
      </c>
      <c r="G28" s="7">
        <v>742</v>
      </c>
      <c r="H28" s="7">
        <v>167060</v>
      </c>
      <c r="I28" s="7">
        <v>1226.24</v>
      </c>
      <c r="J28" s="8">
        <v>3.0598276351662585E-2</v>
      </c>
      <c r="K28" s="8">
        <v>2.9464692686137258E-5</v>
      </c>
    </row>
    <row r="29" spans="2:11">
      <c r="B29" s="6" t="s">
        <v>1088</v>
      </c>
      <c r="C29" s="15" t="s">
        <v>1089</v>
      </c>
      <c r="D29" s="52" t="s">
        <v>493</v>
      </c>
      <c r="E29" s="6" t="s">
        <v>742</v>
      </c>
      <c r="F29" s="6" t="s">
        <v>434</v>
      </c>
      <c r="G29" s="7">
        <v>667</v>
      </c>
      <c r="H29" s="7">
        <v>875225</v>
      </c>
      <c r="I29" s="7">
        <v>6714.78</v>
      </c>
      <c r="J29" s="8">
        <v>0.1675534104911085</v>
      </c>
      <c r="K29" s="8">
        <v>1.6134600824880996E-4</v>
      </c>
    </row>
    <row r="30" spans="2:11">
      <c r="B30" s="6" t="s">
        <v>1090</v>
      </c>
      <c r="C30" s="15" t="s">
        <v>1091</v>
      </c>
      <c r="D30" s="52" t="s">
        <v>493</v>
      </c>
      <c r="E30" s="6" t="s">
        <v>742</v>
      </c>
      <c r="F30" s="6" t="s">
        <v>434</v>
      </c>
      <c r="G30" s="7">
        <v>2195</v>
      </c>
      <c r="H30" s="7">
        <v>323100</v>
      </c>
      <c r="I30" s="7">
        <v>13413.04</v>
      </c>
      <c r="J30" s="8">
        <v>0.33469459863966622</v>
      </c>
      <c r="K30" s="8">
        <v>3.2229506588177394E-4</v>
      </c>
    </row>
    <row r="31" spans="2:11">
      <c r="B31" s="6" t="s">
        <v>1092</v>
      </c>
      <c r="C31" s="15" t="s">
        <v>1093</v>
      </c>
      <c r="D31" s="52" t="s">
        <v>493</v>
      </c>
      <c r="E31" s="6" t="s">
        <v>742</v>
      </c>
      <c r="F31" s="6" t="s">
        <v>434</v>
      </c>
      <c r="G31" s="7">
        <v>24</v>
      </c>
      <c r="H31" s="7">
        <v>692500</v>
      </c>
      <c r="I31" s="7">
        <v>43.55</v>
      </c>
      <c r="J31" s="8">
        <v>1.0866999405621293E-3</v>
      </c>
      <c r="K31" s="8">
        <v>1.046440636809497E-6</v>
      </c>
    </row>
    <row r="32" spans="2:11">
      <c r="B32" s="6" t="s">
        <v>1094</v>
      </c>
      <c r="C32" s="15" t="s">
        <v>1095</v>
      </c>
      <c r="D32" s="52" t="s">
        <v>493</v>
      </c>
      <c r="E32" s="6" t="s">
        <v>742</v>
      </c>
      <c r="F32" s="6" t="s">
        <v>434</v>
      </c>
      <c r="G32" s="7">
        <v>630</v>
      </c>
      <c r="H32" s="7">
        <v>153510</v>
      </c>
      <c r="I32" s="7">
        <v>12947.49</v>
      </c>
      <c r="J32" s="8">
        <v>0.32307776379859388</v>
      </c>
      <c r="K32" s="8">
        <v>3.111086034600366E-4</v>
      </c>
    </row>
    <row r="33" spans="2:11">
      <c r="B33" s="6" t="s">
        <v>1096</v>
      </c>
      <c r="C33" s="15" t="s">
        <v>1097</v>
      </c>
      <c r="D33" s="52" t="s">
        <v>493</v>
      </c>
      <c r="E33" s="6" t="s">
        <v>742</v>
      </c>
      <c r="F33" s="6" t="s">
        <v>438</v>
      </c>
      <c r="G33" s="7">
        <v>21</v>
      </c>
      <c r="H33" s="7">
        <v>1524000</v>
      </c>
      <c r="I33" s="7">
        <v>3.63</v>
      </c>
      <c r="J33" s="8">
        <v>9.0579122485431223E-5</v>
      </c>
      <c r="K33" s="8">
        <v>8.7223410140493085E-8</v>
      </c>
    </row>
    <row r="34" spans="2:11">
      <c r="B34" s="6" t="s">
        <v>1098</v>
      </c>
      <c r="C34" s="15" t="s">
        <v>1099</v>
      </c>
      <c r="D34" s="52" t="s">
        <v>493</v>
      </c>
      <c r="E34" s="6" t="s">
        <v>742</v>
      </c>
      <c r="F34" s="6" t="s">
        <v>434</v>
      </c>
      <c r="G34" s="7">
        <v>1981</v>
      </c>
      <c r="H34" s="7">
        <v>112020</v>
      </c>
      <c r="I34" s="7">
        <v>2589.87</v>
      </c>
      <c r="J34" s="8">
        <v>6.4624835248304063E-2</v>
      </c>
      <c r="K34" s="8">
        <v>6.223065928941014E-5</v>
      </c>
    </row>
    <row r="35" spans="2:11">
      <c r="B35" s="6" t="s">
        <v>1100</v>
      </c>
      <c r="C35" s="15" t="s">
        <v>1101</v>
      </c>
      <c r="D35" s="52" t="s">
        <v>493</v>
      </c>
      <c r="E35" s="6" t="s">
        <v>742</v>
      </c>
      <c r="F35" s="6" t="s">
        <v>438</v>
      </c>
      <c r="G35" s="7">
        <v>935</v>
      </c>
      <c r="H35" s="7">
        <v>2337500</v>
      </c>
      <c r="I35" s="7">
        <v>871.69</v>
      </c>
      <c r="J35" s="8">
        <v>2.1751216330392713E-2</v>
      </c>
      <c r="K35" s="8">
        <v>2.0945392392662925E-5</v>
      </c>
    </row>
    <row r="36" spans="2:11">
      <c r="B36" s="6" t="s">
        <v>1102</v>
      </c>
      <c r="C36" s="15" t="s">
        <v>1103</v>
      </c>
      <c r="D36" s="52" t="s">
        <v>493</v>
      </c>
      <c r="E36" s="6" t="s">
        <v>742</v>
      </c>
      <c r="F36" s="6" t="s">
        <v>38</v>
      </c>
      <c r="G36" s="7">
        <v>1842</v>
      </c>
      <c r="H36" s="7">
        <v>41380</v>
      </c>
      <c r="I36" s="7">
        <v>540.67999999999995</v>
      </c>
      <c r="J36" s="8">
        <v>1.349154819433139E-2</v>
      </c>
      <c r="K36" s="8">
        <v>1.2991722698281486E-5</v>
      </c>
    </row>
    <row r="37" spans="2:11">
      <c r="B37" s="6" t="s">
        <v>1104</v>
      </c>
      <c r="C37" s="15">
        <v>31192222</v>
      </c>
      <c r="D37" s="6" t="s">
        <v>493</v>
      </c>
      <c r="E37" s="6" t="s">
        <v>742</v>
      </c>
      <c r="F37" s="6" t="s">
        <v>38</v>
      </c>
      <c r="G37" s="7">
        <v>20</v>
      </c>
      <c r="H37" s="7">
        <v>0</v>
      </c>
      <c r="I37" s="7">
        <v>0</v>
      </c>
      <c r="J37" s="8">
        <v>0</v>
      </c>
      <c r="K37" s="8">
        <v>0</v>
      </c>
    </row>
    <row r="38" spans="2:11">
      <c r="B38" s="6" t="s">
        <v>1105</v>
      </c>
      <c r="C38" s="15">
        <v>31192230</v>
      </c>
      <c r="D38" s="6" t="s">
        <v>493</v>
      </c>
      <c r="E38" s="6" t="s">
        <v>742</v>
      </c>
      <c r="F38" s="6" t="s">
        <v>38</v>
      </c>
      <c r="G38" s="7">
        <v>9</v>
      </c>
      <c r="H38" s="7">
        <v>0</v>
      </c>
      <c r="I38" s="7">
        <v>0</v>
      </c>
      <c r="J38" s="8">
        <v>0</v>
      </c>
      <c r="K38" s="8">
        <v>0</v>
      </c>
    </row>
    <row r="39" spans="2:11">
      <c r="B39" s="6" t="s">
        <v>1106</v>
      </c>
      <c r="C39" s="15">
        <v>31192628</v>
      </c>
      <c r="D39" s="6" t="s">
        <v>493</v>
      </c>
      <c r="E39" s="6" t="s">
        <v>742</v>
      </c>
      <c r="F39" s="6" t="s">
        <v>434</v>
      </c>
      <c r="G39" s="7">
        <v>25</v>
      </c>
      <c r="H39" s="7">
        <v>0</v>
      </c>
      <c r="I39" s="7">
        <v>0</v>
      </c>
      <c r="J39" s="8">
        <v>0</v>
      </c>
      <c r="K39" s="8">
        <v>0</v>
      </c>
    </row>
    <row r="40" spans="2:11">
      <c r="B40" s="6" t="s">
        <v>1107</v>
      </c>
      <c r="C40" s="15">
        <v>31192636</v>
      </c>
      <c r="D40" s="6" t="s">
        <v>493</v>
      </c>
      <c r="E40" s="6" t="s">
        <v>742</v>
      </c>
      <c r="F40" s="6" t="s">
        <v>38</v>
      </c>
      <c r="G40" s="7">
        <v>4</v>
      </c>
      <c r="H40" s="7">
        <v>0</v>
      </c>
      <c r="I40" s="7">
        <v>0</v>
      </c>
      <c r="J40" s="8">
        <v>0</v>
      </c>
      <c r="K40" s="8">
        <v>0</v>
      </c>
    </row>
    <row r="41" spans="2:11">
      <c r="B41" s="6" t="s">
        <v>1108</v>
      </c>
      <c r="C41" s="15">
        <v>31192479</v>
      </c>
      <c r="D41" s="6" t="s">
        <v>493</v>
      </c>
      <c r="E41" s="6" t="s">
        <v>742</v>
      </c>
      <c r="F41" s="6" t="s">
        <v>437</v>
      </c>
      <c r="G41" s="7">
        <v>8</v>
      </c>
      <c r="H41" s="7">
        <v>0</v>
      </c>
      <c r="I41" s="7">
        <v>0</v>
      </c>
      <c r="J41" s="8">
        <v>0</v>
      </c>
      <c r="K41" s="8">
        <v>0</v>
      </c>
    </row>
    <row r="42" spans="2:11">
      <c r="B42" s="6" t="s">
        <v>1109</v>
      </c>
      <c r="C42" s="15">
        <v>31192354</v>
      </c>
      <c r="D42" s="6" t="s">
        <v>493</v>
      </c>
      <c r="E42" s="6" t="s">
        <v>742</v>
      </c>
      <c r="F42" s="6" t="s">
        <v>434</v>
      </c>
      <c r="G42" s="7">
        <v>12</v>
      </c>
      <c r="H42" s="7">
        <v>0</v>
      </c>
      <c r="I42" s="7">
        <v>0</v>
      </c>
      <c r="J42" s="8">
        <v>0</v>
      </c>
      <c r="K42" s="8">
        <v>0</v>
      </c>
    </row>
    <row r="43" spans="2:11">
      <c r="B43" s="6" t="s">
        <v>1110</v>
      </c>
      <c r="C43" s="15">
        <v>31194905</v>
      </c>
      <c r="D43" s="6" t="s">
        <v>493</v>
      </c>
      <c r="E43" s="6" t="s">
        <v>742</v>
      </c>
      <c r="F43" s="6" t="s">
        <v>434</v>
      </c>
      <c r="G43" s="7">
        <v>20</v>
      </c>
      <c r="H43" s="7">
        <v>0</v>
      </c>
      <c r="I43" s="7">
        <v>0</v>
      </c>
      <c r="J43" s="8">
        <v>0</v>
      </c>
      <c r="K43" s="8">
        <v>0</v>
      </c>
    </row>
    <row r="44" spans="2:11">
      <c r="B44" s="6" t="s">
        <v>1111</v>
      </c>
      <c r="C44" s="15">
        <v>31192214</v>
      </c>
      <c r="D44" s="6" t="s">
        <v>493</v>
      </c>
      <c r="E44" s="6" t="s">
        <v>742</v>
      </c>
      <c r="F44" s="6" t="s">
        <v>38</v>
      </c>
      <c r="G44" s="7">
        <v>4</v>
      </c>
      <c r="H44" s="7">
        <v>0</v>
      </c>
      <c r="I44" s="7">
        <v>0</v>
      </c>
      <c r="J44" s="8">
        <v>0</v>
      </c>
      <c r="K44" s="8">
        <v>0</v>
      </c>
    </row>
    <row r="45" spans="2:11">
      <c r="B45" s="6" t="s">
        <v>1112</v>
      </c>
      <c r="C45" s="15">
        <v>31193238</v>
      </c>
      <c r="D45" s="6" t="s">
        <v>493</v>
      </c>
      <c r="E45" s="6" t="s">
        <v>742</v>
      </c>
      <c r="F45" s="6" t="s">
        <v>434</v>
      </c>
      <c r="G45" s="7">
        <v>66</v>
      </c>
      <c r="H45" s="7">
        <v>0</v>
      </c>
      <c r="I45" s="7">
        <v>0</v>
      </c>
      <c r="J45" s="8">
        <v>0</v>
      </c>
      <c r="K45" s="8">
        <v>0</v>
      </c>
    </row>
    <row r="46" spans="2:11">
      <c r="B46" s="6" t="s">
        <v>1113</v>
      </c>
      <c r="C46" s="15">
        <v>31192362</v>
      </c>
      <c r="D46" s="6" t="s">
        <v>493</v>
      </c>
      <c r="E46" s="6" t="s">
        <v>742</v>
      </c>
      <c r="F46" s="6" t="s">
        <v>434</v>
      </c>
      <c r="G46" s="7">
        <v>2</v>
      </c>
      <c r="H46" s="7">
        <v>0</v>
      </c>
      <c r="I46" s="7">
        <v>0</v>
      </c>
      <c r="J46" s="8">
        <v>0</v>
      </c>
      <c r="K46" s="8">
        <v>0</v>
      </c>
    </row>
    <row r="47" spans="2:11">
      <c r="B47" s="6" t="s">
        <v>1114</v>
      </c>
      <c r="C47" s="15">
        <v>31193006</v>
      </c>
      <c r="D47" s="6" t="s">
        <v>493</v>
      </c>
      <c r="E47" s="6" t="s">
        <v>742</v>
      </c>
      <c r="F47" s="6" t="s">
        <v>434</v>
      </c>
      <c r="G47" s="7">
        <v>23</v>
      </c>
      <c r="H47" s="7">
        <v>0</v>
      </c>
      <c r="I47" s="7">
        <v>0</v>
      </c>
      <c r="J47" s="8">
        <v>0</v>
      </c>
      <c r="K47" s="8">
        <v>0</v>
      </c>
    </row>
    <row r="48" spans="2:11">
      <c r="B48" s="6" t="s">
        <v>1115</v>
      </c>
      <c r="C48" s="15">
        <v>31193014</v>
      </c>
      <c r="D48" s="6" t="s">
        <v>493</v>
      </c>
      <c r="E48" s="6" t="s">
        <v>742</v>
      </c>
      <c r="F48" s="6" t="s">
        <v>434</v>
      </c>
      <c r="G48" s="7">
        <v>29</v>
      </c>
      <c r="H48" s="7">
        <v>0</v>
      </c>
      <c r="I48" s="7">
        <v>0</v>
      </c>
      <c r="J48" s="8">
        <v>0</v>
      </c>
      <c r="K48" s="8">
        <v>0</v>
      </c>
    </row>
    <row r="49" spans="2:11">
      <c r="B49" s="6" t="s">
        <v>1116</v>
      </c>
      <c r="C49" s="15">
        <v>31193220</v>
      </c>
      <c r="D49" s="6" t="s">
        <v>493</v>
      </c>
      <c r="E49" s="6" t="s">
        <v>742</v>
      </c>
      <c r="F49" s="6" t="s">
        <v>434</v>
      </c>
      <c r="G49" s="7">
        <v>63</v>
      </c>
      <c r="H49" s="7">
        <v>0</v>
      </c>
      <c r="I49" s="7">
        <v>0</v>
      </c>
      <c r="J49" s="8">
        <v>0</v>
      </c>
      <c r="K49" s="8">
        <v>0</v>
      </c>
    </row>
    <row r="50" spans="2:11">
      <c r="B50" s="6" t="s">
        <v>1117</v>
      </c>
      <c r="C50" s="15">
        <v>31192206</v>
      </c>
      <c r="D50" s="6" t="s">
        <v>493</v>
      </c>
      <c r="E50" s="6" t="s">
        <v>742</v>
      </c>
      <c r="F50" s="6" t="s">
        <v>38</v>
      </c>
      <c r="G50" s="7">
        <v>29</v>
      </c>
      <c r="H50" s="7">
        <v>0</v>
      </c>
      <c r="I50" s="7">
        <v>0</v>
      </c>
      <c r="J50" s="8">
        <v>0</v>
      </c>
      <c r="K50" s="8">
        <v>0</v>
      </c>
    </row>
    <row r="51" spans="2:11">
      <c r="B51" s="6" t="s">
        <v>1118</v>
      </c>
      <c r="C51" s="15">
        <v>31194558</v>
      </c>
      <c r="D51" s="6" t="s">
        <v>493</v>
      </c>
      <c r="E51" s="6" t="s">
        <v>742</v>
      </c>
      <c r="F51" s="6" t="s">
        <v>38</v>
      </c>
      <c r="G51" s="7">
        <v>58</v>
      </c>
      <c r="H51" s="7">
        <v>0</v>
      </c>
      <c r="I51" s="7">
        <v>0</v>
      </c>
      <c r="J51" s="8">
        <v>0</v>
      </c>
      <c r="K51" s="8">
        <v>0</v>
      </c>
    </row>
    <row r="52" spans="2:11">
      <c r="B52" s="6" t="s">
        <v>1119</v>
      </c>
      <c r="C52" s="15">
        <v>31194913</v>
      </c>
      <c r="D52" s="6" t="s">
        <v>493</v>
      </c>
      <c r="E52" s="6" t="s">
        <v>742</v>
      </c>
      <c r="F52" s="6" t="s">
        <v>434</v>
      </c>
      <c r="G52" s="7">
        <v>14</v>
      </c>
      <c r="H52" s="7">
        <v>0</v>
      </c>
      <c r="I52" s="7">
        <v>0</v>
      </c>
      <c r="J52" s="8">
        <v>0</v>
      </c>
      <c r="K52" s="8">
        <v>0</v>
      </c>
    </row>
    <row r="53" spans="2:11">
      <c r="B53" s="6" t="s">
        <v>1120</v>
      </c>
      <c r="C53" s="15">
        <v>31194921</v>
      </c>
      <c r="D53" s="6" t="s">
        <v>493</v>
      </c>
      <c r="E53" s="6" t="s">
        <v>742</v>
      </c>
      <c r="F53" s="6" t="s">
        <v>434</v>
      </c>
      <c r="G53" s="7">
        <v>16</v>
      </c>
      <c r="H53" s="7">
        <v>0</v>
      </c>
      <c r="I53" s="7">
        <v>0</v>
      </c>
      <c r="J53" s="8">
        <v>0</v>
      </c>
      <c r="K53" s="8">
        <v>0</v>
      </c>
    </row>
    <row r="54" spans="2:11">
      <c r="B54" s="13" t="s">
        <v>229</v>
      </c>
      <c r="C54" s="14"/>
      <c r="D54" s="13"/>
      <c r="E54" s="13"/>
      <c r="F54" s="13"/>
      <c r="G54" s="21">
        <v>13479</v>
      </c>
      <c r="H54" s="27"/>
      <c r="I54" s="21">
        <v>40075.460000000006</v>
      </c>
      <c r="J54" s="17">
        <v>0.99999999999999978</v>
      </c>
      <c r="K54" s="17">
        <v>9.6295269535783055E-4</v>
      </c>
    </row>
    <row r="55" spans="2:11">
      <c r="B55" s="3" t="s">
        <v>230</v>
      </c>
      <c r="C55" s="12"/>
      <c r="D55" s="3"/>
      <c r="E55" s="3"/>
      <c r="F55" s="3"/>
      <c r="G55" s="22">
        <v>13479</v>
      </c>
      <c r="H55" s="27"/>
      <c r="I55" s="22">
        <v>40075.460000000006</v>
      </c>
      <c r="J55" s="10">
        <v>0.99999999999999978</v>
      </c>
      <c r="K55" s="10">
        <v>9.6295269535783055E-4</v>
      </c>
    </row>
    <row r="59" spans="2:11">
      <c r="B59" s="6" t="s">
        <v>99</v>
      </c>
      <c r="C59" s="15"/>
      <c r="D59" s="6"/>
      <c r="E59" s="6"/>
      <c r="F59" s="6"/>
    </row>
    <row r="63" spans="2:11">
      <c r="B63" s="2"/>
    </row>
  </sheetData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8"/>
  <sheetViews>
    <sheetView rightToLeft="1" workbookViewId="0">
      <selection sqref="A1:A1048576"/>
    </sheetView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7.28515625" bestFit="1" customWidth="1"/>
    <col min="9" max="9" width="11.7109375" customWidth="1"/>
    <col min="10" max="10" width="14.7109375" customWidth="1"/>
    <col min="11" max="12" width="16.7109375" customWidth="1"/>
    <col min="13" max="13" width="10.140625" bestFit="1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44" t="s">
        <v>1034</v>
      </c>
    </row>
    <row r="2" spans="2:17" ht="15.75">
      <c r="B2" s="44" t="s">
        <v>877</v>
      </c>
    </row>
    <row r="3" spans="2:17" ht="15.75">
      <c r="B3" s="44"/>
    </row>
    <row r="4" spans="2:17" ht="15.75">
      <c r="B4" s="44"/>
    </row>
    <row r="6" spans="2:17" ht="15.75">
      <c r="B6" s="45" t="s">
        <v>449</v>
      </c>
    </row>
    <row r="7" spans="2:17" ht="15.75">
      <c r="B7" s="45" t="s">
        <v>939</v>
      </c>
    </row>
    <row r="8" spans="2:17">
      <c r="B8" s="3" t="s">
        <v>64</v>
      </c>
      <c r="C8" s="3" t="s">
        <v>65</v>
      </c>
      <c r="D8" s="3" t="s">
        <v>231</v>
      </c>
      <c r="E8" s="3" t="s">
        <v>67</v>
      </c>
      <c r="F8" s="3" t="s">
        <v>68</v>
      </c>
      <c r="G8" s="3" t="s">
        <v>101</v>
      </c>
      <c r="H8" s="3" t="s">
        <v>102</v>
      </c>
      <c r="I8" s="3" t="s">
        <v>69</v>
      </c>
      <c r="J8" s="3" t="s">
        <v>70</v>
      </c>
      <c r="K8" s="3" t="s">
        <v>71</v>
      </c>
      <c r="L8" s="3" t="s">
        <v>103</v>
      </c>
      <c r="M8" s="3" t="s">
        <v>36</v>
      </c>
      <c r="N8" s="3" t="s">
        <v>72</v>
      </c>
      <c r="O8" s="3" t="s">
        <v>104</v>
      </c>
      <c r="P8" s="3" t="s">
        <v>105</v>
      </c>
      <c r="Q8" s="3" t="s">
        <v>74</v>
      </c>
    </row>
    <row r="9" spans="2:17" ht="13.5" thickBot="1">
      <c r="B9" s="4"/>
      <c r="C9" s="4"/>
      <c r="D9" s="4"/>
      <c r="E9" s="4"/>
      <c r="F9" s="4"/>
      <c r="G9" s="4" t="s">
        <v>106</v>
      </c>
      <c r="H9" s="4" t="s">
        <v>107</v>
      </c>
      <c r="I9" s="4"/>
      <c r="J9" s="4" t="s">
        <v>75</v>
      </c>
      <c r="K9" s="4" t="s">
        <v>75</v>
      </c>
      <c r="L9" s="4" t="s">
        <v>108</v>
      </c>
      <c r="M9" s="4" t="s">
        <v>109</v>
      </c>
      <c r="N9" s="4" t="s">
        <v>76</v>
      </c>
      <c r="O9" s="4" t="s">
        <v>75</v>
      </c>
      <c r="P9" s="4" t="s">
        <v>75</v>
      </c>
      <c r="Q9" s="4" t="s">
        <v>75</v>
      </c>
    </row>
    <row r="10" spans="2:17" ht="13.5" thickTop="1"/>
    <row r="11" spans="2:17">
      <c r="B11" s="3" t="s">
        <v>232</v>
      </c>
      <c r="C11" s="12"/>
      <c r="D11" s="3"/>
      <c r="E11" s="3"/>
      <c r="F11" s="3"/>
      <c r="G11" s="3"/>
      <c r="H11" s="22">
        <v>2.82</v>
      </c>
      <c r="I11" s="3"/>
      <c r="K11" s="10">
        <v>-2.0999999999999999E-3</v>
      </c>
      <c r="L11" s="9">
        <v>392637633</v>
      </c>
      <c r="N11" s="9">
        <v>408814.3</v>
      </c>
      <c r="P11" s="10">
        <v>1</v>
      </c>
      <c r="Q11" s="19">
        <v>9.8231893554266061E-3</v>
      </c>
    </row>
    <row r="12" spans="2:17">
      <c r="B12" s="3" t="s">
        <v>233</v>
      </c>
      <c r="C12" s="12"/>
      <c r="D12" s="3"/>
      <c r="E12" s="3"/>
      <c r="F12" s="3"/>
      <c r="G12" s="3"/>
      <c r="I12" s="3"/>
    </row>
    <row r="13" spans="2:17">
      <c r="B13" s="13" t="s">
        <v>234</v>
      </c>
      <c r="C13" s="14"/>
      <c r="D13" s="13"/>
      <c r="E13" s="13"/>
      <c r="F13" s="13"/>
      <c r="G13" s="13"/>
      <c r="I13" s="13"/>
    </row>
    <row r="14" spans="2:17">
      <c r="B14" s="6" t="s">
        <v>2035</v>
      </c>
      <c r="C14">
        <v>1142215</v>
      </c>
      <c r="D14" s="6" t="s">
        <v>493</v>
      </c>
      <c r="E14" s="6" t="s">
        <v>832</v>
      </c>
      <c r="F14" s="6" t="s">
        <v>458</v>
      </c>
      <c r="G14" s="6"/>
      <c r="H14" s="15">
        <v>2.82</v>
      </c>
      <c r="I14" s="6" t="s">
        <v>82</v>
      </c>
      <c r="J14" s="8">
        <v>6.1799999999999997E-3</v>
      </c>
      <c r="K14" s="8">
        <v>-2.0999999999999999E-3</v>
      </c>
      <c r="L14" s="7">
        <v>392637633</v>
      </c>
      <c r="M14" s="7">
        <v>104.12</v>
      </c>
      <c r="N14" s="7">
        <v>408814.3</v>
      </c>
      <c r="O14" s="8">
        <v>7.9299999999999995E-2</v>
      </c>
      <c r="P14" s="8">
        <v>1</v>
      </c>
      <c r="Q14" s="8">
        <v>9.8231893554266061E-3</v>
      </c>
    </row>
    <row r="15" spans="2:17">
      <c r="B15" s="13" t="s">
        <v>235</v>
      </c>
      <c r="C15" s="14"/>
      <c r="D15" s="13"/>
      <c r="E15" s="13"/>
      <c r="F15" s="13"/>
      <c r="G15" s="13"/>
      <c r="H15" s="21">
        <v>2.82</v>
      </c>
      <c r="I15" s="13"/>
      <c r="K15" s="21">
        <v>-2.0999999999999999E-3</v>
      </c>
      <c r="L15" s="16">
        <v>392637633</v>
      </c>
      <c r="N15" s="16">
        <v>408814.3</v>
      </c>
      <c r="P15" s="17">
        <v>1</v>
      </c>
      <c r="Q15" s="17">
        <v>9.8231893554266061E-3</v>
      </c>
    </row>
    <row r="16" spans="2:17">
      <c r="B16" s="13" t="s">
        <v>236</v>
      </c>
      <c r="C16" s="14"/>
      <c r="D16" s="13"/>
      <c r="E16" s="13"/>
      <c r="F16" s="13"/>
      <c r="G16" s="13"/>
      <c r="I16" s="13"/>
    </row>
    <row r="17" spans="2:17">
      <c r="B17" s="13" t="s">
        <v>237</v>
      </c>
      <c r="C17" s="14"/>
      <c r="D17" s="13"/>
      <c r="E17" s="13"/>
      <c r="F17" s="13"/>
      <c r="G17" s="13"/>
      <c r="H17" s="21">
        <v>0</v>
      </c>
      <c r="I17" s="13"/>
      <c r="K17" s="21">
        <v>0</v>
      </c>
      <c r="L17" s="16">
        <v>0</v>
      </c>
      <c r="N17" s="16">
        <v>0</v>
      </c>
      <c r="P17" s="17">
        <v>0</v>
      </c>
      <c r="Q17" s="17">
        <v>0</v>
      </c>
    </row>
    <row r="18" spans="2:17">
      <c r="B18" s="13" t="s">
        <v>238</v>
      </c>
      <c r="C18" s="14"/>
      <c r="D18" s="13"/>
      <c r="E18" s="13"/>
      <c r="F18" s="13"/>
      <c r="G18" s="13"/>
      <c r="I18" s="13"/>
    </row>
    <row r="19" spans="2:17">
      <c r="B19" s="13" t="s">
        <v>239</v>
      </c>
      <c r="C19" s="14"/>
      <c r="D19" s="13"/>
      <c r="E19" s="13"/>
      <c r="F19" s="13"/>
      <c r="G19" s="13"/>
      <c r="H19" s="21">
        <v>0</v>
      </c>
      <c r="I19" s="13"/>
      <c r="K19" s="21">
        <v>0</v>
      </c>
      <c r="L19" s="16">
        <v>0</v>
      </c>
      <c r="N19" s="16">
        <v>0</v>
      </c>
      <c r="P19" s="17">
        <v>0</v>
      </c>
      <c r="Q19" s="17">
        <v>0</v>
      </c>
    </row>
    <row r="20" spans="2:17">
      <c r="B20" s="13" t="s">
        <v>240</v>
      </c>
      <c r="C20" s="14"/>
      <c r="D20" s="13"/>
      <c r="E20" s="13"/>
      <c r="F20" s="13"/>
      <c r="G20" s="13"/>
      <c r="I20" s="13"/>
    </row>
    <row r="21" spans="2:17">
      <c r="B21" s="13" t="s">
        <v>241</v>
      </c>
      <c r="C21" s="14"/>
      <c r="D21" s="13"/>
      <c r="E21" s="13"/>
      <c r="F21" s="13"/>
      <c r="G21" s="13"/>
      <c r="H21" s="21">
        <v>0</v>
      </c>
      <c r="I21" s="13"/>
      <c r="K21" s="21">
        <v>0</v>
      </c>
      <c r="L21" s="16">
        <v>0</v>
      </c>
      <c r="N21" s="16">
        <v>0</v>
      </c>
      <c r="P21" s="17">
        <v>0</v>
      </c>
      <c r="Q21" s="17">
        <v>0</v>
      </c>
    </row>
    <row r="22" spans="2:17">
      <c r="B22" s="13" t="s">
        <v>242</v>
      </c>
      <c r="C22" s="14"/>
      <c r="D22" s="13"/>
      <c r="E22" s="13"/>
      <c r="F22" s="13"/>
      <c r="G22" s="13"/>
      <c r="I22" s="13"/>
    </row>
    <row r="23" spans="2:17">
      <c r="B23" s="13" t="s">
        <v>243</v>
      </c>
      <c r="C23" s="14"/>
      <c r="D23" s="13"/>
      <c r="E23" s="13"/>
      <c r="F23" s="13"/>
      <c r="G23" s="13"/>
      <c r="H23" s="21">
        <v>0</v>
      </c>
      <c r="I23" s="13"/>
      <c r="K23" s="21">
        <v>0</v>
      </c>
      <c r="L23" s="16">
        <v>0</v>
      </c>
      <c r="N23" s="16">
        <v>0</v>
      </c>
      <c r="P23" s="17">
        <v>0</v>
      </c>
      <c r="Q23" s="17">
        <v>0</v>
      </c>
    </row>
    <row r="24" spans="2:17">
      <c r="B24" s="13" t="s">
        <v>244</v>
      </c>
      <c r="C24" s="14"/>
      <c r="D24" s="13"/>
      <c r="E24" s="13"/>
      <c r="F24" s="13"/>
      <c r="G24" s="13"/>
      <c r="I24" s="13"/>
    </row>
    <row r="25" spans="2:17">
      <c r="B25" s="13" t="s">
        <v>245</v>
      </c>
      <c r="C25" s="14"/>
      <c r="D25" s="13"/>
      <c r="E25" s="13"/>
      <c r="F25" s="13"/>
      <c r="G25" s="13"/>
      <c r="H25" s="21">
        <v>0</v>
      </c>
      <c r="I25" s="13"/>
      <c r="K25" s="21">
        <v>0</v>
      </c>
      <c r="L25" s="16">
        <v>0</v>
      </c>
      <c r="N25" s="16">
        <v>0</v>
      </c>
      <c r="P25" s="17">
        <v>0</v>
      </c>
      <c r="Q25" s="17">
        <v>0</v>
      </c>
    </row>
    <row r="26" spans="2:17">
      <c r="B26" s="3" t="s">
        <v>246</v>
      </c>
      <c r="C26" s="12"/>
      <c r="D26" s="3"/>
      <c r="E26" s="3"/>
      <c r="F26" s="3"/>
      <c r="G26" s="3"/>
      <c r="H26" s="22">
        <v>2.82</v>
      </c>
      <c r="I26" s="3"/>
      <c r="K26" s="10">
        <v>-2.0999999999999999E-3</v>
      </c>
      <c r="L26" s="9">
        <v>392637633</v>
      </c>
      <c r="N26" s="9">
        <v>408814.3</v>
      </c>
      <c r="P26" s="19">
        <v>1</v>
      </c>
      <c r="Q26" s="19">
        <v>9.8231893554266061E-3</v>
      </c>
    </row>
    <row r="27" spans="2:17">
      <c r="B27" s="3" t="s">
        <v>247</v>
      </c>
      <c r="C27" s="12"/>
      <c r="D27" s="3"/>
      <c r="E27" s="3"/>
      <c r="F27" s="3"/>
      <c r="G27" s="3"/>
      <c r="I27" s="3"/>
    </row>
    <row r="28" spans="2:17">
      <c r="B28" s="13" t="s">
        <v>234</v>
      </c>
      <c r="C28" s="14"/>
      <c r="D28" s="13"/>
      <c r="E28" s="13"/>
      <c r="F28" s="13"/>
      <c r="G28" s="13"/>
      <c r="I28" s="13"/>
    </row>
    <row r="29" spans="2:17">
      <c r="B29" s="13" t="s">
        <v>235</v>
      </c>
      <c r="C29" s="14"/>
      <c r="D29" s="13"/>
      <c r="E29" s="13"/>
      <c r="F29" s="13"/>
      <c r="G29" s="13"/>
      <c r="H29" s="21">
        <v>0</v>
      </c>
      <c r="I29" s="13"/>
      <c r="K29" s="21">
        <v>0</v>
      </c>
      <c r="L29" s="16">
        <v>0</v>
      </c>
      <c r="N29" s="16">
        <v>0</v>
      </c>
      <c r="P29" s="17">
        <v>0</v>
      </c>
      <c r="Q29" s="17">
        <v>0</v>
      </c>
    </row>
    <row r="30" spans="2:17">
      <c r="B30" s="13" t="s">
        <v>236</v>
      </c>
      <c r="C30" s="14"/>
      <c r="D30" s="13"/>
      <c r="E30" s="13"/>
      <c r="F30" s="13"/>
      <c r="G30" s="13"/>
      <c r="I30" s="13"/>
    </row>
    <row r="31" spans="2:17">
      <c r="B31" s="13" t="s">
        <v>237</v>
      </c>
      <c r="C31" s="14"/>
      <c r="D31" s="13"/>
      <c r="E31" s="13"/>
      <c r="F31" s="13"/>
      <c r="G31" s="13"/>
      <c r="H31" s="21">
        <v>0</v>
      </c>
      <c r="I31" s="13"/>
      <c r="K31" s="21">
        <v>0</v>
      </c>
      <c r="L31" s="16">
        <v>0</v>
      </c>
      <c r="N31" s="16">
        <v>0</v>
      </c>
      <c r="P31" s="17">
        <v>0</v>
      </c>
      <c r="Q31" s="17">
        <v>0</v>
      </c>
    </row>
    <row r="32" spans="2:17">
      <c r="B32" s="13" t="s">
        <v>238</v>
      </c>
      <c r="C32" s="14"/>
      <c r="D32" s="13"/>
      <c r="E32" s="13"/>
      <c r="F32" s="13"/>
      <c r="G32" s="13"/>
      <c r="I32" s="13"/>
    </row>
    <row r="33" spans="2:17">
      <c r="B33" s="13" t="s">
        <v>239</v>
      </c>
      <c r="C33" s="14"/>
      <c r="D33" s="13"/>
      <c r="E33" s="13"/>
      <c r="F33" s="13"/>
      <c r="G33" s="13"/>
      <c r="H33" s="21">
        <v>0</v>
      </c>
      <c r="I33" s="13"/>
      <c r="K33" s="21">
        <v>0</v>
      </c>
      <c r="L33" s="16">
        <v>0</v>
      </c>
      <c r="N33" s="16">
        <v>0</v>
      </c>
      <c r="P33" s="17">
        <v>0</v>
      </c>
      <c r="Q33" s="17">
        <v>0</v>
      </c>
    </row>
    <row r="34" spans="2:17">
      <c r="B34" s="13" t="s">
        <v>240</v>
      </c>
      <c r="C34" s="14"/>
      <c r="D34" s="13"/>
      <c r="E34" s="13"/>
      <c r="F34" s="13"/>
      <c r="G34" s="13"/>
      <c r="I34" s="13"/>
    </row>
    <row r="35" spans="2:17">
      <c r="B35" s="13" t="s">
        <v>241</v>
      </c>
      <c r="C35" s="14"/>
      <c r="D35" s="13"/>
      <c r="E35" s="13"/>
      <c r="F35" s="13"/>
      <c r="G35" s="13"/>
      <c r="H35" s="21">
        <v>0</v>
      </c>
      <c r="I35" s="13"/>
      <c r="K35" s="21">
        <v>0</v>
      </c>
      <c r="L35" s="16">
        <v>0</v>
      </c>
      <c r="N35" s="16">
        <v>0</v>
      </c>
      <c r="P35" s="17">
        <v>0</v>
      </c>
      <c r="Q35" s="17">
        <v>0</v>
      </c>
    </row>
    <row r="36" spans="2:17">
      <c r="B36" s="13" t="s">
        <v>242</v>
      </c>
      <c r="C36" s="14"/>
      <c r="D36" s="13"/>
      <c r="E36" s="13"/>
      <c r="F36" s="13"/>
      <c r="G36" s="13"/>
      <c r="I36" s="13"/>
    </row>
    <row r="37" spans="2:17">
      <c r="B37" s="13" t="s">
        <v>243</v>
      </c>
      <c r="C37" s="14"/>
      <c r="D37" s="13"/>
      <c r="E37" s="13"/>
      <c r="F37" s="13"/>
      <c r="G37" s="13"/>
      <c r="H37" s="21">
        <v>0</v>
      </c>
      <c r="I37" s="13"/>
      <c r="K37" s="21">
        <v>0</v>
      </c>
      <c r="L37" s="16">
        <v>0</v>
      </c>
      <c r="N37" s="16">
        <v>0</v>
      </c>
      <c r="P37" s="17">
        <v>0</v>
      </c>
      <c r="Q37" s="17">
        <v>0</v>
      </c>
    </row>
    <row r="38" spans="2:17">
      <c r="B38" s="13" t="s">
        <v>244</v>
      </c>
      <c r="C38" s="14"/>
      <c r="D38" s="13"/>
      <c r="E38" s="13"/>
      <c r="F38" s="13"/>
      <c r="G38" s="13"/>
      <c r="I38" s="13"/>
    </row>
    <row r="39" spans="2:17">
      <c r="B39" s="13" t="s">
        <v>245</v>
      </c>
      <c r="C39" s="14"/>
      <c r="D39" s="13"/>
      <c r="E39" s="13"/>
      <c r="F39" s="13"/>
      <c r="G39" s="13"/>
      <c r="H39" s="21">
        <v>0</v>
      </c>
      <c r="I39" s="13"/>
      <c r="K39" s="21">
        <v>0</v>
      </c>
      <c r="L39" s="16">
        <v>0</v>
      </c>
      <c r="N39" s="16">
        <v>0</v>
      </c>
      <c r="P39" s="17">
        <v>0</v>
      </c>
      <c r="Q39" s="17">
        <v>0</v>
      </c>
    </row>
    <row r="40" spans="2:17">
      <c r="B40" s="3" t="s">
        <v>248</v>
      </c>
      <c r="C40" s="12"/>
      <c r="D40" s="3"/>
      <c r="E40" s="3"/>
      <c r="F40" s="3"/>
      <c r="G40" s="3"/>
      <c r="H40" s="22">
        <v>0</v>
      </c>
      <c r="I40" s="3"/>
      <c r="K40" s="10">
        <v>0</v>
      </c>
      <c r="L40" s="9">
        <v>0</v>
      </c>
      <c r="N40" s="9">
        <v>0</v>
      </c>
      <c r="P40" s="19">
        <v>0</v>
      </c>
      <c r="Q40" s="19">
        <v>0</v>
      </c>
    </row>
    <row r="44" spans="2:17">
      <c r="B44" s="6" t="s">
        <v>99</v>
      </c>
      <c r="C44" s="15"/>
      <c r="D44" s="6"/>
      <c r="E44" s="6"/>
      <c r="F44" s="6"/>
      <c r="G44" s="6"/>
      <c r="I44" s="6"/>
    </row>
    <row r="48" spans="2:17">
      <c r="B48" s="2"/>
    </row>
  </sheetData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8"/>
  <sheetViews>
    <sheetView rightToLeft="1" workbookViewId="0">
      <selection activeCell="F19" sqref="F19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44" t="s">
        <v>1034</v>
      </c>
    </row>
    <row r="2" spans="2:16" ht="15.75">
      <c r="B2" s="44" t="s">
        <v>877</v>
      </c>
    </row>
    <row r="3" spans="2:16" ht="15.75">
      <c r="B3" s="44"/>
    </row>
    <row r="4" spans="2:16" ht="15.75">
      <c r="B4" s="44"/>
    </row>
    <row r="6" spans="2:16" ht="15.75">
      <c r="B6" s="45" t="s">
        <v>940</v>
      </c>
    </row>
    <row r="7" spans="2:16" ht="15.75">
      <c r="B7" s="45" t="s">
        <v>879</v>
      </c>
    </row>
    <row r="8" spans="2:16">
      <c r="B8" s="3" t="s">
        <v>64</v>
      </c>
      <c r="C8" s="3" t="s">
        <v>65</v>
      </c>
      <c r="D8" s="3" t="s">
        <v>67</v>
      </c>
      <c r="E8" s="3" t="s">
        <v>68</v>
      </c>
      <c r="F8" s="3" t="s">
        <v>101</v>
      </c>
      <c r="G8" s="3" t="s">
        <v>102</v>
      </c>
      <c r="H8" s="3" t="s">
        <v>69</v>
      </c>
      <c r="I8" s="3" t="s">
        <v>70</v>
      </c>
      <c r="J8" s="3" t="s">
        <v>71</v>
      </c>
      <c r="K8" s="3" t="s">
        <v>103</v>
      </c>
      <c r="L8" s="3" t="s">
        <v>36</v>
      </c>
      <c r="M8" s="3" t="s">
        <v>249</v>
      </c>
      <c r="N8" s="3" t="s">
        <v>104</v>
      </c>
      <c r="O8" s="3" t="s">
        <v>105</v>
      </c>
      <c r="P8" s="3" t="s">
        <v>74</v>
      </c>
    </row>
    <row r="9" spans="2:16">
      <c r="B9" s="4"/>
      <c r="C9" s="4"/>
      <c r="D9" s="4"/>
      <c r="E9" s="4"/>
      <c r="F9" s="4" t="s">
        <v>106</v>
      </c>
      <c r="G9" s="4" t="s">
        <v>107</v>
      </c>
      <c r="H9" s="4"/>
      <c r="I9" s="4" t="s">
        <v>75</v>
      </c>
      <c r="J9" s="4" t="s">
        <v>75</v>
      </c>
      <c r="K9" s="4" t="s">
        <v>108</v>
      </c>
      <c r="L9" s="4" t="s">
        <v>109</v>
      </c>
      <c r="M9" s="4" t="s">
        <v>76</v>
      </c>
      <c r="N9" s="4" t="s">
        <v>75</v>
      </c>
      <c r="O9" s="4" t="s">
        <v>75</v>
      </c>
      <c r="P9" s="4" t="s">
        <v>75</v>
      </c>
    </row>
    <row r="11" spans="2:16">
      <c r="B11" s="3" t="s">
        <v>110</v>
      </c>
      <c r="C11" s="12"/>
      <c r="D11" s="3"/>
      <c r="E11" s="3"/>
      <c r="F11" s="3"/>
      <c r="G11" s="12"/>
      <c r="H11" s="3"/>
      <c r="J11" s="10"/>
      <c r="K11" s="22">
        <v>17275119.23</v>
      </c>
      <c r="L11" s="27"/>
      <c r="M11" s="22">
        <v>82452.709999999992</v>
      </c>
      <c r="O11" s="10">
        <v>1</v>
      </c>
      <c r="P11" s="10">
        <v>1.9812139232851613E-3</v>
      </c>
    </row>
    <row r="12" spans="2:16">
      <c r="B12" s="3" t="s">
        <v>250</v>
      </c>
      <c r="C12" s="12"/>
      <c r="D12" s="3"/>
      <c r="E12" s="3"/>
      <c r="F12" s="3"/>
      <c r="H12" s="3"/>
    </row>
    <row r="13" spans="2:16">
      <c r="B13" s="13" t="s">
        <v>251</v>
      </c>
      <c r="C13" s="14"/>
      <c r="D13" s="13"/>
      <c r="E13" s="13"/>
      <c r="F13" s="13"/>
      <c r="H13" s="13"/>
    </row>
    <row r="14" spans="2:16">
      <c r="B14" s="13" t="s">
        <v>252</v>
      </c>
      <c r="C14" s="14"/>
      <c r="D14" s="13"/>
      <c r="E14" s="13"/>
      <c r="F14" s="13"/>
      <c r="H14" s="13"/>
      <c r="K14" s="16">
        <v>0</v>
      </c>
      <c r="M14" s="16">
        <v>0</v>
      </c>
      <c r="O14" s="17">
        <v>0</v>
      </c>
      <c r="P14" s="17">
        <v>0</v>
      </c>
    </row>
    <row r="15" spans="2:16">
      <c r="B15" s="13" t="s">
        <v>253</v>
      </c>
      <c r="C15" s="14"/>
      <c r="D15" s="13"/>
      <c r="E15" s="13"/>
      <c r="F15" s="13"/>
      <c r="H15" s="13"/>
    </row>
    <row r="16" spans="2:16">
      <c r="B16" s="13" t="s">
        <v>982</v>
      </c>
      <c r="C16" s="14"/>
      <c r="D16" s="13"/>
      <c r="E16" s="13"/>
      <c r="F16" s="13"/>
      <c r="H16" s="13"/>
      <c r="K16" s="16">
        <v>0</v>
      </c>
      <c r="M16" s="16">
        <v>0</v>
      </c>
      <c r="O16" s="17">
        <v>0</v>
      </c>
      <c r="P16" s="17">
        <v>0</v>
      </c>
    </row>
    <row r="17" spans="2:16">
      <c r="B17" s="13" t="s">
        <v>254</v>
      </c>
      <c r="C17" s="14"/>
      <c r="D17" s="13"/>
      <c r="E17" s="13"/>
      <c r="F17" s="13"/>
      <c r="H17" s="13"/>
    </row>
    <row r="18" spans="2:16">
      <c r="B18" s="13" t="s">
        <v>255</v>
      </c>
      <c r="C18" s="14"/>
      <c r="D18" s="13"/>
      <c r="E18" s="13"/>
      <c r="F18" s="13"/>
      <c r="H18" s="13"/>
      <c r="K18" s="16">
        <v>0</v>
      </c>
      <c r="M18" s="16">
        <v>0</v>
      </c>
      <c r="O18" s="17">
        <v>0</v>
      </c>
      <c r="P18" s="17">
        <v>0</v>
      </c>
    </row>
    <row r="19" spans="2:16">
      <c r="B19" s="6" t="s">
        <v>435</v>
      </c>
      <c r="C19" s="15">
        <v>999000250</v>
      </c>
      <c r="D19" s="6" t="s">
        <v>460</v>
      </c>
      <c r="E19" s="6"/>
      <c r="F19" s="6" t="s">
        <v>256</v>
      </c>
      <c r="G19" s="15"/>
      <c r="H19" s="6" t="s">
        <v>82</v>
      </c>
      <c r="I19" s="8">
        <v>4.9500000000000002E-2</v>
      </c>
      <c r="J19" s="8">
        <v>4.9500000000000002E-2</v>
      </c>
      <c r="K19" s="7">
        <v>16275119.23</v>
      </c>
      <c r="L19" s="7">
        <v>396.57</v>
      </c>
      <c r="M19" s="7">
        <v>64542.03</v>
      </c>
      <c r="O19" s="8">
        <v>0.782776333246051</v>
      </c>
      <c r="P19" s="8">
        <v>1.5508473702451815E-3</v>
      </c>
    </row>
    <row r="20" spans="2:16">
      <c r="B20" s="6" t="s">
        <v>436</v>
      </c>
      <c r="C20" s="15">
        <v>999000268</v>
      </c>
      <c r="D20" s="6" t="s">
        <v>460</v>
      </c>
      <c r="E20" s="6"/>
      <c r="F20" s="6" t="s">
        <v>256</v>
      </c>
      <c r="G20" s="15"/>
      <c r="H20" s="6" t="s">
        <v>82</v>
      </c>
      <c r="I20" s="8">
        <v>4.9000000000000002E-2</v>
      </c>
      <c r="J20" s="8">
        <v>4.9000000000000002E-2</v>
      </c>
      <c r="K20" s="7">
        <v>1000000</v>
      </c>
      <c r="L20" s="7">
        <v>1791.07</v>
      </c>
      <c r="M20" s="7">
        <v>17910.68</v>
      </c>
      <c r="O20" s="8">
        <v>0.21722366675394905</v>
      </c>
      <c r="P20" s="8">
        <v>4.3036655303997981E-4</v>
      </c>
    </row>
    <row r="21" spans="2:16">
      <c r="B21" s="13" t="s">
        <v>257</v>
      </c>
      <c r="C21" s="14"/>
      <c r="D21" s="13"/>
      <c r="E21" s="13"/>
      <c r="F21" s="13"/>
      <c r="G21" s="14"/>
      <c r="H21" s="13"/>
      <c r="J21" s="17">
        <v>0</v>
      </c>
      <c r="K21" s="16">
        <v>17275119.23</v>
      </c>
      <c r="M21" s="16">
        <v>82452.709999999992</v>
      </c>
      <c r="O21" s="17">
        <v>1</v>
      </c>
      <c r="P21" s="17">
        <v>1.9812139232851613E-3</v>
      </c>
    </row>
    <row r="22" spans="2:16">
      <c r="B22" s="13" t="s">
        <v>258</v>
      </c>
      <c r="C22" s="14"/>
      <c r="D22" s="13"/>
      <c r="E22" s="13"/>
      <c r="F22" s="13"/>
      <c r="H22" s="13"/>
    </row>
    <row r="23" spans="2:16">
      <c r="B23" s="13" t="s">
        <v>259</v>
      </c>
      <c r="C23" s="14"/>
      <c r="D23" s="13"/>
      <c r="E23" s="13"/>
      <c r="F23" s="13"/>
      <c r="H23" s="13"/>
      <c r="K23" s="16">
        <v>0</v>
      </c>
      <c r="M23" s="16">
        <v>0</v>
      </c>
      <c r="O23" s="17">
        <v>0</v>
      </c>
      <c r="P23" s="17">
        <v>0</v>
      </c>
    </row>
    <row r="24" spans="2:16">
      <c r="B24" s="3" t="s">
        <v>260</v>
      </c>
      <c r="C24" s="12"/>
      <c r="D24" s="3"/>
      <c r="E24" s="3"/>
      <c r="F24" s="3"/>
      <c r="G24" s="12"/>
      <c r="H24" s="3"/>
      <c r="J24" s="10"/>
      <c r="K24" s="9">
        <v>17275119.23</v>
      </c>
      <c r="M24" s="9">
        <v>82452.709999999992</v>
      </c>
      <c r="O24" s="19">
        <v>1</v>
      </c>
      <c r="P24" s="19">
        <v>1.9812139232851613E-3</v>
      </c>
    </row>
    <row r="25" spans="2:16">
      <c r="B25" s="3" t="s">
        <v>261</v>
      </c>
      <c r="C25" s="12"/>
      <c r="D25" s="3"/>
      <c r="E25" s="3"/>
      <c r="F25" s="3"/>
      <c r="H25" s="3"/>
    </row>
    <row r="26" spans="2:16">
      <c r="B26" s="13" t="s">
        <v>120</v>
      </c>
      <c r="C26" s="14"/>
      <c r="D26" s="13"/>
      <c r="E26" s="13"/>
      <c r="F26" s="13"/>
      <c r="H26" s="13"/>
    </row>
    <row r="27" spans="2:16">
      <c r="B27" s="13" t="s">
        <v>121</v>
      </c>
      <c r="C27" s="14"/>
      <c r="D27" s="13"/>
      <c r="E27" s="13"/>
      <c r="F27" s="13"/>
      <c r="H27" s="13"/>
      <c r="K27" s="16">
        <v>0</v>
      </c>
      <c r="M27" s="16">
        <v>0</v>
      </c>
      <c r="O27" s="17">
        <v>0</v>
      </c>
      <c r="P27" s="17">
        <v>0</v>
      </c>
    </row>
    <row r="28" spans="2:16">
      <c r="B28" s="13" t="s">
        <v>262</v>
      </c>
      <c r="C28" s="14"/>
      <c r="D28" s="13"/>
      <c r="E28" s="13"/>
      <c r="F28" s="13"/>
      <c r="H28" s="13"/>
    </row>
    <row r="29" spans="2:16">
      <c r="B29" s="13" t="s">
        <v>263</v>
      </c>
      <c r="C29" s="14"/>
      <c r="D29" s="13"/>
      <c r="E29" s="13"/>
      <c r="F29" s="13"/>
      <c r="H29" s="13"/>
      <c r="K29" s="16">
        <v>0</v>
      </c>
      <c r="M29" s="16">
        <v>0</v>
      </c>
      <c r="O29" s="17">
        <v>0</v>
      </c>
      <c r="P29" s="17">
        <v>0</v>
      </c>
    </row>
    <row r="30" spans="2:16">
      <c r="B30" s="3" t="s">
        <v>264</v>
      </c>
      <c r="C30" s="12"/>
      <c r="D30" s="3"/>
      <c r="E30" s="3"/>
      <c r="F30" s="3"/>
      <c r="H30" s="3"/>
      <c r="K30" s="9">
        <v>0</v>
      </c>
      <c r="M30" s="9">
        <v>0</v>
      </c>
      <c r="O30" s="10">
        <v>0</v>
      </c>
      <c r="P30" s="10">
        <v>0</v>
      </c>
    </row>
    <row r="34" spans="2:8">
      <c r="B34" s="6" t="s">
        <v>99</v>
      </c>
      <c r="C34" s="15"/>
      <c r="D34" s="6"/>
      <c r="E34" s="6"/>
      <c r="F34" s="6"/>
      <c r="H34" s="6"/>
    </row>
    <row r="38" spans="2:8">
      <c r="B38" s="2"/>
    </row>
  </sheetData>
  <pageMargins left="0.75" right="0.75" top="1" bottom="1" header="0.5" footer="0.5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rightToLeft="1" topLeftCell="E1" workbookViewId="0">
      <selection activeCell="O18" sqref="O18"/>
    </sheetView>
  </sheetViews>
  <sheetFormatPr defaultColWidth="9.140625" defaultRowHeight="12.75"/>
  <cols>
    <col min="2" max="2" width="47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3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44" t="s">
        <v>1034</v>
      </c>
    </row>
    <row r="2" spans="2:19" ht="15.75">
      <c r="B2" s="44" t="s">
        <v>877</v>
      </c>
    </row>
    <row r="3" spans="2:19" ht="15.75">
      <c r="B3" s="44"/>
    </row>
    <row r="4" spans="2:19" ht="15.75">
      <c r="B4" s="44"/>
    </row>
    <row r="6" spans="2:19" ht="15.75">
      <c r="B6" s="45" t="s">
        <v>940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</row>
    <row r="7" spans="2:19" ht="15.75">
      <c r="B7" s="45" t="s">
        <v>450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</row>
    <row r="8" spans="2:19">
      <c r="B8" s="3" t="s">
        <v>64</v>
      </c>
      <c r="C8" s="3" t="s">
        <v>65</v>
      </c>
      <c r="D8" s="3" t="s">
        <v>125</v>
      </c>
      <c r="E8" s="3" t="s">
        <v>66</v>
      </c>
      <c r="F8" s="3" t="s">
        <v>126</v>
      </c>
      <c r="G8" s="3" t="s">
        <v>67</v>
      </c>
      <c r="H8" s="3" t="s">
        <v>68</v>
      </c>
      <c r="I8" s="3" t="s">
        <v>101</v>
      </c>
      <c r="J8" s="3" t="s">
        <v>102</v>
      </c>
      <c r="K8" s="3" t="s">
        <v>69</v>
      </c>
      <c r="L8" s="3" t="s">
        <v>70</v>
      </c>
      <c r="M8" s="3" t="s">
        <v>71</v>
      </c>
      <c r="N8" s="3" t="s">
        <v>103</v>
      </c>
      <c r="O8" s="3" t="s">
        <v>36</v>
      </c>
      <c r="P8" s="3" t="s">
        <v>249</v>
      </c>
      <c r="Q8" s="3" t="s">
        <v>104</v>
      </c>
      <c r="R8" s="3" t="s">
        <v>105</v>
      </c>
      <c r="S8" s="3" t="s">
        <v>74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106</v>
      </c>
      <c r="J9" s="4" t="s">
        <v>107</v>
      </c>
      <c r="K9" s="4"/>
      <c r="L9" s="4" t="s">
        <v>75</v>
      </c>
      <c r="M9" s="4" t="s">
        <v>75</v>
      </c>
      <c r="N9" s="4" t="s">
        <v>108</v>
      </c>
      <c r="O9" s="4" t="s">
        <v>109</v>
      </c>
      <c r="P9" s="4" t="s">
        <v>76</v>
      </c>
      <c r="Q9" s="4" t="s">
        <v>75</v>
      </c>
      <c r="R9" s="4" t="s">
        <v>75</v>
      </c>
      <c r="S9" s="4" t="s">
        <v>75</v>
      </c>
    </row>
    <row r="10" spans="2:19" ht="13.5" thickTop="1"/>
    <row r="11" spans="2:19">
      <c r="B11" s="3" t="s">
        <v>265</v>
      </c>
      <c r="C11" s="12"/>
      <c r="D11" s="3"/>
      <c r="E11" s="3"/>
      <c r="F11" s="3"/>
      <c r="G11" s="3"/>
      <c r="H11" s="3"/>
      <c r="I11" s="3"/>
      <c r="J11" s="129">
        <v>0</v>
      </c>
      <c r="K11" s="3"/>
      <c r="M11" s="10">
        <v>0</v>
      </c>
      <c r="N11" s="9">
        <v>873.18</v>
      </c>
      <c r="P11" s="9">
        <v>0.7</v>
      </c>
      <c r="R11" s="10">
        <v>1</v>
      </c>
      <c r="S11" s="10">
        <v>1.681994134940638E-8</v>
      </c>
    </row>
    <row r="12" spans="2:19">
      <c r="B12" s="3" t="s">
        <v>266</v>
      </c>
      <c r="C12" s="12"/>
      <c r="D12" s="3"/>
      <c r="E12" s="3"/>
      <c r="F12" s="3"/>
      <c r="G12" s="3"/>
      <c r="H12" s="3"/>
      <c r="I12" s="3"/>
      <c r="J12" s="46"/>
      <c r="K12" s="3"/>
    </row>
    <row r="13" spans="2:19">
      <c r="B13" s="13" t="s">
        <v>267</v>
      </c>
      <c r="C13" s="14"/>
      <c r="D13" s="13"/>
      <c r="E13" s="13"/>
      <c r="F13" s="13"/>
      <c r="G13" s="13"/>
      <c r="H13" s="13"/>
      <c r="I13" s="13"/>
      <c r="J13" s="46"/>
      <c r="K13" s="13"/>
    </row>
    <row r="14" spans="2:19">
      <c r="B14" s="13" t="s">
        <v>268</v>
      </c>
      <c r="C14" s="14"/>
      <c r="D14" s="13"/>
      <c r="E14" s="13"/>
      <c r="F14" s="13"/>
      <c r="G14" s="13"/>
      <c r="H14" s="13"/>
      <c r="I14" s="13"/>
      <c r="J14" s="46"/>
      <c r="K14" s="13"/>
      <c r="N14" s="16">
        <v>0</v>
      </c>
      <c r="P14" s="16">
        <v>0</v>
      </c>
      <c r="R14" s="17">
        <v>0</v>
      </c>
      <c r="S14" s="17">
        <v>0</v>
      </c>
    </row>
    <row r="15" spans="2:19">
      <c r="B15" s="13" t="s">
        <v>269</v>
      </c>
      <c r="C15" s="14"/>
      <c r="D15" s="13"/>
      <c r="E15" s="13"/>
      <c r="F15" s="13"/>
      <c r="G15" s="13"/>
      <c r="H15" s="13"/>
      <c r="I15" s="13"/>
      <c r="J15" s="46"/>
      <c r="K15" s="13"/>
    </row>
    <row r="16" spans="2:19">
      <c r="B16" s="13" t="s">
        <v>270</v>
      </c>
      <c r="C16" s="14"/>
      <c r="D16" s="13"/>
      <c r="E16" s="13"/>
      <c r="F16" s="13"/>
      <c r="G16" s="13"/>
      <c r="H16" s="13"/>
      <c r="I16" s="13"/>
      <c r="J16" s="46"/>
      <c r="K16" s="13"/>
      <c r="N16" s="16">
        <v>0</v>
      </c>
      <c r="P16" s="16">
        <v>0</v>
      </c>
      <c r="R16" s="17">
        <v>0</v>
      </c>
      <c r="S16" s="17">
        <v>0</v>
      </c>
    </row>
    <row r="17" spans="2:19">
      <c r="B17" s="13" t="s">
        <v>130</v>
      </c>
      <c r="C17" s="14"/>
      <c r="D17" s="13"/>
      <c r="E17" s="13"/>
      <c r="F17" s="13"/>
      <c r="G17" s="13"/>
      <c r="H17" s="13"/>
      <c r="I17" s="13"/>
      <c r="J17" s="46"/>
      <c r="K17" s="13"/>
    </row>
    <row r="18" spans="2:19">
      <c r="B18" s="6" t="s">
        <v>2034</v>
      </c>
      <c r="C18" s="106">
        <v>9910311130</v>
      </c>
      <c r="D18" s="6">
        <v>0</v>
      </c>
      <c r="E18" s="6"/>
      <c r="F18" s="6" t="s">
        <v>1817</v>
      </c>
      <c r="G18" s="6"/>
      <c r="H18" s="6"/>
      <c r="I18" s="47">
        <v>42256</v>
      </c>
      <c r="J18" s="20">
        <v>0</v>
      </c>
      <c r="K18" s="6" t="s">
        <v>434</v>
      </c>
      <c r="L18" s="8">
        <v>5.0300000000000008E-4</v>
      </c>
      <c r="M18" s="8">
        <v>0</v>
      </c>
      <c r="N18" s="7">
        <v>873.18</v>
      </c>
      <c r="O18" s="7">
        <v>23.163600000000002</v>
      </c>
      <c r="P18" s="7">
        <v>0.7</v>
      </c>
      <c r="R18" s="8">
        <v>1</v>
      </c>
      <c r="S18" s="8">
        <v>1.681994134940638E-8</v>
      </c>
    </row>
    <row r="19" spans="2:19">
      <c r="B19" s="13" t="s">
        <v>131</v>
      </c>
      <c r="C19" s="14"/>
      <c r="D19" s="13"/>
      <c r="E19" s="13"/>
      <c r="F19" s="13"/>
      <c r="G19" s="13"/>
      <c r="H19" s="13"/>
      <c r="I19" s="13"/>
      <c r="J19" s="130">
        <v>0</v>
      </c>
      <c r="K19" s="13"/>
      <c r="M19" s="17">
        <v>0</v>
      </c>
      <c r="N19" s="16">
        <v>873.18</v>
      </c>
      <c r="P19" s="16">
        <v>0.7</v>
      </c>
      <c r="R19" s="17">
        <v>1</v>
      </c>
      <c r="S19" s="17">
        <v>1.681994134940638E-8</v>
      </c>
    </row>
    <row r="20" spans="2:19">
      <c r="B20" s="13" t="s">
        <v>271</v>
      </c>
      <c r="C20" s="14"/>
      <c r="D20" s="13"/>
      <c r="E20" s="13"/>
      <c r="F20" s="13"/>
      <c r="G20" s="13"/>
      <c r="H20" s="13"/>
      <c r="I20" s="13"/>
      <c r="J20" s="46"/>
      <c r="K20" s="13"/>
    </row>
    <row r="21" spans="2:19">
      <c r="B21" s="13" t="s">
        <v>272</v>
      </c>
      <c r="C21" s="14"/>
      <c r="D21" s="13"/>
      <c r="E21" s="13"/>
      <c r="F21" s="13"/>
      <c r="G21" s="13"/>
      <c r="H21" s="13"/>
      <c r="I21" s="13"/>
      <c r="J21" s="46"/>
      <c r="K21" s="13"/>
      <c r="N21" s="16">
        <v>0</v>
      </c>
      <c r="P21" s="16">
        <v>0</v>
      </c>
      <c r="R21" s="17">
        <v>0</v>
      </c>
      <c r="S21" s="17">
        <v>0</v>
      </c>
    </row>
    <row r="22" spans="2:19">
      <c r="B22" s="3" t="s">
        <v>273</v>
      </c>
      <c r="C22" s="12"/>
      <c r="D22" s="3"/>
      <c r="E22" s="3"/>
      <c r="F22" s="3"/>
      <c r="G22" s="3"/>
      <c r="H22" s="3"/>
      <c r="I22" s="3"/>
      <c r="J22" s="129">
        <v>0</v>
      </c>
      <c r="K22" s="3"/>
      <c r="M22" s="10">
        <v>0</v>
      </c>
      <c r="N22" s="9">
        <v>873.18</v>
      </c>
      <c r="P22" s="9">
        <v>0.7</v>
      </c>
      <c r="R22" s="10">
        <v>1</v>
      </c>
      <c r="S22" s="10">
        <v>1.681994134940638E-8</v>
      </c>
    </row>
    <row r="23" spans="2:19">
      <c r="B23" s="3" t="s">
        <v>274</v>
      </c>
      <c r="C23" s="12"/>
      <c r="D23" s="3"/>
      <c r="E23" s="3"/>
      <c r="F23" s="3"/>
      <c r="G23" s="3"/>
      <c r="H23" s="3"/>
      <c r="I23" s="3"/>
      <c r="K23" s="3"/>
    </row>
    <row r="24" spans="2:19">
      <c r="B24" s="13" t="s">
        <v>275</v>
      </c>
      <c r="C24" s="14"/>
      <c r="D24" s="13"/>
      <c r="E24" s="13"/>
      <c r="F24" s="13"/>
      <c r="G24" s="13"/>
      <c r="H24" s="13"/>
      <c r="I24" s="13"/>
      <c r="K24" s="13"/>
    </row>
    <row r="25" spans="2:19">
      <c r="B25" s="13" t="s">
        <v>276</v>
      </c>
      <c r="C25" s="14"/>
      <c r="D25" s="13"/>
      <c r="E25" s="13"/>
      <c r="F25" s="13"/>
      <c r="G25" s="13"/>
      <c r="H25" s="13"/>
      <c r="I25" s="13"/>
      <c r="K25" s="13"/>
      <c r="N25" s="16">
        <v>0</v>
      </c>
      <c r="P25" s="16">
        <v>0</v>
      </c>
      <c r="R25" s="17">
        <v>0</v>
      </c>
      <c r="S25" s="17">
        <v>0</v>
      </c>
    </row>
    <row r="26" spans="2:19">
      <c r="B26" s="13" t="s">
        <v>277</v>
      </c>
      <c r="C26" s="14"/>
      <c r="D26" s="13"/>
      <c r="E26" s="13"/>
      <c r="F26" s="13"/>
      <c r="G26" s="13"/>
      <c r="H26" s="13"/>
      <c r="I26" s="13"/>
      <c r="K26" s="13"/>
    </row>
    <row r="27" spans="2:19">
      <c r="B27" s="13" t="s">
        <v>278</v>
      </c>
      <c r="C27" s="14"/>
      <c r="D27" s="13"/>
      <c r="E27" s="13"/>
      <c r="F27" s="13"/>
      <c r="G27" s="13"/>
      <c r="H27" s="13"/>
      <c r="I27" s="13"/>
      <c r="K27" s="13"/>
      <c r="N27" s="16">
        <v>0</v>
      </c>
      <c r="P27" s="16">
        <v>0</v>
      </c>
      <c r="R27" s="17">
        <v>0</v>
      </c>
      <c r="S27" s="17">
        <v>0</v>
      </c>
    </row>
    <row r="28" spans="2:19">
      <c r="B28" s="3" t="s">
        <v>279</v>
      </c>
      <c r="C28" s="12"/>
      <c r="D28" s="3"/>
      <c r="E28" s="3"/>
      <c r="F28" s="3"/>
      <c r="G28" s="3"/>
      <c r="H28" s="3"/>
      <c r="I28" s="3"/>
      <c r="K28" s="3"/>
      <c r="N28" s="9">
        <v>0</v>
      </c>
      <c r="P28" s="9">
        <v>0</v>
      </c>
      <c r="R28" s="10">
        <v>0</v>
      </c>
      <c r="S28" s="10">
        <v>0</v>
      </c>
    </row>
    <row r="32" spans="2:19">
      <c r="B32" s="6" t="s">
        <v>99</v>
      </c>
      <c r="C32" s="15"/>
      <c r="D32" s="6"/>
      <c r="E32" s="6"/>
      <c r="F32" s="6"/>
      <c r="G32" s="6"/>
      <c r="H32" s="6"/>
      <c r="I32" s="6"/>
      <c r="K32" s="6"/>
    </row>
    <row r="36" spans="2:2">
      <c r="B36" s="2"/>
    </row>
  </sheetData>
  <pageMargins left="0.75" right="0.75" top="1" bottom="1" header="0.5" footer="0.5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92"/>
  <sheetViews>
    <sheetView rightToLeft="1" topLeftCell="A146" workbookViewId="0">
      <selection activeCell="Q170" sqref="Q170"/>
    </sheetView>
  </sheetViews>
  <sheetFormatPr defaultColWidth="9.140625" defaultRowHeight="12.75"/>
  <cols>
    <col min="2" max="2" width="40.7109375" customWidth="1"/>
    <col min="3" max="4" width="12.7109375" customWidth="1"/>
    <col min="5" max="5" width="11.7109375" customWidth="1"/>
    <col min="6" max="6" width="13.7109375" customWidth="1"/>
    <col min="7" max="7" width="23.7109375" customWidth="1"/>
    <col min="8" max="8" width="8.7109375" customWidth="1"/>
    <col min="9" max="9" width="15.7109375" style="6" customWidth="1"/>
    <col min="10" max="10" width="14.7109375" style="90" customWidth="1"/>
    <col min="11" max="11" width="8.7109375" customWidth="1"/>
    <col min="12" max="12" width="13.7109375" style="48" customWidth="1"/>
    <col min="13" max="13" width="14.7109375" style="18" customWidth="1"/>
    <col min="14" max="14" width="16.7109375" customWidth="1"/>
    <col min="15" max="15" width="20.7109375" customWidth="1"/>
    <col min="16" max="16" width="12.7109375" bestFit="1" customWidth="1"/>
    <col min="17" max="17" width="15.7109375" customWidth="1"/>
    <col min="18" max="18" width="24.7109375" customWidth="1"/>
    <col min="19" max="19" width="27.7109375" customWidth="1"/>
    <col min="20" max="20" width="20.7109375" customWidth="1"/>
    <col min="21" max="21" width="21.5703125" bestFit="1" customWidth="1"/>
    <col min="22" max="22" width="17.7109375" bestFit="1" customWidth="1"/>
  </cols>
  <sheetData>
    <row r="1" spans="2:21" ht="15.75">
      <c r="B1" s="44" t="s">
        <v>1034</v>
      </c>
    </row>
    <row r="2" spans="2:21" ht="15.75">
      <c r="B2" s="44" t="s">
        <v>877</v>
      </c>
    </row>
    <row r="3" spans="2:21" ht="15.75">
      <c r="B3" s="44"/>
    </row>
    <row r="4" spans="2:21" ht="15.75">
      <c r="B4" s="44"/>
    </row>
    <row r="6" spans="2:21" ht="15.75">
      <c r="B6" s="45" t="s">
        <v>940</v>
      </c>
      <c r="C6" s="3"/>
      <c r="D6" s="3"/>
      <c r="E6" s="3"/>
      <c r="F6" s="3"/>
      <c r="G6" s="3"/>
      <c r="H6" s="3"/>
      <c r="I6" s="3"/>
      <c r="J6" s="84"/>
      <c r="K6" s="3"/>
      <c r="L6" s="49"/>
      <c r="M6" s="37"/>
      <c r="N6" s="3"/>
      <c r="O6" s="3"/>
      <c r="P6" s="3"/>
      <c r="Q6" s="3"/>
      <c r="R6" s="3"/>
      <c r="S6" s="3"/>
      <c r="U6" s="46"/>
    </row>
    <row r="7" spans="2:21" ht="15.75">
      <c r="B7" s="77" t="s">
        <v>933</v>
      </c>
      <c r="C7" s="57"/>
      <c r="D7" s="57"/>
      <c r="E7" s="57"/>
      <c r="F7" s="57"/>
      <c r="G7" s="57"/>
      <c r="H7" s="57"/>
      <c r="I7" s="57"/>
      <c r="J7" s="131"/>
      <c r="K7" s="57"/>
      <c r="L7" s="78"/>
      <c r="M7" s="132"/>
      <c r="N7" s="57"/>
      <c r="O7" s="57"/>
      <c r="P7" s="57"/>
      <c r="Q7" s="57"/>
      <c r="R7" s="57"/>
      <c r="S7" s="57"/>
      <c r="U7" s="46"/>
    </row>
    <row r="8" spans="2:21">
      <c r="B8" s="3" t="s">
        <v>64</v>
      </c>
      <c r="C8" s="3" t="s">
        <v>65</v>
      </c>
      <c r="D8" s="3" t="s">
        <v>125</v>
      </c>
      <c r="E8" s="3" t="s">
        <v>66</v>
      </c>
      <c r="F8" s="3" t="s">
        <v>126</v>
      </c>
      <c r="G8" s="3" t="s">
        <v>67</v>
      </c>
      <c r="H8" s="3" t="s">
        <v>68</v>
      </c>
      <c r="I8" s="3" t="s">
        <v>101</v>
      </c>
      <c r="J8" s="84" t="s">
        <v>102</v>
      </c>
      <c r="K8" s="3" t="s">
        <v>69</v>
      </c>
      <c r="L8" s="49" t="s">
        <v>70</v>
      </c>
      <c r="M8" s="37" t="s">
        <v>71</v>
      </c>
      <c r="N8" s="3" t="s">
        <v>103</v>
      </c>
      <c r="O8" s="3" t="s">
        <v>36</v>
      </c>
      <c r="P8" s="3" t="s">
        <v>249</v>
      </c>
      <c r="Q8" s="3" t="s">
        <v>104</v>
      </c>
      <c r="R8" s="3" t="s">
        <v>105</v>
      </c>
      <c r="S8" s="3" t="s">
        <v>74</v>
      </c>
    </row>
    <row r="9" spans="2:21" ht="13.5" thickBot="1">
      <c r="B9" s="4"/>
      <c r="C9" s="4"/>
      <c r="D9" s="4"/>
      <c r="E9" s="4"/>
      <c r="F9" s="4"/>
      <c r="G9" s="4"/>
      <c r="H9" s="4"/>
      <c r="I9" s="4" t="s">
        <v>106</v>
      </c>
      <c r="J9" s="85" t="s">
        <v>107</v>
      </c>
      <c r="K9" s="4"/>
      <c r="L9" s="50" t="s">
        <v>75</v>
      </c>
      <c r="M9" s="38" t="s">
        <v>75</v>
      </c>
      <c r="N9" s="4" t="s">
        <v>108</v>
      </c>
      <c r="O9" s="4" t="s">
        <v>109</v>
      </c>
      <c r="P9" s="4" t="s">
        <v>76</v>
      </c>
      <c r="Q9" s="4" t="s">
        <v>75</v>
      </c>
      <c r="R9" s="4" t="s">
        <v>75</v>
      </c>
      <c r="S9" s="4" t="s">
        <v>75</v>
      </c>
    </row>
    <row r="10" spans="2:21" ht="13.5" thickTop="1">
      <c r="I10"/>
      <c r="J10" s="46"/>
    </row>
    <row r="11" spans="2:21">
      <c r="B11" s="3" t="s">
        <v>280</v>
      </c>
      <c r="C11" s="12"/>
      <c r="D11" s="3"/>
      <c r="E11" s="3"/>
      <c r="F11" s="3"/>
      <c r="G11" s="3"/>
      <c r="H11" s="3"/>
      <c r="J11" s="86">
        <v>3.0498864448824676</v>
      </c>
      <c r="K11" s="30"/>
      <c r="L11" s="51"/>
      <c r="M11" s="19">
        <v>1.6832491055818473E-2</v>
      </c>
      <c r="N11" s="22">
        <v>1137638829.5400004</v>
      </c>
      <c r="P11" s="22">
        <v>1419091.8600000003</v>
      </c>
      <c r="R11" s="19">
        <v>1</v>
      </c>
      <c r="S11" s="19">
        <v>3.4098631220885738E-2</v>
      </c>
    </row>
    <row r="12" spans="2:21">
      <c r="B12" s="3" t="s">
        <v>281</v>
      </c>
      <c r="C12" s="12"/>
      <c r="D12" s="3"/>
      <c r="E12" s="3"/>
      <c r="F12" s="3"/>
      <c r="G12" s="3"/>
      <c r="H12" s="3"/>
      <c r="K12" s="3"/>
    </row>
    <row r="13" spans="2:21">
      <c r="B13" s="13" t="s">
        <v>282</v>
      </c>
      <c r="C13" s="14"/>
      <c r="D13" s="13"/>
      <c r="E13" s="13"/>
      <c r="F13" s="13"/>
      <c r="G13" s="13"/>
      <c r="H13" s="13"/>
      <c r="K13" s="13"/>
    </row>
    <row r="14" spans="2:21">
      <c r="B14" s="6" t="s">
        <v>1802</v>
      </c>
      <c r="C14" s="54">
        <v>1099084</v>
      </c>
      <c r="D14" s="6">
        <v>0</v>
      </c>
      <c r="E14" s="6">
        <v>513831446</v>
      </c>
      <c r="F14" s="6" t="s">
        <v>1803</v>
      </c>
      <c r="G14" s="6" t="s">
        <v>832</v>
      </c>
      <c r="H14" s="6" t="s">
        <v>458</v>
      </c>
      <c r="I14" s="47" t="s">
        <v>1804</v>
      </c>
      <c r="J14" s="128">
        <v>0.89</v>
      </c>
      <c r="K14" s="6" t="s">
        <v>82</v>
      </c>
      <c r="L14" s="8">
        <v>5.8000000000000003E-2</v>
      </c>
      <c r="M14" s="42">
        <v>-3.8999999999999998E-3</v>
      </c>
      <c r="N14" s="7">
        <v>4528871.62</v>
      </c>
      <c r="O14" s="7">
        <v>126.9099785169004</v>
      </c>
      <c r="P14" s="7">
        <v>5747.5899999999992</v>
      </c>
      <c r="Q14" s="8">
        <v>0.37262200000000001</v>
      </c>
      <c r="R14" s="8">
        <v>4.05018882991831E-3</v>
      </c>
      <c r="S14" s="8">
        <v>1.3810589528633516E-4</v>
      </c>
      <c r="U14" s="27"/>
    </row>
    <row r="15" spans="2:21">
      <c r="B15" s="6" t="s">
        <v>1805</v>
      </c>
      <c r="C15" s="54">
        <v>1136035</v>
      </c>
      <c r="D15" s="6">
        <v>0</v>
      </c>
      <c r="E15" s="6">
        <v>515275196</v>
      </c>
      <c r="F15" s="6" t="s">
        <v>1803</v>
      </c>
      <c r="G15" s="6" t="s">
        <v>832</v>
      </c>
      <c r="H15" s="6" t="s">
        <v>458</v>
      </c>
      <c r="I15" s="47" t="s">
        <v>1806</v>
      </c>
      <c r="J15" s="128">
        <v>0.2</v>
      </c>
      <c r="K15" s="6" t="s">
        <v>82</v>
      </c>
      <c r="L15" s="8">
        <v>1.9133000000000001E-2</v>
      </c>
      <c r="M15" s="42">
        <v>3.7000000000000002E-3</v>
      </c>
      <c r="N15" s="7">
        <v>1023069.42</v>
      </c>
      <c r="O15" s="7">
        <v>101.51021814335922</v>
      </c>
      <c r="P15" s="7">
        <v>1038.52</v>
      </c>
      <c r="Q15" s="8">
        <v>0.30860199999999999</v>
      </c>
      <c r="R15" s="8">
        <v>7.3182013742225239E-4</v>
      </c>
      <c r="S15" s="8">
        <v>2.4954064985979304E-5</v>
      </c>
      <c r="U15" s="27"/>
    </row>
    <row r="16" spans="2:21">
      <c r="B16" s="6" t="s">
        <v>1805</v>
      </c>
      <c r="C16" s="54">
        <v>81136035</v>
      </c>
      <c r="D16" s="6">
        <v>0</v>
      </c>
      <c r="E16" s="6">
        <v>515275196</v>
      </c>
      <c r="F16" s="6" t="s">
        <v>1803</v>
      </c>
      <c r="G16" s="6" t="s">
        <v>832</v>
      </c>
      <c r="H16" s="6" t="s">
        <v>458</v>
      </c>
      <c r="I16" s="47" t="s">
        <v>1806</v>
      </c>
      <c r="J16" s="128">
        <v>0.2</v>
      </c>
      <c r="K16" s="6" t="s">
        <v>82</v>
      </c>
      <c r="L16" s="8">
        <v>1.9133000000000001E-2</v>
      </c>
      <c r="M16" s="42">
        <v>1.9699999999999999E-2</v>
      </c>
      <c r="N16" s="7">
        <v>2062.79</v>
      </c>
      <c r="O16" s="7">
        <v>101.31908725561011</v>
      </c>
      <c r="P16" s="7">
        <v>2.09</v>
      </c>
      <c r="Q16" s="8">
        <v>5.9999999999999995E-4</v>
      </c>
      <c r="R16" s="8">
        <v>1.4727728760279123E-6</v>
      </c>
      <c r="S16" s="8">
        <v>5.0219539171799045E-8</v>
      </c>
      <c r="U16" s="27"/>
    </row>
    <row r="17" spans="2:21">
      <c r="B17" s="6" t="s">
        <v>1807</v>
      </c>
      <c r="C17" s="54">
        <v>1094739</v>
      </c>
      <c r="D17" s="6">
        <v>0</v>
      </c>
      <c r="E17" s="6">
        <v>513736512</v>
      </c>
      <c r="F17" s="6" t="s">
        <v>1803</v>
      </c>
      <c r="G17" s="6" t="s">
        <v>832</v>
      </c>
      <c r="H17" s="6" t="s">
        <v>458</v>
      </c>
      <c r="I17" s="47" t="s">
        <v>1808</v>
      </c>
      <c r="J17" s="128">
        <v>0.48</v>
      </c>
      <c r="K17" s="6" t="s">
        <v>82</v>
      </c>
      <c r="L17" s="8">
        <v>5.9161999999999999E-2</v>
      </c>
      <c r="M17" s="42">
        <v>-2.5000000000000001E-3</v>
      </c>
      <c r="N17" s="7">
        <v>227745.38</v>
      </c>
      <c r="O17" s="7">
        <v>126.68972692223221</v>
      </c>
      <c r="P17" s="7">
        <v>288.53000000000003</v>
      </c>
      <c r="Q17" s="8">
        <v>3.7140000000000003E-3</v>
      </c>
      <c r="R17" s="8">
        <v>2.0332017125374813E-4</v>
      </c>
      <c r="S17" s="8">
        <v>6.9329395393488909E-6</v>
      </c>
      <c r="U17" s="27"/>
    </row>
    <row r="18" spans="2:21">
      <c r="B18" s="6" t="s">
        <v>1809</v>
      </c>
      <c r="C18" s="54">
        <v>1124346</v>
      </c>
      <c r="D18" s="6">
        <v>0</v>
      </c>
      <c r="E18" s="6">
        <v>520010869</v>
      </c>
      <c r="F18" s="6" t="s">
        <v>1437</v>
      </c>
      <c r="G18" s="6" t="s">
        <v>832</v>
      </c>
      <c r="H18" s="6" t="s">
        <v>458</v>
      </c>
      <c r="I18" s="47" t="s">
        <v>1810</v>
      </c>
      <c r="J18" s="128">
        <v>12.08</v>
      </c>
      <c r="K18" s="6" t="s">
        <v>82</v>
      </c>
      <c r="L18" s="8">
        <v>4.1000000000000002E-2</v>
      </c>
      <c r="M18" s="42">
        <v>1.0500000000000001E-2</v>
      </c>
      <c r="N18" s="7">
        <v>22557304.260000002</v>
      </c>
      <c r="O18" s="7">
        <v>147.93997374578129</v>
      </c>
      <c r="P18" s="7">
        <v>33371.270000000004</v>
      </c>
      <c r="Q18" s="8">
        <v>2.7699999999999999E-2</v>
      </c>
      <c r="R18" s="8">
        <v>2.3515933633781815E-2</v>
      </c>
      <c r="S18" s="8">
        <v>8.0186114879314963E-4</v>
      </c>
      <c r="U18" s="27"/>
    </row>
    <row r="19" spans="2:21">
      <c r="B19" s="6" t="s">
        <v>1809</v>
      </c>
      <c r="C19" s="54">
        <v>81124346</v>
      </c>
      <c r="D19" s="6">
        <v>0</v>
      </c>
      <c r="E19" s="6">
        <v>520010869</v>
      </c>
      <c r="F19" s="6" t="s">
        <v>1437</v>
      </c>
      <c r="G19" s="6" t="s">
        <v>832</v>
      </c>
      <c r="H19" s="6" t="s">
        <v>458</v>
      </c>
      <c r="I19" s="47" t="s">
        <v>1810</v>
      </c>
      <c r="J19" s="128">
        <v>10.23</v>
      </c>
      <c r="K19" s="6" t="s">
        <v>82</v>
      </c>
      <c r="L19" s="8">
        <v>4.1000000000000002E-2</v>
      </c>
      <c r="M19" s="42">
        <v>4.0899999999999999E-2</v>
      </c>
      <c r="N19" s="7">
        <v>58000</v>
      </c>
      <c r="O19" s="7">
        <v>106.31034482758621</v>
      </c>
      <c r="P19" s="7">
        <v>61.66</v>
      </c>
      <c r="Q19" s="8">
        <v>1E-4</v>
      </c>
      <c r="R19" s="8">
        <v>4.3450323222909604E-5</v>
      </c>
      <c r="S19" s="8">
        <v>1.4815965480062819E-6</v>
      </c>
      <c r="U19" s="27"/>
    </row>
    <row r="20" spans="2:21">
      <c r="B20" s="6" t="s">
        <v>1811</v>
      </c>
      <c r="C20" s="54">
        <v>1100908</v>
      </c>
      <c r="D20" s="6">
        <v>0</v>
      </c>
      <c r="E20" s="6">
        <v>520010869</v>
      </c>
      <c r="F20" s="6" t="s">
        <v>1437</v>
      </c>
      <c r="G20" s="6" t="s">
        <v>832</v>
      </c>
      <c r="H20" s="6" t="s">
        <v>458</v>
      </c>
      <c r="I20" s="47" t="s">
        <v>1812</v>
      </c>
      <c r="J20" s="128">
        <v>8</v>
      </c>
      <c r="K20" s="6" t="s">
        <v>82</v>
      </c>
      <c r="L20" s="8">
        <v>4.9000000000000002E-2</v>
      </c>
      <c r="M20" s="42">
        <v>7.6E-3</v>
      </c>
      <c r="N20" s="7">
        <v>37081570</v>
      </c>
      <c r="O20" s="7">
        <v>164.7299992961463</v>
      </c>
      <c r="P20" s="7">
        <v>61084.47</v>
      </c>
      <c r="Q20" s="8">
        <v>3.1606000000000002E-2</v>
      </c>
      <c r="R20" s="8">
        <v>4.3044761034708487E-2</v>
      </c>
      <c r="S20" s="8">
        <v>1.4677674325136766E-3</v>
      </c>
      <c r="U20" s="27"/>
    </row>
    <row r="21" spans="2:21">
      <c r="B21" s="6" t="s">
        <v>1813</v>
      </c>
      <c r="C21" s="54">
        <v>6001044</v>
      </c>
      <c r="D21" s="6">
        <v>0</v>
      </c>
      <c r="E21" s="6">
        <v>520000472</v>
      </c>
      <c r="F21" s="6" t="s">
        <v>493</v>
      </c>
      <c r="G21" s="6" t="s">
        <v>874</v>
      </c>
      <c r="H21" s="6" t="s">
        <v>458</v>
      </c>
      <c r="I21" s="47" t="s">
        <v>1814</v>
      </c>
      <c r="J21" s="128">
        <v>0.93</v>
      </c>
      <c r="K21" s="6" t="s">
        <v>82</v>
      </c>
      <c r="L21" s="8">
        <v>4.5999999999999999E-2</v>
      </c>
      <c r="M21" s="42">
        <v>-6.9999999999999999E-4</v>
      </c>
      <c r="N21" s="7">
        <v>548750</v>
      </c>
      <c r="O21" s="7">
        <v>306.25968109339408</v>
      </c>
      <c r="P21" s="7">
        <v>1680.6</v>
      </c>
      <c r="Q21" s="8">
        <v>0</v>
      </c>
      <c r="R21" s="8">
        <v>1.1842785145705786E-3</v>
      </c>
      <c r="S21" s="8">
        <v>4.0382276331160516E-5</v>
      </c>
      <c r="U21" s="27"/>
    </row>
    <row r="22" spans="2:21">
      <c r="B22" s="6" t="s">
        <v>1813</v>
      </c>
      <c r="C22" s="54">
        <v>6001028</v>
      </c>
      <c r="D22" s="6">
        <v>0</v>
      </c>
      <c r="E22" s="6">
        <v>520000472</v>
      </c>
      <c r="F22" s="6" t="s">
        <v>493</v>
      </c>
      <c r="G22" s="6" t="s">
        <v>874</v>
      </c>
      <c r="H22" s="6" t="s">
        <v>458</v>
      </c>
      <c r="I22" s="47" t="s">
        <v>1815</v>
      </c>
      <c r="J22" s="128">
        <v>0.84</v>
      </c>
      <c r="K22" s="6" t="s">
        <v>82</v>
      </c>
      <c r="L22" s="8">
        <v>4.5999999999999999E-2</v>
      </c>
      <c r="M22" s="42">
        <v>-1.9E-3</v>
      </c>
      <c r="N22" s="7">
        <v>338750</v>
      </c>
      <c r="O22" s="7">
        <v>313.2811808118081</v>
      </c>
      <c r="P22" s="7">
        <v>1061.24</v>
      </c>
      <c r="Q22" s="8">
        <v>0</v>
      </c>
      <c r="R22" s="8">
        <v>7.4783037653390508E-4</v>
      </c>
      <c r="S22" s="8">
        <v>2.5499992225205753E-5</v>
      </c>
      <c r="U22" s="27"/>
    </row>
    <row r="23" spans="2:21">
      <c r="B23" s="6" t="s">
        <v>1816</v>
      </c>
      <c r="C23" s="54">
        <v>306040288</v>
      </c>
      <c r="D23" s="6">
        <v>0</v>
      </c>
      <c r="E23" s="6">
        <v>520018078</v>
      </c>
      <c r="F23" s="6" t="s">
        <v>1817</v>
      </c>
      <c r="G23" s="6" t="s">
        <v>874</v>
      </c>
      <c r="H23" s="6" t="s">
        <v>458</v>
      </c>
      <c r="I23" s="47" t="s">
        <v>1818</v>
      </c>
      <c r="J23" s="128">
        <v>3.32</v>
      </c>
      <c r="K23" s="6" t="s">
        <v>82</v>
      </c>
      <c r="L23" s="8">
        <v>6.6000000000000003E-2</v>
      </c>
      <c r="M23" s="42">
        <v>-3.7000000000000002E-3</v>
      </c>
      <c r="N23" s="7">
        <v>2600000</v>
      </c>
      <c r="O23" s="7">
        <v>161.68</v>
      </c>
      <c r="P23" s="7">
        <v>4203.68</v>
      </c>
      <c r="Q23" s="8">
        <v>0</v>
      </c>
      <c r="R23" s="8">
        <v>2.9622324801440261E-3</v>
      </c>
      <c r="S23" s="8">
        <v>1.0100807293096088E-4</v>
      </c>
      <c r="U23" s="27"/>
    </row>
    <row r="24" spans="2:21">
      <c r="B24" s="6" t="s">
        <v>1819</v>
      </c>
      <c r="C24" s="54">
        <v>1106822</v>
      </c>
      <c r="D24" s="6">
        <v>0</v>
      </c>
      <c r="E24" s="6">
        <v>513938548</v>
      </c>
      <c r="F24" s="6" t="s">
        <v>1437</v>
      </c>
      <c r="G24" s="6" t="s">
        <v>874</v>
      </c>
      <c r="H24" s="6" t="s">
        <v>458</v>
      </c>
      <c r="I24" s="47" t="s">
        <v>1820</v>
      </c>
      <c r="J24" s="128">
        <v>2.65</v>
      </c>
      <c r="K24" s="6" t="s">
        <v>82</v>
      </c>
      <c r="L24" s="8">
        <v>4.9000000000000002E-2</v>
      </c>
      <c r="M24" s="42">
        <v>-4.1000000000000003E-3</v>
      </c>
      <c r="N24" s="7">
        <v>35351415.710000001</v>
      </c>
      <c r="O24" s="7">
        <v>140.52998727840765</v>
      </c>
      <c r="P24" s="7">
        <v>49679.340000000004</v>
      </c>
      <c r="Q24" s="8">
        <v>0.148034</v>
      </c>
      <c r="R24" s="8">
        <v>3.5007839450224169E-2</v>
      </c>
      <c r="S24" s="8">
        <v>1.1937194072531691E-3</v>
      </c>
      <c r="U24" s="27"/>
    </row>
    <row r="25" spans="2:21">
      <c r="B25" s="6" t="s">
        <v>1970</v>
      </c>
      <c r="C25" s="54">
        <v>3120052</v>
      </c>
      <c r="D25" s="6">
        <v>0</v>
      </c>
      <c r="E25" s="6">
        <v>604</v>
      </c>
      <c r="F25" s="6" t="s">
        <v>1817</v>
      </c>
      <c r="G25" s="6" t="s">
        <v>874</v>
      </c>
      <c r="H25" s="6" t="s">
        <v>790</v>
      </c>
      <c r="I25" s="47">
        <v>37615</v>
      </c>
      <c r="J25" s="128">
        <v>3.32</v>
      </c>
      <c r="K25" s="6" t="s">
        <v>82</v>
      </c>
      <c r="L25" s="8">
        <v>6.6E-4</v>
      </c>
      <c r="M25" s="42">
        <v>-3.4999999999999997E-5</v>
      </c>
      <c r="N25" s="7">
        <v>108000</v>
      </c>
      <c r="O25" s="7">
        <v>161.51851851851853</v>
      </c>
      <c r="P25" s="7">
        <v>174.44</v>
      </c>
      <c r="Q25" s="8">
        <v>0</v>
      </c>
      <c r="R25" s="8">
        <v>1.229236844470378E-4</v>
      </c>
      <c r="S25" s="8">
        <v>4.1915293842720698E-6</v>
      </c>
      <c r="U25" s="27"/>
    </row>
    <row r="26" spans="2:21">
      <c r="B26" s="6" t="s">
        <v>1821</v>
      </c>
      <c r="C26" s="54">
        <v>1093491</v>
      </c>
      <c r="D26" s="6">
        <v>0</v>
      </c>
      <c r="E26" s="6">
        <v>513689059</v>
      </c>
      <c r="F26" s="6" t="s">
        <v>1437</v>
      </c>
      <c r="G26" s="6" t="s">
        <v>905</v>
      </c>
      <c r="H26" s="6" t="s">
        <v>458</v>
      </c>
      <c r="I26" s="47" t="s">
        <v>1822</v>
      </c>
      <c r="J26" s="128">
        <v>0.37</v>
      </c>
      <c r="K26" s="6" t="s">
        <v>82</v>
      </c>
      <c r="L26" s="8">
        <v>4.9500000000000002E-2</v>
      </c>
      <c r="M26" s="42">
        <v>-1.1999999999999999E-3</v>
      </c>
      <c r="N26" s="7">
        <v>233213.32</v>
      </c>
      <c r="O26" s="7">
        <v>126.54937548164057</v>
      </c>
      <c r="P26" s="7">
        <v>295.13</v>
      </c>
      <c r="Q26" s="8">
        <v>0</v>
      </c>
      <c r="R26" s="8">
        <v>2.0797103296752047E-4</v>
      </c>
      <c r="S26" s="8">
        <v>7.0915275577861496E-6</v>
      </c>
      <c r="U26" s="27"/>
    </row>
    <row r="27" spans="2:21">
      <c r="B27" s="6" t="s">
        <v>1823</v>
      </c>
      <c r="C27" s="54">
        <v>90150710</v>
      </c>
      <c r="D27" s="6">
        <v>0</v>
      </c>
      <c r="E27" s="6">
        <v>512475203</v>
      </c>
      <c r="F27" s="6" t="s">
        <v>1229</v>
      </c>
      <c r="G27" s="6" t="s">
        <v>913</v>
      </c>
      <c r="H27" s="6" t="s">
        <v>81</v>
      </c>
      <c r="I27" s="47" t="s">
        <v>1824</v>
      </c>
      <c r="J27" s="128">
        <v>3.81</v>
      </c>
      <c r="K27" s="6" t="s">
        <v>82</v>
      </c>
      <c r="L27" s="8">
        <v>5.1720000000000002E-2</v>
      </c>
      <c r="M27" s="42">
        <v>-1.9E-3</v>
      </c>
      <c r="N27" s="7">
        <v>3518048.27</v>
      </c>
      <c r="O27" s="7">
        <v>159.64988450826459</v>
      </c>
      <c r="P27" s="7">
        <v>5616.56</v>
      </c>
      <c r="Q27" s="8">
        <v>0</v>
      </c>
      <c r="R27" s="8">
        <v>3.9578551313795849E-3</v>
      </c>
      <c r="S27" s="8">
        <v>1.3495744255060272E-4</v>
      </c>
      <c r="U27" s="27"/>
    </row>
    <row r="28" spans="2:21">
      <c r="B28" s="6" t="s">
        <v>1825</v>
      </c>
      <c r="C28" s="54">
        <v>90150610</v>
      </c>
      <c r="D28" s="6">
        <v>0</v>
      </c>
      <c r="E28" s="6">
        <v>512475203</v>
      </c>
      <c r="F28" s="6" t="s">
        <v>1229</v>
      </c>
      <c r="G28" s="6" t="s">
        <v>913</v>
      </c>
      <c r="H28" s="6" t="s">
        <v>81</v>
      </c>
      <c r="I28" s="47" t="s">
        <v>1824</v>
      </c>
      <c r="J28" s="128">
        <v>3.78</v>
      </c>
      <c r="K28" s="6" t="s">
        <v>82</v>
      </c>
      <c r="L28" s="8">
        <v>0.12904599999999999</v>
      </c>
      <c r="M28" s="42">
        <v>-2.8999999999999998E-3</v>
      </c>
      <c r="N28" s="7">
        <v>595750.76</v>
      </c>
      <c r="O28" s="7">
        <v>166.7307986312934</v>
      </c>
      <c r="P28" s="7">
        <v>993.3</v>
      </c>
      <c r="Q28" s="8">
        <v>0</v>
      </c>
      <c r="R28" s="8">
        <v>6.9995468792273931E-4</v>
      </c>
      <c r="S28" s="8">
        <v>2.3867496774807651E-5</v>
      </c>
      <c r="U28" s="27"/>
    </row>
    <row r="29" spans="2:21">
      <c r="B29" s="6" t="s">
        <v>1826</v>
      </c>
      <c r="C29" s="54">
        <v>90150711</v>
      </c>
      <c r="D29" s="6">
        <v>0</v>
      </c>
      <c r="E29" s="6">
        <v>512475203</v>
      </c>
      <c r="F29" s="6" t="s">
        <v>1229</v>
      </c>
      <c r="G29" s="6" t="s">
        <v>913</v>
      </c>
      <c r="H29" s="6" t="s">
        <v>81</v>
      </c>
      <c r="I29" s="47" t="s">
        <v>1824</v>
      </c>
      <c r="J29" s="128">
        <v>3.81</v>
      </c>
      <c r="K29" s="6" t="s">
        <v>82</v>
      </c>
      <c r="L29" s="8">
        <v>5.1720000000000002E-2</v>
      </c>
      <c r="M29" s="42">
        <v>-2E-3</v>
      </c>
      <c r="N29" s="7">
        <v>2608388.75</v>
      </c>
      <c r="O29" s="7">
        <v>156.87998961044437</v>
      </c>
      <c r="P29" s="7">
        <v>4092.04</v>
      </c>
      <c r="Q29" s="8">
        <v>0</v>
      </c>
      <c r="R29" s="8">
        <v>2.8835624495795495E-3</v>
      </c>
      <c r="S29" s="8">
        <v>9.8325532570606977E-5</v>
      </c>
      <c r="U29" s="27"/>
    </row>
    <row r="30" spans="2:21">
      <c r="B30" s="6" t="s">
        <v>1827</v>
      </c>
      <c r="C30" s="54">
        <v>90150611</v>
      </c>
      <c r="D30" s="6">
        <v>0</v>
      </c>
      <c r="E30" s="6">
        <v>512475203</v>
      </c>
      <c r="F30" s="6" t="s">
        <v>1229</v>
      </c>
      <c r="G30" s="6" t="s">
        <v>913</v>
      </c>
      <c r="H30" s="6" t="s">
        <v>81</v>
      </c>
      <c r="I30" s="47" t="s">
        <v>1824</v>
      </c>
      <c r="J30" s="128">
        <v>3.78</v>
      </c>
      <c r="K30" s="6" t="s">
        <v>82</v>
      </c>
      <c r="L30" s="8">
        <v>0.12904599999999999</v>
      </c>
      <c r="M30" s="42">
        <v>-2.8999999999999998E-3</v>
      </c>
      <c r="N30" s="7">
        <v>437315.84000000003</v>
      </c>
      <c r="O30" s="7">
        <v>163.82896169505318</v>
      </c>
      <c r="P30" s="7">
        <v>716.45</v>
      </c>
      <c r="Q30" s="8">
        <v>0</v>
      </c>
      <c r="R30" s="8">
        <v>5.0486513255033395E-4</v>
      </c>
      <c r="S30" s="8">
        <v>1.7215209971117432E-5</v>
      </c>
      <c r="U30" s="27"/>
    </row>
    <row r="31" spans="2:21">
      <c r="B31" s="6" t="s">
        <v>1828</v>
      </c>
      <c r="C31" s="54">
        <v>90150712</v>
      </c>
      <c r="D31" s="6">
        <v>0</v>
      </c>
      <c r="E31" s="6">
        <v>512475203</v>
      </c>
      <c r="F31" s="6" t="s">
        <v>1229</v>
      </c>
      <c r="G31" s="6" t="s">
        <v>913</v>
      </c>
      <c r="H31" s="6" t="s">
        <v>81</v>
      </c>
      <c r="I31" s="47" t="s">
        <v>1824</v>
      </c>
      <c r="J31" s="128">
        <v>3.81</v>
      </c>
      <c r="K31" s="6" t="s">
        <v>82</v>
      </c>
      <c r="L31" s="8">
        <v>5.1720000000000002E-2</v>
      </c>
      <c r="M31" s="42">
        <v>-1.9E-3</v>
      </c>
      <c r="N31" s="7">
        <v>2029692.87</v>
      </c>
      <c r="O31" s="7">
        <v>152.31023598166357</v>
      </c>
      <c r="P31" s="7">
        <v>3091.43</v>
      </c>
      <c r="Q31" s="8">
        <v>0</v>
      </c>
      <c r="R31" s="8">
        <v>2.1784565799707984E-3</v>
      </c>
      <c r="S31" s="8">
        <v>7.4282387551136234E-5</v>
      </c>
      <c r="U31" s="27"/>
    </row>
    <row r="32" spans="2:21">
      <c r="B32" s="6" t="s">
        <v>1829</v>
      </c>
      <c r="C32" s="54">
        <v>90150612</v>
      </c>
      <c r="D32" s="6">
        <v>0</v>
      </c>
      <c r="E32" s="6">
        <v>512475203</v>
      </c>
      <c r="F32" s="6" t="s">
        <v>1229</v>
      </c>
      <c r="G32" s="6" t="s">
        <v>913</v>
      </c>
      <c r="H32" s="6" t="s">
        <v>81</v>
      </c>
      <c r="I32" s="47" t="s">
        <v>1824</v>
      </c>
      <c r="J32" s="128">
        <v>3.78</v>
      </c>
      <c r="K32" s="6" t="s">
        <v>82</v>
      </c>
      <c r="L32" s="8">
        <v>0.12904599999999999</v>
      </c>
      <c r="M32" s="42">
        <v>-2.8999999999999998E-3</v>
      </c>
      <c r="N32" s="7">
        <v>333440.64000000001</v>
      </c>
      <c r="O32" s="7">
        <v>159.06879257429446</v>
      </c>
      <c r="P32" s="7">
        <v>530.4</v>
      </c>
      <c r="Q32" s="8">
        <v>0</v>
      </c>
      <c r="R32" s="8">
        <v>3.7376015954316015E-4</v>
      </c>
      <c r="S32" s="8">
        <v>1.2744709845321634E-5</v>
      </c>
      <c r="U32" s="27"/>
    </row>
    <row r="33" spans="2:21">
      <c r="B33" s="6" t="s">
        <v>1830</v>
      </c>
      <c r="C33" s="54">
        <v>901507150</v>
      </c>
      <c r="D33" s="6">
        <v>0</v>
      </c>
      <c r="E33" s="6">
        <v>512475203</v>
      </c>
      <c r="F33" s="6" t="s">
        <v>1229</v>
      </c>
      <c r="G33" s="6" t="s">
        <v>913</v>
      </c>
      <c r="H33" s="6" t="s">
        <v>81</v>
      </c>
      <c r="I33" s="47" t="s">
        <v>1824</v>
      </c>
      <c r="J33" s="128">
        <v>3.81</v>
      </c>
      <c r="K33" s="6" t="s">
        <v>82</v>
      </c>
      <c r="L33" s="8">
        <v>5.1720000000000002E-2</v>
      </c>
      <c r="M33" s="42">
        <v>-1.9E-3</v>
      </c>
      <c r="N33" s="7">
        <v>2525178.38</v>
      </c>
      <c r="O33" s="7">
        <v>149.92010188206982</v>
      </c>
      <c r="P33" s="7">
        <v>3785.75</v>
      </c>
      <c r="Q33" s="8">
        <v>0</v>
      </c>
      <c r="R33" s="8">
        <v>2.6677272322596503E-3</v>
      </c>
      <c r="S33" s="8">
        <v>9.096584709073601E-5</v>
      </c>
      <c r="U33" s="27"/>
    </row>
    <row r="34" spans="2:21">
      <c r="B34" s="6" t="s">
        <v>1831</v>
      </c>
      <c r="C34" s="54">
        <v>90150613</v>
      </c>
      <c r="D34" s="6">
        <v>0</v>
      </c>
      <c r="E34" s="6">
        <v>512475203</v>
      </c>
      <c r="F34" s="6" t="s">
        <v>1229</v>
      </c>
      <c r="G34" s="6" t="s">
        <v>913</v>
      </c>
      <c r="H34" s="6" t="s">
        <v>81</v>
      </c>
      <c r="I34" s="47" t="s">
        <v>1824</v>
      </c>
      <c r="J34" s="128">
        <v>3.78</v>
      </c>
      <c r="K34" s="6" t="s">
        <v>82</v>
      </c>
      <c r="L34" s="8">
        <v>0.12904599999999999</v>
      </c>
      <c r="M34" s="42">
        <v>-2.8999999999999998E-3</v>
      </c>
      <c r="N34" s="7">
        <v>251238.19</v>
      </c>
      <c r="O34" s="7">
        <v>156.58049439060201</v>
      </c>
      <c r="P34" s="7">
        <v>393.39</v>
      </c>
      <c r="Q34" s="8">
        <v>0</v>
      </c>
      <c r="R34" s="8">
        <v>2.7721249842134948E-4</v>
      </c>
      <c r="S34" s="8">
        <v>9.4525667534899661E-6</v>
      </c>
      <c r="U34" s="27"/>
    </row>
    <row r="35" spans="2:21">
      <c r="B35" s="6" t="s">
        <v>1832</v>
      </c>
      <c r="C35" s="54">
        <v>90150714</v>
      </c>
      <c r="D35" s="6">
        <v>0</v>
      </c>
      <c r="E35" s="6">
        <v>512475203</v>
      </c>
      <c r="F35" s="6" t="s">
        <v>1229</v>
      </c>
      <c r="G35" s="6" t="s">
        <v>913</v>
      </c>
      <c r="H35" s="6" t="s">
        <v>81</v>
      </c>
      <c r="I35" s="47" t="s">
        <v>1824</v>
      </c>
      <c r="J35" s="128">
        <v>3.81</v>
      </c>
      <c r="K35" s="6" t="s">
        <v>82</v>
      </c>
      <c r="L35" s="8">
        <v>5.1720000000000002E-2</v>
      </c>
      <c r="M35" s="42">
        <v>-1.9E-3</v>
      </c>
      <c r="N35" s="7">
        <v>2431680.39</v>
      </c>
      <c r="O35" s="7">
        <v>149.64014246954551</v>
      </c>
      <c r="P35" s="7">
        <v>3638.77</v>
      </c>
      <c r="Q35" s="8">
        <v>0</v>
      </c>
      <c r="R35" s="8">
        <v>2.5641539512459744E-3</v>
      </c>
      <c r="S35" s="8">
        <v>8.7434139977113508E-5</v>
      </c>
      <c r="U35" s="27"/>
    </row>
    <row r="36" spans="2:21">
      <c r="B36" s="6" t="s">
        <v>1833</v>
      </c>
      <c r="C36" s="54">
        <v>90150715</v>
      </c>
      <c r="D36" s="6">
        <v>0</v>
      </c>
      <c r="E36" s="6">
        <v>512475203</v>
      </c>
      <c r="F36" s="6" t="s">
        <v>1229</v>
      </c>
      <c r="G36" s="6" t="s">
        <v>913</v>
      </c>
      <c r="H36" s="6" t="s">
        <v>81</v>
      </c>
      <c r="I36" s="47" t="s">
        <v>1824</v>
      </c>
      <c r="J36" s="128">
        <v>3.81</v>
      </c>
      <c r="K36" s="6" t="s">
        <v>82</v>
      </c>
      <c r="L36" s="8">
        <v>5.1720000000000002E-2</v>
      </c>
      <c r="M36" s="42">
        <v>-1.9E-3</v>
      </c>
      <c r="N36" s="7">
        <v>2142500.85</v>
      </c>
      <c r="O36" s="7">
        <v>149.19013917777443</v>
      </c>
      <c r="P36" s="7">
        <v>3196.4</v>
      </c>
      <c r="Q36" s="8">
        <v>0</v>
      </c>
      <c r="R36" s="8">
        <v>2.2524264215002961E-3</v>
      </c>
      <c r="S36" s="8">
        <v>7.6804657898917939E-5</v>
      </c>
      <c r="U36" s="27"/>
    </row>
    <row r="37" spans="2:21">
      <c r="B37" s="6" t="s">
        <v>1834</v>
      </c>
      <c r="C37" s="54">
        <v>90150716</v>
      </c>
      <c r="D37" s="6">
        <v>0</v>
      </c>
      <c r="E37" s="6">
        <v>512475203</v>
      </c>
      <c r="F37" s="6" t="s">
        <v>1229</v>
      </c>
      <c r="G37" s="6" t="s">
        <v>913</v>
      </c>
      <c r="H37" s="6" t="s">
        <v>81</v>
      </c>
      <c r="I37" s="47" t="s">
        <v>1824</v>
      </c>
      <c r="J37" s="128">
        <v>3.81</v>
      </c>
      <c r="K37" s="6" t="s">
        <v>82</v>
      </c>
      <c r="L37" s="8">
        <v>5.1720000000000002E-2</v>
      </c>
      <c r="M37" s="42">
        <v>-1.9E-3</v>
      </c>
      <c r="N37" s="7">
        <v>2221234.94</v>
      </c>
      <c r="O37" s="7">
        <v>149.93011049970249</v>
      </c>
      <c r="P37" s="7">
        <v>3330.3</v>
      </c>
      <c r="Q37" s="8">
        <v>0</v>
      </c>
      <c r="R37" s="8">
        <v>2.3467825402084959E-3</v>
      </c>
      <c r="S37" s="8">
        <v>8.0022072394182961E-5</v>
      </c>
      <c r="U37" s="27"/>
    </row>
    <row r="38" spans="2:21">
      <c r="B38" s="6" t="s">
        <v>1835</v>
      </c>
      <c r="C38" s="54">
        <v>90150717</v>
      </c>
      <c r="D38" s="6">
        <v>0</v>
      </c>
      <c r="E38" s="6">
        <v>512475203</v>
      </c>
      <c r="F38" s="6" t="s">
        <v>1229</v>
      </c>
      <c r="G38" s="6" t="s">
        <v>913</v>
      </c>
      <c r="H38" s="6" t="s">
        <v>81</v>
      </c>
      <c r="I38" s="47" t="s">
        <v>1824</v>
      </c>
      <c r="J38" s="128">
        <v>3.81</v>
      </c>
      <c r="K38" s="6" t="s">
        <v>82</v>
      </c>
      <c r="L38" s="8">
        <v>5.1720000000000002E-2</v>
      </c>
      <c r="M38" s="42">
        <v>-1.9E-3</v>
      </c>
      <c r="N38" s="7">
        <v>1575661.62</v>
      </c>
      <c r="O38" s="7">
        <v>151.5699798539232</v>
      </c>
      <c r="P38" s="7">
        <v>2388.23</v>
      </c>
      <c r="Q38" s="8">
        <v>0</v>
      </c>
      <c r="R38" s="8">
        <v>1.6829284046488713E-3</v>
      </c>
      <c r="S38" s="8">
        <v>5.7385555041275426E-5</v>
      </c>
      <c r="U38" s="27"/>
    </row>
    <row r="39" spans="2:21">
      <c r="B39" s="6" t="s">
        <v>1836</v>
      </c>
      <c r="C39" s="54">
        <v>90150718</v>
      </c>
      <c r="D39" s="6">
        <v>0</v>
      </c>
      <c r="E39" s="6">
        <v>512475203</v>
      </c>
      <c r="F39" s="6" t="s">
        <v>1229</v>
      </c>
      <c r="G39" s="6" t="s">
        <v>913</v>
      </c>
      <c r="H39" s="6" t="s">
        <v>81</v>
      </c>
      <c r="I39" s="47" t="s">
        <v>1824</v>
      </c>
      <c r="J39" s="128">
        <v>3.81</v>
      </c>
      <c r="K39" s="6" t="s">
        <v>82</v>
      </c>
      <c r="L39" s="8">
        <v>5.1720000000000002E-2</v>
      </c>
      <c r="M39" s="42">
        <v>-1.9E-3</v>
      </c>
      <c r="N39" s="7">
        <v>949609.41</v>
      </c>
      <c r="O39" s="7">
        <v>152.63959947490409</v>
      </c>
      <c r="P39" s="7">
        <v>1449.48</v>
      </c>
      <c r="Q39" s="8">
        <v>0</v>
      </c>
      <c r="R39" s="8">
        <v>1.0214137934664777E-3</v>
      </c>
      <c r="S39" s="8">
        <v>3.4828812267339374E-5</v>
      </c>
      <c r="U39" s="27"/>
    </row>
    <row r="40" spans="2:21">
      <c r="B40" s="6" t="s">
        <v>1837</v>
      </c>
      <c r="C40" s="54">
        <v>90150702</v>
      </c>
      <c r="D40" s="6">
        <v>0</v>
      </c>
      <c r="E40" s="6">
        <v>512475203</v>
      </c>
      <c r="F40" s="6" t="s">
        <v>1229</v>
      </c>
      <c r="G40" s="6" t="s">
        <v>913</v>
      </c>
      <c r="H40" s="6" t="s">
        <v>81</v>
      </c>
      <c r="I40" s="47" t="s">
        <v>1824</v>
      </c>
      <c r="J40" s="128">
        <v>3.81</v>
      </c>
      <c r="K40" s="6" t="s">
        <v>82</v>
      </c>
      <c r="L40" s="8">
        <v>5.1720000000000002E-2</v>
      </c>
      <c r="M40" s="42">
        <v>-2E-3</v>
      </c>
      <c r="N40" s="7">
        <v>112320.47</v>
      </c>
      <c r="O40" s="7">
        <v>162.07197138687187</v>
      </c>
      <c r="P40" s="7">
        <v>182.04</v>
      </c>
      <c r="Q40" s="8">
        <v>0</v>
      </c>
      <c r="R40" s="8">
        <v>1.2827922217804839E-4</v>
      </c>
      <c r="S40" s="8">
        <v>4.3741458903513387E-6</v>
      </c>
      <c r="U40" s="27"/>
    </row>
    <row r="41" spans="2:21">
      <c r="B41" s="6" t="s">
        <v>1837</v>
      </c>
      <c r="C41" s="54">
        <v>90150719</v>
      </c>
      <c r="D41" s="6">
        <v>0</v>
      </c>
      <c r="E41" s="6">
        <v>512475203</v>
      </c>
      <c r="F41" s="6" t="s">
        <v>1229</v>
      </c>
      <c r="G41" s="6" t="s">
        <v>913</v>
      </c>
      <c r="H41" s="6" t="s">
        <v>81</v>
      </c>
      <c r="I41" s="47" t="s">
        <v>1824</v>
      </c>
      <c r="J41" s="128">
        <v>3.81</v>
      </c>
      <c r="K41" s="6" t="s">
        <v>82</v>
      </c>
      <c r="L41" s="8">
        <v>5.1720000000000002E-2</v>
      </c>
      <c r="M41" s="42">
        <v>-1.9E-3</v>
      </c>
      <c r="N41" s="7">
        <v>954867.85</v>
      </c>
      <c r="O41" s="7">
        <v>153.09971950568868</v>
      </c>
      <c r="P41" s="7">
        <v>1461.9</v>
      </c>
      <c r="Q41" s="8">
        <v>0</v>
      </c>
      <c r="R41" s="8">
        <v>1.0301658696005766E-3</v>
      </c>
      <c r="S41" s="8">
        <v>3.5127246083853128E-5</v>
      </c>
      <c r="U41" s="27"/>
    </row>
    <row r="42" spans="2:21">
      <c r="B42" s="6" t="s">
        <v>1838</v>
      </c>
      <c r="C42" s="54">
        <v>90150701</v>
      </c>
      <c r="D42" s="6">
        <v>0</v>
      </c>
      <c r="E42" s="6">
        <v>512475203</v>
      </c>
      <c r="F42" s="6" t="s">
        <v>1229</v>
      </c>
      <c r="G42" s="6" t="s">
        <v>913</v>
      </c>
      <c r="H42" s="6" t="s">
        <v>81</v>
      </c>
      <c r="I42" s="47" t="s">
        <v>1824</v>
      </c>
      <c r="J42" s="128">
        <v>3.81</v>
      </c>
      <c r="K42" s="6" t="s">
        <v>82</v>
      </c>
      <c r="L42" s="8">
        <v>5.1720000000000002E-2</v>
      </c>
      <c r="M42" s="42">
        <v>-2E-3</v>
      </c>
      <c r="N42" s="7">
        <v>2918834.99</v>
      </c>
      <c r="O42" s="7">
        <v>162.83003377316646</v>
      </c>
      <c r="P42" s="7">
        <v>4752.74</v>
      </c>
      <c r="Q42" s="8">
        <v>0</v>
      </c>
      <c r="R42" s="8">
        <v>3.3491418941688517E-3</v>
      </c>
      <c r="S42" s="8">
        <v>1.142011543556824E-4</v>
      </c>
      <c r="U42" s="27"/>
    </row>
    <row r="43" spans="2:21">
      <c r="B43" s="6" t="s">
        <v>1839</v>
      </c>
      <c r="C43" s="54">
        <v>90150601</v>
      </c>
      <c r="D43" s="6">
        <v>0</v>
      </c>
      <c r="E43" s="6">
        <v>512475203</v>
      </c>
      <c r="F43" s="6" t="s">
        <v>1229</v>
      </c>
      <c r="G43" s="6" t="s">
        <v>913</v>
      </c>
      <c r="H43" s="6" t="s">
        <v>81</v>
      </c>
      <c r="I43" s="47" t="s">
        <v>1824</v>
      </c>
      <c r="J43" s="128">
        <v>3.78</v>
      </c>
      <c r="K43" s="6" t="s">
        <v>82</v>
      </c>
      <c r="L43" s="8">
        <v>0.12904599999999999</v>
      </c>
      <c r="M43" s="42">
        <v>-2.8999999999999998E-3</v>
      </c>
      <c r="N43" s="7">
        <v>478658.63</v>
      </c>
      <c r="O43" s="7">
        <v>170.05020885134778</v>
      </c>
      <c r="P43" s="7">
        <v>813.96</v>
      </c>
      <c r="Q43" s="8">
        <v>0</v>
      </c>
      <c r="R43" s="8">
        <v>5.7357809099123423E-4</v>
      </c>
      <c r="S43" s="8">
        <v>1.955822780108974E-5</v>
      </c>
      <c r="U43" s="27"/>
    </row>
    <row r="44" spans="2:21">
      <c r="B44" s="6" t="s">
        <v>1840</v>
      </c>
      <c r="C44" s="54">
        <v>90150602</v>
      </c>
      <c r="D44" s="6">
        <v>0</v>
      </c>
      <c r="E44" s="6">
        <v>512475203</v>
      </c>
      <c r="F44" s="6" t="s">
        <v>1229</v>
      </c>
      <c r="G44" s="6" t="s">
        <v>913</v>
      </c>
      <c r="H44" s="6" t="s">
        <v>81</v>
      </c>
      <c r="I44" s="47" t="s">
        <v>1824</v>
      </c>
      <c r="J44" s="128">
        <v>3.78</v>
      </c>
      <c r="K44" s="6" t="s">
        <v>82</v>
      </c>
      <c r="L44" s="8">
        <v>0.12904599999999999</v>
      </c>
      <c r="M44" s="42">
        <v>-2.8999999999999998E-3</v>
      </c>
      <c r="N44" s="7">
        <v>18530.310000000001</v>
      </c>
      <c r="O44" s="7">
        <v>169.23624051621368</v>
      </c>
      <c r="P44" s="7">
        <v>31.36</v>
      </c>
      <c r="Q44" s="8">
        <v>0</v>
      </c>
      <c r="R44" s="8">
        <v>2.2098639900591066E-5</v>
      </c>
      <c r="S44" s="8">
        <v>7.5353337245340583E-7</v>
      </c>
      <c r="U44" s="27"/>
    </row>
    <row r="45" spans="2:21">
      <c r="B45" s="6" t="s">
        <v>1841</v>
      </c>
      <c r="C45" s="54">
        <v>90150703</v>
      </c>
      <c r="D45" s="6">
        <v>0</v>
      </c>
      <c r="E45" s="6">
        <v>512475203</v>
      </c>
      <c r="F45" s="6" t="s">
        <v>1229</v>
      </c>
      <c r="G45" s="6" t="s">
        <v>913</v>
      </c>
      <c r="H45" s="6" t="s">
        <v>81</v>
      </c>
      <c r="I45" s="47" t="s">
        <v>1824</v>
      </c>
      <c r="J45" s="128">
        <v>3.81</v>
      </c>
      <c r="K45" s="6" t="s">
        <v>82</v>
      </c>
      <c r="L45" s="8">
        <v>5.1720000000000002E-2</v>
      </c>
      <c r="M45" s="42">
        <v>-2E-3</v>
      </c>
      <c r="N45" s="7">
        <v>1263672.7</v>
      </c>
      <c r="O45" s="7">
        <v>163.60011575782241</v>
      </c>
      <c r="P45" s="7">
        <v>2067.37</v>
      </c>
      <c r="Q45" s="8">
        <v>0</v>
      </c>
      <c r="R45" s="8">
        <v>1.4568260577578109E-3</v>
      </c>
      <c r="S45" s="8">
        <v>4.9675774496460381E-5</v>
      </c>
      <c r="U45" s="27"/>
    </row>
    <row r="46" spans="2:21">
      <c r="B46" s="6" t="s">
        <v>1842</v>
      </c>
      <c r="C46" s="54">
        <v>90150603</v>
      </c>
      <c r="D46" s="6">
        <v>0</v>
      </c>
      <c r="E46" s="6">
        <v>512475203</v>
      </c>
      <c r="F46" s="6" t="s">
        <v>1229</v>
      </c>
      <c r="G46" s="6" t="s">
        <v>913</v>
      </c>
      <c r="H46" s="6" t="s">
        <v>81</v>
      </c>
      <c r="I46" s="47" t="s">
        <v>1824</v>
      </c>
      <c r="J46" s="128">
        <v>3.78</v>
      </c>
      <c r="K46" s="6" t="s">
        <v>82</v>
      </c>
      <c r="L46" s="8">
        <v>0.12904599999999999</v>
      </c>
      <c r="M46" s="42">
        <v>-2.8999999999999998E-3</v>
      </c>
      <c r="N46" s="7">
        <v>208150.19</v>
      </c>
      <c r="O46" s="7">
        <v>170.84779024222846</v>
      </c>
      <c r="P46" s="7">
        <v>355.62</v>
      </c>
      <c r="Q46" s="8">
        <v>0</v>
      </c>
      <c r="R46" s="8">
        <v>2.5059688525026134E-4</v>
      </c>
      <c r="S46" s="8">
        <v>8.5450107752512818E-6</v>
      </c>
      <c r="U46" s="27"/>
    </row>
    <row r="47" spans="2:21">
      <c r="B47" s="6" t="s">
        <v>1843</v>
      </c>
      <c r="C47" s="54">
        <v>90150704</v>
      </c>
      <c r="D47" s="6">
        <v>0</v>
      </c>
      <c r="E47" s="6">
        <v>512475203</v>
      </c>
      <c r="F47" s="6" t="s">
        <v>1229</v>
      </c>
      <c r="G47" s="6" t="s">
        <v>913</v>
      </c>
      <c r="H47" s="6" t="s">
        <v>81</v>
      </c>
      <c r="I47" s="47" t="s">
        <v>1824</v>
      </c>
      <c r="J47" s="128">
        <v>3.81</v>
      </c>
      <c r="K47" s="6" t="s">
        <v>82</v>
      </c>
      <c r="L47" s="8">
        <v>5.1720000000000002E-2</v>
      </c>
      <c r="M47" s="42">
        <v>-1.9E-3</v>
      </c>
      <c r="N47" s="7">
        <v>1448147.89</v>
      </c>
      <c r="O47" s="7">
        <v>161.91025904129171</v>
      </c>
      <c r="P47" s="7">
        <v>2344.6999999999998</v>
      </c>
      <c r="Q47" s="8">
        <v>0</v>
      </c>
      <c r="R47" s="8">
        <v>1.6522538576184908E-3</v>
      </c>
      <c r="S47" s="8">
        <v>5.6339594974218768E-5</v>
      </c>
      <c r="U47" s="27"/>
    </row>
    <row r="48" spans="2:21">
      <c r="B48" s="6" t="s">
        <v>1844</v>
      </c>
      <c r="C48" s="54">
        <v>90150604</v>
      </c>
      <c r="D48" s="6">
        <v>0</v>
      </c>
      <c r="E48" s="6">
        <v>512475203</v>
      </c>
      <c r="F48" s="6" t="s">
        <v>1229</v>
      </c>
      <c r="G48" s="6" t="s">
        <v>913</v>
      </c>
      <c r="H48" s="6" t="s">
        <v>81</v>
      </c>
      <c r="I48" s="47" t="s">
        <v>1824</v>
      </c>
      <c r="J48" s="128">
        <v>3.78</v>
      </c>
      <c r="K48" s="6" t="s">
        <v>82</v>
      </c>
      <c r="L48" s="8">
        <v>0.12904599999999999</v>
      </c>
      <c r="M48" s="42">
        <v>-2.8999999999999998E-3</v>
      </c>
      <c r="N48" s="7">
        <v>236916.54</v>
      </c>
      <c r="O48" s="7">
        <v>169.08908090587511</v>
      </c>
      <c r="P48" s="7">
        <v>400.6</v>
      </c>
      <c r="Q48" s="8">
        <v>0</v>
      </c>
      <c r="R48" s="8">
        <v>2.8229321250563719E-4</v>
      </c>
      <c r="S48" s="8">
        <v>9.6258121493888526E-6</v>
      </c>
      <c r="U48" s="27"/>
    </row>
    <row r="49" spans="2:21">
      <c r="B49" s="6" t="s">
        <v>1845</v>
      </c>
      <c r="C49" s="54">
        <v>901507070</v>
      </c>
      <c r="D49" s="6">
        <v>0</v>
      </c>
      <c r="E49" s="6">
        <v>512475203</v>
      </c>
      <c r="F49" s="6" t="s">
        <v>1229</v>
      </c>
      <c r="G49" s="6" t="s">
        <v>913</v>
      </c>
      <c r="H49" s="6" t="s">
        <v>81</v>
      </c>
      <c r="I49" s="47" t="s">
        <v>1824</v>
      </c>
      <c r="J49" s="128">
        <v>3.81</v>
      </c>
      <c r="K49" s="6" t="s">
        <v>82</v>
      </c>
      <c r="L49" s="8">
        <v>5.1720000000000002E-2</v>
      </c>
      <c r="M49" s="42">
        <v>-1.9E-3</v>
      </c>
      <c r="N49" s="7">
        <v>1689973.49</v>
      </c>
      <c r="O49" s="7">
        <v>161.91023209482415</v>
      </c>
      <c r="P49" s="7">
        <v>2736.24</v>
      </c>
      <c r="Q49" s="8">
        <v>0</v>
      </c>
      <c r="R49" s="8">
        <v>1.9281627054079495E-3</v>
      </c>
      <c r="S49" s="8">
        <v>6.5747709025571009E-5</v>
      </c>
      <c r="U49" s="27"/>
    </row>
    <row r="50" spans="2:21">
      <c r="B50" s="6" t="s">
        <v>1846</v>
      </c>
      <c r="C50" s="54">
        <v>90150605</v>
      </c>
      <c r="D50" s="6">
        <v>0</v>
      </c>
      <c r="E50" s="6">
        <v>512475203</v>
      </c>
      <c r="F50" s="6" t="s">
        <v>1229</v>
      </c>
      <c r="G50" s="6" t="s">
        <v>913</v>
      </c>
      <c r="H50" s="6" t="s">
        <v>81</v>
      </c>
      <c r="I50" s="47" t="s">
        <v>1824</v>
      </c>
      <c r="J50" s="128">
        <v>3.78</v>
      </c>
      <c r="K50" s="6" t="s">
        <v>82</v>
      </c>
      <c r="L50" s="8">
        <v>0.12904599999999999</v>
      </c>
      <c r="M50" s="42">
        <v>-2.8999999999999998E-3</v>
      </c>
      <c r="N50" s="7">
        <v>273428.12</v>
      </c>
      <c r="O50" s="7">
        <v>169.09014332541946</v>
      </c>
      <c r="P50" s="7">
        <v>462.34</v>
      </c>
      <c r="Q50" s="8">
        <v>0</v>
      </c>
      <c r="R50" s="8">
        <v>3.2579990980992579E-4</v>
      </c>
      <c r="S50" s="8">
        <v>1.1109330976406494E-5</v>
      </c>
      <c r="U50" s="27"/>
    </row>
    <row r="51" spans="2:21">
      <c r="B51" s="6" t="s">
        <v>1847</v>
      </c>
      <c r="C51" s="54">
        <v>90150706</v>
      </c>
      <c r="D51" s="6">
        <v>0</v>
      </c>
      <c r="E51" s="6">
        <v>512475203</v>
      </c>
      <c r="F51" s="6" t="s">
        <v>1229</v>
      </c>
      <c r="G51" s="6" t="s">
        <v>913</v>
      </c>
      <c r="H51" s="6" t="s">
        <v>81</v>
      </c>
      <c r="I51" s="47" t="s">
        <v>1824</v>
      </c>
      <c r="J51" s="128">
        <v>3.81</v>
      </c>
      <c r="K51" s="6" t="s">
        <v>82</v>
      </c>
      <c r="L51" s="8">
        <v>5.1720000000000002E-2</v>
      </c>
      <c r="M51" s="42">
        <v>-1.9E-3</v>
      </c>
      <c r="N51" s="7">
        <v>1713306.18</v>
      </c>
      <c r="O51" s="7">
        <v>161.9097644298464</v>
      </c>
      <c r="P51" s="7">
        <v>2774.01</v>
      </c>
      <c r="Q51" s="8">
        <v>0</v>
      </c>
      <c r="R51" s="8">
        <v>1.954778318579038E-3</v>
      </c>
      <c r="S51" s="8">
        <v>6.6655265003809713E-5</v>
      </c>
      <c r="U51" s="27"/>
    </row>
    <row r="52" spans="2:21">
      <c r="B52" s="6" t="s">
        <v>1848</v>
      </c>
      <c r="C52" s="54">
        <v>901506080</v>
      </c>
      <c r="D52" s="6">
        <v>0</v>
      </c>
      <c r="E52" s="6">
        <v>512475203</v>
      </c>
      <c r="F52" s="6" t="s">
        <v>1229</v>
      </c>
      <c r="G52" s="6" t="s">
        <v>913</v>
      </c>
      <c r="H52" s="6" t="s">
        <v>81</v>
      </c>
      <c r="I52" s="47" t="s">
        <v>1824</v>
      </c>
      <c r="J52" s="128">
        <v>3.78</v>
      </c>
      <c r="K52" s="6" t="s">
        <v>82</v>
      </c>
      <c r="L52" s="8">
        <v>0.12904599999999999</v>
      </c>
      <c r="M52" s="42">
        <v>-2.8999999999999998E-3</v>
      </c>
      <c r="N52" s="7">
        <v>276860.99</v>
      </c>
      <c r="O52" s="7">
        <v>169.08846565924654</v>
      </c>
      <c r="P52" s="7">
        <v>468.14</v>
      </c>
      <c r="Q52" s="8">
        <v>0</v>
      </c>
      <c r="R52" s="8">
        <v>3.2988703070990761E-4</v>
      </c>
      <c r="S52" s="8">
        <v>1.1248696204730147E-5</v>
      </c>
      <c r="U52" s="27"/>
    </row>
    <row r="53" spans="2:21">
      <c r="B53" s="6" t="s">
        <v>1849</v>
      </c>
      <c r="C53" s="54">
        <v>90150707</v>
      </c>
      <c r="D53" s="6">
        <v>0</v>
      </c>
      <c r="E53" s="6">
        <v>512475203</v>
      </c>
      <c r="F53" s="6" t="s">
        <v>1229</v>
      </c>
      <c r="G53" s="6" t="s">
        <v>913</v>
      </c>
      <c r="H53" s="6" t="s">
        <v>81</v>
      </c>
      <c r="I53" s="47" t="s">
        <v>1824</v>
      </c>
      <c r="J53" s="128">
        <v>3.81</v>
      </c>
      <c r="K53" s="6" t="s">
        <v>82</v>
      </c>
      <c r="L53" s="8">
        <v>5.1720000000000002E-2</v>
      </c>
      <c r="M53" s="42">
        <v>-2E-3</v>
      </c>
      <c r="N53" s="7">
        <v>1609186.7</v>
      </c>
      <c r="O53" s="7">
        <v>163.18988965046756</v>
      </c>
      <c r="P53" s="7">
        <v>2626.03</v>
      </c>
      <c r="Q53" s="8">
        <v>0</v>
      </c>
      <c r="R53" s="8">
        <v>1.8505003615481238E-3</v>
      </c>
      <c r="S53" s="8">
        <v>6.3099529402545199E-5</v>
      </c>
      <c r="U53" s="27"/>
    </row>
    <row r="54" spans="2:21">
      <c r="B54" s="6" t="s">
        <v>1850</v>
      </c>
      <c r="C54" s="54">
        <v>90150607</v>
      </c>
      <c r="D54" s="6">
        <v>0</v>
      </c>
      <c r="E54" s="6">
        <v>512475203</v>
      </c>
      <c r="F54" s="6" t="s">
        <v>1229</v>
      </c>
      <c r="G54" s="6" t="s">
        <v>913</v>
      </c>
      <c r="H54" s="6" t="s">
        <v>81</v>
      </c>
      <c r="I54" s="47" t="s">
        <v>1824</v>
      </c>
      <c r="J54" s="128">
        <v>3.78</v>
      </c>
      <c r="K54" s="6" t="s">
        <v>82</v>
      </c>
      <c r="L54" s="8">
        <v>0.12904599999999999</v>
      </c>
      <c r="M54" s="42">
        <v>-2.8999999999999998E-3</v>
      </c>
      <c r="N54" s="7">
        <v>265517.90999999997</v>
      </c>
      <c r="O54" s="7">
        <v>170.4216487693806</v>
      </c>
      <c r="P54" s="7">
        <v>452.5</v>
      </c>
      <c r="Q54" s="8">
        <v>0</v>
      </c>
      <c r="R54" s="8">
        <v>3.188658978003016E-4</v>
      </c>
      <c r="S54" s="8">
        <v>1.0872890658009124E-5</v>
      </c>
      <c r="U54" s="27"/>
    </row>
    <row r="55" spans="2:21">
      <c r="B55" s="6" t="s">
        <v>1851</v>
      </c>
      <c r="C55" s="54">
        <v>90150708</v>
      </c>
      <c r="D55" s="6">
        <v>0</v>
      </c>
      <c r="E55" s="6">
        <v>512475203</v>
      </c>
      <c r="F55" s="6" t="s">
        <v>1229</v>
      </c>
      <c r="G55" s="6" t="s">
        <v>913</v>
      </c>
      <c r="H55" s="6" t="s">
        <v>81</v>
      </c>
      <c r="I55" s="47" t="s">
        <v>1824</v>
      </c>
      <c r="J55" s="128">
        <v>3.81</v>
      </c>
      <c r="K55" s="6" t="s">
        <v>82</v>
      </c>
      <c r="L55" s="8">
        <v>5.1720000000000002E-2</v>
      </c>
      <c r="M55" s="42">
        <v>-1.9E-3</v>
      </c>
      <c r="N55" s="7">
        <v>408694.82</v>
      </c>
      <c r="O55" s="7">
        <v>160.76054010178058</v>
      </c>
      <c r="P55" s="7">
        <v>657.02</v>
      </c>
      <c r="Q55" s="8">
        <v>0</v>
      </c>
      <c r="R55" s="8">
        <v>4.6298623684586554E-4</v>
      </c>
      <c r="S55" s="8">
        <v>1.5787196950552827E-5</v>
      </c>
      <c r="U55" s="27"/>
    </row>
    <row r="56" spans="2:21">
      <c r="B56" s="6" t="s">
        <v>1852</v>
      </c>
      <c r="C56" s="54">
        <v>90150608</v>
      </c>
      <c r="D56" s="6">
        <v>0</v>
      </c>
      <c r="E56" s="6">
        <v>512475203</v>
      </c>
      <c r="F56" s="6" t="s">
        <v>1229</v>
      </c>
      <c r="G56" s="6" t="s">
        <v>913</v>
      </c>
      <c r="H56" s="6" t="s">
        <v>81</v>
      </c>
      <c r="I56" s="47" t="s">
        <v>1824</v>
      </c>
      <c r="J56" s="128">
        <v>3.78</v>
      </c>
      <c r="K56" s="6" t="s">
        <v>82</v>
      </c>
      <c r="L56" s="8">
        <v>0.12904599999999999</v>
      </c>
      <c r="M56" s="42">
        <v>-2.8999999999999998E-3</v>
      </c>
      <c r="N56" s="7">
        <v>68749.97</v>
      </c>
      <c r="O56" s="7">
        <v>167.88370962198238</v>
      </c>
      <c r="P56" s="7">
        <v>115.42</v>
      </c>
      <c r="Q56" s="8">
        <v>0</v>
      </c>
      <c r="R56" s="8">
        <v>8.1333705909637143E-5</v>
      </c>
      <c r="S56" s="8">
        <v>2.7733680436406921E-6</v>
      </c>
      <c r="U56" s="27"/>
    </row>
    <row r="57" spans="2:21">
      <c r="B57" s="6" t="s">
        <v>1853</v>
      </c>
      <c r="C57" s="54">
        <v>90150709</v>
      </c>
      <c r="D57" s="6">
        <v>0</v>
      </c>
      <c r="E57" s="6">
        <v>512475203</v>
      </c>
      <c r="F57" s="6" t="s">
        <v>1229</v>
      </c>
      <c r="G57" s="6" t="s">
        <v>913</v>
      </c>
      <c r="H57" s="6" t="s">
        <v>81</v>
      </c>
      <c r="I57" s="47" t="s">
        <v>1824</v>
      </c>
      <c r="J57" s="128">
        <v>3.81</v>
      </c>
      <c r="K57" s="6" t="s">
        <v>82</v>
      </c>
      <c r="L57" s="8">
        <v>5.1720000000000002E-2</v>
      </c>
      <c r="M57" s="42">
        <v>-1.9E-3</v>
      </c>
      <c r="N57" s="7">
        <v>5296807.16</v>
      </c>
      <c r="O57" s="7">
        <v>159.18004460634356</v>
      </c>
      <c r="P57" s="7">
        <v>8431.4599999999991</v>
      </c>
      <c r="Q57" s="8">
        <v>0</v>
      </c>
      <c r="R57" s="8">
        <v>5.9414476523034932E-3</v>
      </c>
      <c r="S57" s="8">
        <v>2.0259523241409415E-4</v>
      </c>
      <c r="U57" s="27"/>
    </row>
    <row r="58" spans="2:21">
      <c r="B58" s="6" t="s">
        <v>1854</v>
      </c>
      <c r="C58" s="54">
        <v>90150609</v>
      </c>
      <c r="D58" s="6">
        <v>0</v>
      </c>
      <c r="E58" s="6">
        <v>512475203</v>
      </c>
      <c r="F58" s="6" t="s">
        <v>1229</v>
      </c>
      <c r="G58" s="6" t="s">
        <v>913</v>
      </c>
      <c r="H58" s="6" t="s">
        <v>81</v>
      </c>
      <c r="I58" s="47" t="s">
        <v>1824</v>
      </c>
      <c r="J58" s="128">
        <v>3.78</v>
      </c>
      <c r="K58" s="6" t="s">
        <v>82</v>
      </c>
      <c r="L58" s="8">
        <v>0.12904599999999999</v>
      </c>
      <c r="M58" s="42">
        <v>-2.8999999999999998E-3</v>
      </c>
      <c r="N58" s="7">
        <v>885999.91</v>
      </c>
      <c r="O58" s="7">
        <v>166.24042320726647</v>
      </c>
      <c r="P58" s="7">
        <v>1472.89</v>
      </c>
      <c r="Q58" s="8">
        <v>0</v>
      </c>
      <c r="R58" s="8">
        <v>1.0379102590300248E-3</v>
      </c>
      <c r="S58" s="8">
        <v>3.5391319163038806E-5</v>
      </c>
      <c r="U58" s="27"/>
    </row>
    <row r="59" spans="2:21">
      <c r="B59" s="6" t="s">
        <v>1855</v>
      </c>
      <c r="C59" s="54">
        <v>6000129</v>
      </c>
      <c r="D59" s="6">
        <v>0</v>
      </c>
      <c r="E59" s="6">
        <v>520000472</v>
      </c>
      <c r="F59" s="6" t="s">
        <v>493</v>
      </c>
      <c r="G59" s="6" t="s">
        <v>913</v>
      </c>
      <c r="H59" s="6" t="s">
        <v>81</v>
      </c>
      <c r="I59" s="47" t="s">
        <v>1856</v>
      </c>
      <c r="J59" s="128">
        <v>1.67</v>
      </c>
      <c r="K59" s="6" t="s">
        <v>82</v>
      </c>
      <c r="L59" s="8">
        <v>0.06</v>
      </c>
      <c r="M59" s="42">
        <v>6.0900000000000003E-2</v>
      </c>
      <c r="N59" s="7">
        <v>102522817</v>
      </c>
      <c r="O59" s="7">
        <v>120.5811482920919</v>
      </c>
      <c r="P59" s="7">
        <v>123623.19</v>
      </c>
      <c r="Q59" s="8">
        <v>2.7625E-2</v>
      </c>
      <c r="R59" s="8">
        <v>8.7114297167485671E-2</v>
      </c>
      <c r="S59" s="8">
        <v>2.9704782931807448E-3</v>
      </c>
      <c r="U59" s="27"/>
    </row>
    <row r="60" spans="2:21">
      <c r="B60" s="6" t="s">
        <v>1857</v>
      </c>
      <c r="C60" s="54">
        <v>6000186</v>
      </c>
      <c r="D60" s="6">
        <v>0</v>
      </c>
      <c r="E60" s="6">
        <v>520000472</v>
      </c>
      <c r="F60" s="6" t="s">
        <v>493</v>
      </c>
      <c r="G60" s="6" t="s">
        <v>913</v>
      </c>
      <c r="H60" s="6" t="s">
        <v>81</v>
      </c>
      <c r="I60" s="47" t="s">
        <v>1858</v>
      </c>
      <c r="J60" s="128">
        <v>5.61</v>
      </c>
      <c r="K60" s="6" t="s">
        <v>82</v>
      </c>
      <c r="L60" s="8">
        <v>0.06</v>
      </c>
      <c r="M60" s="42">
        <v>6.0900000000000003E-2</v>
      </c>
      <c r="N60" s="7">
        <v>150000</v>
      </c>
      <c r="O60" s="7">
        <v>101.77999999999999</v>
      </c>
      <c r="P60" s="7">
        <v>152.66999999999999</v>
      </c>
      <c r="Q60" s="8">
        <v>0</v>
      </c>
      <c r="R60" s="8">
        <v>1.0758288755176142E-4</v>
      </c>
      <c r="S60" s="8">
        <v>3.6684292083055311E-6</v>
      </c>
      <c r="U60" s="27"/>
    </row>
    <row r="61" spans="2:21">
      <c r="B61" s="6" t="s">
        <v>1859</v>
      </c>
      <c r="C61" s="54">
        <v>1153071</v>
      </c>
      <c r="D61" s="6">
        <v>0</v>
      </c>
      <c r="E61" s="6">
        <v>515828820</v>
      </c>
      <c r="F61" s="6" t="s">
        <v>1803</v>
      </c>
      <c r="G61" s="6" t="s">
        <v>905</v>
      </c>
      <c r="H61" s="6" t="s">
        <v>458</v>
      </c>
      <c r="I61" s="47" t="s">
        <v>1860</v>
      </c>
      <c r="J61" s="128">
        <v>1.79</v>
      </c>
      <c r="K61" s="6" t="s">
        <v>82</v>
      </c>
      <c r="L61" s="8">
        <v>2.9500999999999999E-2</v>
      </c>
      <c r="M61" s="42">
        <v>1.9E-2</v>
      </c>
      <c r="N61" s="7">
        <v>10913109.26</v>
      </c>
      <c r="O61" s="7">
        <v>102.57003511389752</v>
      </c>
      <c r="P61" s="7">
        <v>11193.58</v>
      </c>
      <c r="Q61" s="8">
        <v>0</v>
      </c>
      <c r="R61" s="8">
        <v>7.8878473730375695E-3</v>
      </c>
      <c r="S61" s="8">
        <v>2.6896479869984038E-4</v>
      </c>
      <c r="U61" s="27"/>
    </row>
    <row r="62" spans="2:21">
      <c r="B62" s="6" t="s">
        <v>1990</v>
      </c>
      <c r="C62" s="54">
        <v>90150520</v>
      </c>
      <c r="D62" s="6">
        <v>0</v>
      </c>
      <c r="E62" s="6">
        <v>512475203</v>
      </c>
      <c r="F62" s="6" t="s">
        <v>1229</v>
      </c>
      <c r="G62" s="6" t="s">
        <v>913</v>
      </c>
      <c r="H62" s="6" t="s">
        <v>81</v>
      </c>
      <c r="I62" s="47" t="s">
        <v>1991</v>
      </c>
      <c r="J62" s="128">
        <v>3.86</v>
      </c>
      <c r="K62" s="6" t="s">
        <v>82</v>
      </c>
      <c r="L62" s="8">
        <v>3.8845999999999999E-2</v>
      </c>
      <c r="M62" s="42">
        <v>-1.9E-3</v>
      </c>
      <c r="N62" s="7">
        <v>83142.89</v>
      </c>
      <c r="O62" s="7">
        <v>149.76626383807442</v>
      </c>
      <c r="P62" s="7">
        <v>124.52</v>
      </c>
      <c r="Q62" s="8">
        <v>0</v>
      </c>
      <c r="R62" s="8">
        <v>8.7746257666505086E-5</v>
      </c>
      <c r="S62" s="8">
        <v>2.9920272811829749E-6</v>
      </c>
      <c r="U62" s="27"/>
    </row>
    <row r="63" spans="2:21">
      <c r="B63" s="6" t="s">
        <v>1990</v>
      </c>
      <c r="C63" s="54">
        <v>200108504</v>
      </c>
      <c r="D63" s="6">
        <v>0</v>
      </c>
      <c r="E63" s="6">
        <v>512475203</v>
      </c>
      <c r="F63" s="6" t="s">
        <v>1229</v>
      </c>
      <c r="G63" s="6" t="s">
        <v>913</v>
      </c>
      <c r="H63" s="6" t="s">
        <v>81</v>
      </c>
      <c r="I63" s="47" t="s">
        <v>1991</v>
      </c>
      <c r="J63" s="128">
        <v>3.81</v>
      </c>
      <c r="K63" s="6" t="s">
        <v>82</v>
      </c>
      <c r="L63" s="8">
        <v>5.2389999999999999E-2</v>
      </c>
      <c r="M63" s="42">
        <v>-1.9E-3</v>
      </c>
      <c r="N63" s="7">
        <v>97653716.659999996</v>
      </c>
      <c r="O63" s="7">
        <v>156.67000215944469</v>
      </c>
      <c r="P63" s="7">
        <v>152994.07999999999</v>
      </c>
      <c r="Q63" s="8">
        <v>0</v>
      </c>
      <c r="R63" s="8">
        <v>0.10781125895542798</v>
      </c>
      <c r="S63" s="8">
        <v>3.6762163605805536E-3</v>
      </c>
      <c r="U63" s="27"/>
    </row>
    <row r="64" spans="2:21">
      <c r="B64" s="6" t="s">
        <v>1861</v>
      </c>
      <c r="C64" s="54">
        <v>2300200</v>
      </c>
      <c r="D64" s="6">
        <v>0</v>
      </c>
      <c r="E64" s="6">
        <v>520031931</v>
      </c>
      <c r="F64" s="6" t="s">
        <v>1443</v>
      </c>
      <c r="G64" s="6" t="s">
        <v>906</v>
      </c>
      <c r="H64" s="6" t="s">
        <v>458</v>
      </c>
      <c r="I64" s="47" t="s">
        <v>1862</v>
      </c>
      <c r="J64" s="128">
        <v>7.74</v>
      </c>
      <c r="K64" s="6" t="s">
        <v>82</v>
      </c>
      <c r="L64" s="8">
        <v>2.1000000000000001E-2</v>
      </c>
      <c r="M64" s="42">
        <v>1.95E-2</v>
      </c>
      <c r="N64" s="7">
        <v>67875381.840000004</v>
      </c>
      <c r="O64" s="7">
        <v>101.40000414618662</v>
      </c>
      <c r="P64" s="7">
        <v>68825.64</v>
      </c>
      <c r="Q64" s="8">
        <v>0</v>
      </c>
      <c r="R64" s="8">
        <v>4.8499777879072593E-2</v>
      </c>
      <c r="S64" s="8">
        <v>1.6537760401933682E-3</v>
      </c>
      <c r="U64" s="27"/>
    </row>
    <row r="65" spans="2:21">
      <c r="B65" s="6" t="s">
        <v>1863</v>
      </c>
      <c r="C65" s="54">
        <v>1087683</v>
      </c>
      <c r="D65" s="6">
        <v>0</v>
      </c>
      <c r="E65" s="6">
        <v>1148</v>
      </c>
      <c r="F65" s="6" t="s">
        <v>1803</v>
      </c>
      <c r="G65" s="6" t="s">
        <v>906</v>
      </c>
      <c r="H65" s="6" t="s">
        <v>458</v>
      </c>
      <c r="I65" s="47" t="s">
        <v>1864</v>
      </c>
      <c r="J65" s="128">
        <v>2.76</v>
      </c>
      <c r="K65" s="6" t="s">
        <v>82</v>
      </c>
      <c r="L65" s="8">
        <v>7.7499999999999999E-2</v>
      </c>
      <c r="M65" s="42">
        <v>-3.7000000000000002E-3</v>
      </c>
      <c r="N65" s="7">
        <v>2589467.31</v>
      </c>
      <c r="O65" s="7">
        <v>154.92027972347719</v>
      </c>
      <c r="P65" s="7">
        <v>4011.61</v>
      </c>
      <c r="Q65" s="8">
        <v>1.7500000000000003E-4</v>
      </c>
      <c r="R65" s="8">
        <v>2.8268853575130781E-3</v>
      </c>
      <c r="S65" s="8">
        <v>9.6392921309560185E-5</v>
      </c>
      <c r="U65" s="27"/>
    </row>
    <row r="66" spans="2:21">
      <c r="B66" s="6" t="s">
        <v>1865</v>
      </c>
      <c r="C66" s="54">
        <v>1097997</v>
      </c>
      <c r="D66" s="6">
        <v>0</v>
      </c>
      <c r="E66" s="6">
        <v>1148</v>
      </c>
      <c r="F66" s="6" t="s">
        <v>1803</v>
      </c>
      <c r="G66" s="6" t="s">
        <v>906</v>
      </c>
      <c r="H66" s="6" t="s">
        <v>458</v>
      </c>
      <c r="I66" s="47" t="s">
        <v>1866</v>
      </c>
      <c r="J66" s="128">
        <v>2.76</v>
      </c>
      <c r="K66" s="6" t="s">
        <v>82</v>
      </c>
      <c r="L66" s="8">
        <v>7.7499999999999999E-2</v>
      </c>
      <c r="M66" s="42">
        <v>-3.8999999999999998E-3</v>
      </c>
      <c r="N66" s="7">
        <v>20219666.560000002</v>
      </c>
      <c r="O66" s="7">
        <v>156.05999192105369</v>
      </c>
      <c r="P66" s="7">
        <v>31554.809999999998</v>
      </c>
      <c r="Q66" s="8">
        <v>0</v>
      </c>
      <c r="R66" s="8">
        <v>2.2235917835509246E-2</v>
      </c>
      <c r="S66" s="8">
        <v>7.5821436213094557E-4</v>
      </c>
      <c r="U66" s="27"/>
    </row>
    <row r="67" spans="2:21">
      <c r="B67" s="6" t="s">
        <v>1867</v>
      </c>
      <c r="C67" s="54">
        <v>1154798</v>
      </c>
      <c r="D67" s="6">
        <v>0</v>
      </c>
      <c r="E67" s="6">
        <v>515832442</v>
      </c>
      <c r="F67" s="6" t="s">
        <v>1803</v>
      </c>
      <c r="G67" s="6" t="s">
        <v>816</v>
      </c>
      <c r="H67" s="6" t="s">
        <v>81</v>
      </c>
      <c r="I67" s="47" t="s">
        <v>1868</v>
      </c>
      <c r="J67" s="128">
        <v>2.48</v>
      </c>
      <c r="K67" s="6" t="s">
        <v>82</v>
      </c>
      <c r="L67" s="8">
        <v>2.5000999999999999E-2</v>
      </c>
      <c r="M67" s="42">
        <v>1.61E-2</v>
      </c>
      <c r="N67" s="7">
        <v>13764496.6</v>
      </c>
      <c r="O67" s="7">
        <v>102.88999599157155</v>
      </c>
      <c r="P67" s="7">
        <v>14162.29</v>
      </c>
      <c r="Q67" s="8">
        <v>0</v>
      </c>
      <c r="R67" s="8">
        <v>9.9798261121728914E-3</v>
      </c>
      <c r="S67" s="8">
        <v>3.4029841024754931E-4</v>
      </c>
      <c r="U67" s="27"/>
    </row>
    <row r="68" spans="2:21">
      <c r="B68" s="6" t="s">
        <v>1869</v>
      </c>
      <c r="C68" s="54">
        <v>6620280</v>
      </c>
      <c r="D68" s="6">
        <v>0</v>
      </c>
      <c r="E68" s="6">
        <v>520000118</v>
      </c>
      <c r="F68" s="6" t="s">
        <v>1817</v>
      </c>
      <c r="G68" s="6" t="s">
        <v>906</v>
      </c>
      <c r="H68" s="6" t="s">
        <v>458</v>
      </c>
      <c r="I68" s="47" t="s">
        <v>1870</v>
      </c>
      <c r="J68" s="128">
        <v>2.64</v>
      </c>
      <c r="K68" s="6" t="s">
        <v>82</v>
      </c>
      <c r="L68" s="8">
        <v>5.7500000000000002E-2</v>
      </c>
      <c r="M68" s="42">
        <v>-5.0000000000000001E-3</v>
      </c>
      <c r="N68" s="7">
        <v>7300000</v>
      </c>
      <c r="O68" s="7">
        <v>141.16</v>
      </c>
      <c r="P68" s="7">
        <v>10304.68</v>
      </c>
      <c r="Q68" s="8">
        <v>5.5999999999999999E-3</v>
      </c>
      <c r="R68" s="8">
        <v>7.2614608613145015E-3</v>
      </c>
      <c r="S68" s="8">
        <v>2.476058760348585E-4</v>
      </c>
      <c r="U68" s="27"/>
    </row>
    <row r="69" spans="2:21">
      <c r="B69" s="6" t="s">
        <v>1966</v>
      </c>
      <c r="C69" s="54">
        <v>1160852</v>
      </c>
      <c r="D69" s="6">
        <v>0</v>
      </c>
      <c r="E69" s="6">
        <v>512711789</v>
      </c>
      <c r="F69" s="6" t="s">
        <v>1803</v>
      </c>
      <c r="G69" s="6" t="s">
        <v>816</v>
      </c>
      <c r="H69" s="6" t="s">
        <v>81</v>
      </c>
      <c r="I69" s="47" t="s">
        <v>1181</v>
      </c>
      <c r="J69" s="128">
        <v>1.73</v>
      </c>
      <c r="K69" s="6" t="s">
        <v>82</v>
      </c>
      <c r="L69" s="8">
        <v>1.3069000000000001E-2</v>
      </c>
      <c r="M69" s="42">
        <v>1.23E-2</v>
      </c>
      <c r="N69" s="7">
        <v>35585000</v>
      </c>
      <c r="O69" s="7">
        <v>100.50999016439511</v>
      </c>
      <c r="P69" s="7">
        <v>35766.480000000003</v>
      </c>
      <c r="Q69" s="8">
        <v>6.8699999999999997E-2</v>
      </c>
      <c r="R69" s="8">
        <v>2.520378067703101E-2</v>
      </c>
      <c r="S69" s="8">
        <v>8.594144226781662E-4</v>
      </c>
      <c r="U69" s="27"/>
    </row>
    <row r="70" spans="2:21">
      <c r="B70" s="6" t="s">
        <v>1967</v>
      </c>
      <c r="C70" s="54">
        <v>1158799</v>
      </c>
      <c r="D70" s="6">
        <v>0</v>
      </c>
      <c r="E70" s="6">
        <v>512905423</v>
      </c>
      <c r="F70" s="6" t="s">
        <v>1803</v>
      </c>
      <c r="G70" s="6" t="s">
        <v>906</v>
      </c>
      <c r="H70" s="6" t="s">
        <v>458</v>
      </c>
      <c r="I70" s="47" t="s">
        <v>1968</v>
      </c>
      <c r="J70" s="128">
        <v>1.24</v>
      </c>
      <c r="K70" s="6" t="s">
        <v>82</v>
      </c>
      <c r="L70" s="8">
        <v>1.14E-2</v>
      </c>
      <c r="M70" s="42">
        <v>9.5999999999999992E-3</v>
      </c>
      <c r="N70" s="7">
        <v>1140034</v>
      </c>
      <c r="O70" s="7">
        <v>100.51016022329159</v>
      </c>
      <c r="P70" s="7">
        <v>1145.8499999999999</v>
      </c>
      <c r="Q70" s="8">
        <v>2E-3</v>
      </c>
      <c r="R70" s="8">
        <v>8.0745301435243219E-4</v>
      </c>
      <c r="S70" s="8">
        <v>2.753304256459614E-5</v>
      </c>
      <c r="U70" s="27"/>
    </row>
    <row r="71" spans="2:21">
      <c r="B71" s="6" t="s">
        <v>1969</v>
      </c>
      <c r="C71" s="54">
        <v>2300192</v>
      </c>
      <c r="D71" s="6">
        <v>0</v>
      </c>
      <c r="E71" s="6">
        <v>520031931</v>
      </c>
      <c r="F71" s="6" t="s">
        <v>1443</v>
      </c>
      <c r="G71" s="6" t="s">
        <v>906</v>
      </c>
      <c r="H71" s="6" t="s">
        <v>458</v>
      </c>
      <c r="I71" s="47" t="s">
        <v>1862</v>
      </c>
      <c r="J71" s="128">
        <v>7.31</v>
      </c>
      <c r="K71" s="6" t="s">
        <v>82</v>
      </c>
      <c r="L71" s="8">
        <v>3.5999999999999997E-2</v>
      </c>
      <c r="M71" s="42">
        <v>3.39E-2</v>
      </c>
      <c r="N71" s="7">
        <v>35250604</v>
      </c>
      <c r="O71" s="7">
        <v>102.02999642218897</v>
      </c>
      <c r="P71" s="7">
        <v>35966.19</v>
      </c>
      <c r="Q71" s="8">
        <v>8.2400000000000001E-2</v>
      </c>
      <c r="R71" s="8">
        <v>2.5344511524433656E-2</v>
      </c>
      <c r="S71" s="8">
        <v>8.6421315194515184E-4</v>
      </c>
      <c r="U71" s="27"/>
    </row>
    <row r="72" spans="2:21">
      <c r="B72" s="6" t="s">
        <v>1992</v>
      </c>
      <c r="C72" s="54">
        <v>70010067</v>
      </c>
      <c r="D72" s="6">
        <v>0</v>
      </c>
      <c r="E72" s="6">
        <v>512475203</v>
      </c>
      <c r="F72" s="6" t="s">
        <v>1229</v>
      </c>
      <c r="G72" s="6" t="s">
        <v>816</v>
      </c>
      <c r="H72" s="6" t="s">
        <v>81</v>
      </c>
      <c r="I72" s="47" t="s">
        <v>1993</v>
      </c>
      <c r="J72" s="128">
        <v>4.01</v>
      </c>
      <c r="K72" s="6" t="s">
        <v>82</v>
      </c>
      <c r="L72" s="8">
        <v>5.5100000000000003E-2</v>
      </c>
      <c r="M72" s="42">
        <v>-2E-3</v>
      </c>
      <c r="N72" s="7">
        <v>28671674.23</v>
      </c>
      <c r="O72" s="7">
        <v>146.45998577949103</v>
      </c>
      <c r="P72" s="7">
        <v>41992.53</v>
      </c>
      <c r="Q72" s="8">
        <v>0</v>
      </c>
      <c r="R72" s="8">
        <v>2.9591128794157123E-2</v>
      </c>
      <c r="S72" s="8">
        <v>1.0090169881616969E-3</v>
      </c>
      <c r="U72" s="27"/>
    </row>
    <row r="73" spans="2:21">
      <c r="B73" s="6" t="s">
        <v>1989</v>
      </c>
      <c r="C73" s="54">
        <v>1157205</v>
      </c>
      <c r="D73" s="6">
        <v>0</v>
      </c>
      <c r="E73" s="6">
        <v>1248</v>
      </c>
      <c r="F73" s="6" t="s">
        <v>1817</v>
      </c>
      <c r="G73" s="6" t="s">
        <v>914</v>
      </c>
      <c r="H73" s="6" t="s">
        <v>790</v>
      </c>
      <c r="I73" s="47"/>
      <c r="J73" s="128">
        <v>0.23</v>
      </c>
      <c r="K73" s="6" t="s">
        <v>82</v>
      </c>
      <c r="L73" s="8">
        <v>6.6000000000000005E-5</v>
      </c>
      <c r="M73" s="42">
        <v>3.4999999999999997E-5</v>
      </c>
      <c r="N73" s="7">
        <v>8700</v>
      </c>
      <c r="O73" s="7">
        <v>1005.8620689655172</v>
      </c>
      <c r="P73" s="7">
        <v>87.51</v>
      </c>
      <c r="Q73" s="8">
        <v>2.9999999999999997E-6</v>
      </c>
      <c r="R73" s="8">
        <v>6.1666198268517993E-5</v>
      </c>
      <c r="S73" s="8">
        <v>2.1027329535522178E-6</v>
      </c>
      <c r="U73" s="27"/>
    </row>
    <row r="74" spans="2:21">
      <c r="B74" s="6" t="s">
        <v>1871</v>
      </c>
      <c r="C74" s="54">
        <v>1161009</v>
      </c>
      <c r="D74" s="6">
        <v>0</v>
      </c>
      <c r="E74" s="6">
        <v>513893123</v>
      </c>
      <c r="F74" s="6" t="s">
        <v>1803</v>
      </c>
      <c r="G74" s="6" t="s">
        <v>909</v>
      </c>
      <c r="H74" s="6" t="s">
        <v>81</v>
      </c>
      <c r="I74" s="47" t="s">
        <v>1872</v>
      </c>
      <c r="J74" s="128">
        <v>1.87</v>
      </c>
      <c r="K74" s="6" t="s">
        <v>82</v>
      </c>
      <c r="L74" s="8">
        <v>1.6E-2</v>
      </c>
      <c r="M74" s="42">
        <v>1.41E-2</v>
      </c>
      <c r="N74" s="7">
        <v>39743000</v>
      </c>
      <c r="O74" s="7">
        <v>100.63998691593487</v>
      </c>
      <c r="P74" s="7">
        <v>39997.35</v>
      </c>
      <c r="Q74" s="8">
        <v>0.17199999999999999</v>
      </c>
      <c r="R74" s="8">
        <v>2.8185173298083739E-2</v>
      </c>
      <c r="S74" s="8">
        <v>9.6107583018811328E-4</v>
      </c>
      <c r="U74" s="27"/>
    </row>
    <row r="75" spans="2:21">
      <c r="B75" s="6" t="s">
        <v>1873</v>
      </c>
      <c r="C75" s="54">
        <v>1139740</v>
      </c>
      <c r="D75" s="6">
        <v>0</v>
      </c>
      <c r="E75" s="6">
        <v>513893123</v>
      </c>
      <c r="F75" s="6" t="s">
        <v>1803</v>
      </c>
      <c r="G75" s="6" t="s">
        <v>909</v>
      </c>
      <c r="H75" s="6" t="s">
        <v>81</v>
      </c>
      <c r="I75" s="47" t="s">
        <v>1874</v>
      </c>
      <c r="J75" s="128">
        <v>1.95</v>
      </c>
      <c r="K75" s="6" t="s">
        <v>82</v>
      </c>
      <c r="L75" s="8">
        <v>3.15E-2</v>
      </c>
      <c r="M75" s="42">
        <v>2.0500000000000001E-2</v>
      </c>
      <c r="N75" s="7">
        <v>1686630</v>
      </c>
      <c r="O75" s="7">
        <v>103.9996916929024</v>
      </c>
      <c r="P75" s="7">
        <v>1754.09</v>
      </c>
      <c r="Q75" s="8">
        <v>9.8029999999999992E-3</v>
      </c>
      <c r="R75" s="8">
        <v>1.2360651550774166E-3</v>
      </c>
      <c r="S75" s="8">
        <v>4.2148129887971767E-5</v>
      </c>
      <c r="U75" s="27"/>
    </row>
    <row r="76" spans="2:21">
      <c r="B76" s="6" t="s">
        <v>1994</v>
      </c>
      <c r="C76" s="54">
        <v>100669</v>
      </c>
      <c r="D76" s="6">
        <v>0</v>
      </c>
      <c r="E76" s="6">
        <v>512475203</v>
      </c>
      <c r="F76" s="6" t="s">
        <v>1229</v>
      </c>
      <c r="G76" s="6" t="s">
        <v>909</v>
      </c>
      <c r="H76" s="6" t="s">
        <v>81</v>
      </c>
      <c r="I76" s="47" t="s">
        <v>1995</v>
      </c>
      <c r="J76" s="128">
        <v>0.65</v>
      </c>
      <c r="K76" s="6" t="s">
        <v>82</v>
      </c>
      <c r="L76" s="8">
        <v>7.0900000000000005E-2</v>
      </c>
      <c r="M76" s="42">
        <v>-6.9999999999999999E-4</v>
      </c>
      <c r="N76" s="7">
        <v>12845911.67</v>
      </c>
      <c r="O76" s="7">
        <v>130.55998227956056</v>
      </c>
      <c r="P76" s="7">
        <v>16771.62</v>
      </c>
      <c r="Q76" s="8">
        <v>0.35820000000000002</v>
      </c>
      <c r="R76" s="8">
        <v>1.1818558384233135E-2</v>
      </c>
      <c r="S76" s="8">
        <v>4.029966639064729E-4</v>
      </c>
      <c r="U76" s="27"/>
    </row>
    <row r="77" spans="2:21">
      <c r="B77" s="6" t="s">
        <v>1996</v>
      </c>
      <c r="C77" s="54">
        <v>99101560</v>
      </c>
      <c r="D77" s="6">
        <v>0</v>
      </c>
      <c r="E77" s="6">
        <v>512475203</v>
      </c>
      <c r="F77" s="6" t="s">
        <v>1229</v>
      </c>
      <c r="G77" s="6" t="s">
        <v>909</v>
      </c>
      <c r="H77" s="6" t="s">
        <v>81</v>
      </c>
      <c r="I77" s="47" t="s">
        <v>1997</v>
      </c>
      <c r="J77" s="128">
        <v>3.16</v>
      </c>
      <c r="K77" s="6" t="s">
        <v>82</v>
      </c>
      <c r="L77" s="8">
        <v>7.1499999999999994E-2</v>
      </c>
      <c r="M77" s="42">
        <v>-2.3999999999999998E-3</v>
      </c>
      <c r="N77" s="7">
        <v>167309344.69999999</v>
      </c>
      <c r="O77" s="7">
        <v>135.9499975377048</v>
      </c>
      <c r="P77" s="7">
        <v>227457.05</v>
      </c>
      <c r="Q77" s="8">
        <v>0</v>
      </c>
      <c r="R77" s="8">
        <v>0.16028352808675819</v>
      </c>
      <c r="S77" s="8">
        <v>5.4654489150128488E-3</v>
      </c>
      <c r="U77" s="27"/>
    </row>
    <row r="78" spans="2:21">
      <c r="B78" s="6" t="s">
        <v>1875</v>
      </c>
      <c r="C78" s="54">
        <v>81092162</v>
      </c>
      <c r="D78" s="6">
        <v>0</v>
      </c>
      <c r="E78" s="6">
        <v>513734566</v>
      </c>
      <c r="F78" s="6" t="s">
        <v>1229</v>
      </c>
      <c r="G78" s="6" t="s">
        <v>910</v>
      </c>
      <c r="H78" s="6" t="s">
        <v>458</v>
      </c>
      <c r="I78" s="47" t="s">
        <v>1876</v>
      </c>
      <c r="J78" s="128">
        <v>0.55000000000000004</v>
      </c>
      <c r="K78" s="6" t="s">
        <v>82</v>
      </c>
      <c r="L78" s="8">
        <v>7.0000000000000007E-2</v>
      </c>
      <c r="M78" s="42">
        <v>7.1999999999999995E-2</v>
      </c>
      <c r="N78" s="7">
        <v>28138.62</v>
      </c>
      <c r="O78" s="7">
        <v>125.91235817534762</v>
      </c>
      <c r="P78" s="7">
        <v>35.43</v>
      </c>
      <c r="Q78" s="8">
        <v>1E-3</v>
      </c>
      <c r="R78" s="8">
        <v>2.4966671290750686E-5</v>
      </c>
      <c r="S78" s="8">
        <v>8.5132931715638298E-7</v>
      </c>
      <c r="U78" s="27"/>
    </row>
    <row r="79" spans="2:21">
      <c r="B79" s="6" t="s">
        <v>1875</v>
      </c>
      <c r="C79" s="54">
        <v>1092162</v>
      </c>
      <c r="D79" s="6">
        <v>0</v>
      </c>
      <c r="E79" s="6">
        <v>513734566</v>
      </c>
      <c r="F79" s="6" t="s">
        <v>1229</v>
      </c>
      <c r="G79" s="6" t="s">
        <v>910</v>
      </c>
      <c r="H79" s="6" t="s">
        <v>458</v>
      </c>
      <c r="I79" s="47" t="s">
        <v>1876</v>
      </c>
      <c r="J79" s="128">
        <v>0.56000000000000005</v>
      </c>
      <c r="K79" s="6" t="s">
        <v>82</v>
      </c>
      <c r="L79" s="8">
        <v>7.0000000000000007E-2</v>
      </c>
      <c r="M79" s="42">
        <v>1.78E-2</v>
      </c>
      <c r="N79" s="7">
        <v>5300357.16</v>
      </c>
      <c r="O79" s="7">
        <v>129.55994837147918</v>
      </c>
      <c r="P79" s="7">
        <v>6867.14</v>
      </c>
      <c r="Q79" s="8">
        <v>0.18060900000000002</v>
      </c>
      <c r="R79" s="8">
        <v>4.8391088650173771E-3</v>
      </c>
      <c r="S79" s="8">
        <v>1.6500698862594647E-4</v>
      </c>
      <c r="U79" s="27"/>
    </row>
    <row r="80" spans="2:21">
      <c r="B80" s="6" t="s">
        <v>1877</v>
      </c>
      <c r="C80" s="54">
        <v>81094747</v>
      </c>
      <c r="D80" s="6">
        <v>0</v>
      </c>
      <c r="E80" s="6">
        <v>513734566</v>
      </c>
      <c r="F80" s="6" t="s">
        <v>1229</v>
      </c>
      <c r="G80" s="6" t="s">
        <v>910</v>
      </c>
      <c r="H80" s="6" t="s">
        <v>458</v>
      </c>
      <c r="I80" s="47" t="s">
        <v>256</v>
      </c>
      <c r="J80" s="128">
        <v>0.94</v>
      </c>
      <c r="K80" s="6" t="s">
        <v>82</v>
      </c>
      <c r="L80" s="8">
        <v>6.7000000000000004E-2</v>
      </c>
      <c r="M80" s="42">
        <v>6.8699999999999997E-2</v>
      </c>
      <c r="N80" s="7">
        <v>31321.91</v>
      </c>
      <c r="O80" s="7">
        <v>124.03458154371812</v>
      </c>
      <c r="P80" s="7">
        <v>38.85</v>
      </c>
      <c r="Q80" s="8">
        <v>1.1000000000000001E-3</v>
      </c>
      <c r="R80" s="8">
        <v>2.7376663269705452E-5</v>
      </c>
      <c r="S80" s="8">
        <v>9.3350674489205417E-7</v>
      </c>
      <c r="U80" s="27"/>
    </row>
    <row r="81" spans="2:21">
      <c r="B81" s="6" t="s">
        <v>1877</v>
      </c>
      <c r="C81" s="54">
        <v>1094747</v>
      </c>
      <c r="D81" s="6">
        <v>0</v>
      </c>
      <c r="E81" s="6">
        <v>513734566</v>
      </c>
      <c r="F81" s="6" t="s">
        <v>1229</v>
      </c>
      <c r="G81" s="6" t="s">
        <v>910</v>
      </c>
      <c r="H81" s="6" t="s">
        <v>458</v>
      </c>
      <c r="I81" s="47" t="s">
        <v>256</v>
      </c>
      <c r="J81" s="128">
        <v>0.96</v>
      </c>
      <c r="K81" s="6" t="s">
        <v>82</v>
      </c>
      <c r="L81" s="8">
        <v>6.7000000000000004E-2</v>
      </c>
      <c r="M81" s="42">
        <v>1.9800000000000002E-2</v>
      </c>
      <c r="N81" s="7">
        <v>9174255.1500000004</v>
      </c>
      <c r="O81" s="7">
        <v>129.64998035835092</v>
      </c>
      <c r="P81" s="7">
        <v>11894.419999999998</v>
      </c>
      <c r="Q81" s="8">
        <v>0.29952499999999999</v>
      </c>
      <c r="R81" s="8">
        <v>8.3817125129588121E-3</v>
      </c>
      <c r="S81" s="8">
        <v>2.8580492397886604E-4</v>
      </c>
      <c r="U81" s="27"/>
    </row>
    <row r="82" spans="2:21">
      <c r="B82" s="6" t="s">
        <v>1878</v>
      </c>
      <c r="C82" s="54">
        <v>1092774</v>
      </c>
      <c r="D82" s="6">
        <v>0</v>
      </c>
      <c r="E82" s="6">
        <v>513734566</v>
      </c>
      <c r="F82" s="6" t="s">
        <v>1229</v>
      </c>
      <c r="G82" s="6" t="s">
        <v>910</v>
      </c>
      <c r="H82" s="6" t="s">
        <v>458</v>
      </c>
      <c r="I82" s="47" t="s">
        <v>1879</v>
      </c>
      <c r="J82" s="128">
        <v>0.62</v>
      </c>
      <c r="K82" s="6" t="s">
        <v>82</v>
      </c>
      <c r="L82" s="8">
        <v>6.7000000000000004E-2</v>
      </c>
      <c r="M82" s="42">
        <v>2.12E-2</v>
      </c>
      <c r="N82" s="7">
        <v>8251342.9900000002</v>
      </c>
      <c r="O82" s="7">
        <v>130.41998148715908</v>
      </c>
      <c r="P82" s="7">
        <v>10761.4</v>
      </c>
      <c r="Q82" s="8">
        <v>0.110608</v>
      </c>
      <c r="R82" s="8">
        <v>7.583300491907548E-3</v>
      </c>
      <c r="S82" s="8">
        <v>2.5858016691071686E-4</v>
      </c>
      <c r="U82" s="27"/>
    </row>
    <row r="83" spans="2:21">
      <c r="B83" s="6" t="s">
        <v>1878</v>
      </c>
      <c r="C83" s="54">
        <v>81092774</v>
      </c>
      <c r="D83" s="6">
        <v>0</v>
      </c>
      <c r="E83" s="6">
        <v>513734566</v>
      </c>
      <c r="F83" s="6" t="s">
        <v>1229</v>
      </c>
      <c r="G83" s="6" t="s">
        <v>910</v>
      </c>
      <c r="H83" s="6" t="s">
        <v>458</v>
      </c>
      <c r="I83" s="47" t="s">
        <v>1879</v>
      </c>
      <c r="J83" s="128">
        <v>0.61</v>
      </c>
      <c r="K83" s="6" t="s">
        <v>82</v>
      </c>
      <c r="L83" s="8">
        <v>6.7000000000000004E-2</v>
      </c>
      <c r="M83" s="42">
        <v>6.8500000000000005E-2</v>
      </c>
      <c r="N83" s="7">
        <v>32205.96</v>
      </c>
      <c r="O83" s="7">
        <v>126.83987684267136</v>
      </c>
      <c r="P83" s="7">
        <v>40.85</v>
      </c>
      <c r="Q83" s="8">
        <v>5.0000000000000001E-4</v>
      </c>
      <c r="R83" s="8">
        <v>2.8786015304181925E-5</v>
      </c>
      <c r="S83" s="8">
        <v>9.8156372017607248E-7</v>
      </c>
      <c r="U83" s="27"/>
    </row>
    <row r="84" spans="2:21">
      <c r="B84" s="6" t="s">
        <v>1880</v>
      </c>
      <c r="C84" s="54">
        <v>1100833</v>
      </c>
      <c r="D84" s="6">
        <v>0</v>
      </c>
      <c r="E84" s="6" t="s">
        <v>1881</v>
      </c>
      <c r="F84" s="6" t="s">
        <v>1023</v>
      </c>
      <c r="G84" s="6" t="s">
        <v>910</v>
      </c>
      <c r="H84" s="6" t="s">
        <v>458</v>
      </c>
      <c r="I84" s="47" t="s">
        <v>1882</v>
      </c>
      <c r="J84" s="128">
        <v>0</v>
      </c>
      <c r="K84" s="6" t="s">
        <v>82</v>
      </c>
      <c r="L84" s="8">
        <v>5.7500000000000002E-2</v>
      </c>
      <c r="M84" s="42">
        <v>0</v>
      </c>
      <c r="N84" s="7">
        <v>524000</v>
      </c>
      <c r="O84" s="7">
        <v>54</v>
      </c>
      <c r="P84" s="7">
        <v>282.95999999999998</v>
      </c>
      <c r="Q84" s="8">
        <v>0</v>
      </c>
      <c r="R84" s="8">
        <v>1.9939512583773113E-4</v>
      </c>
      <c r="S84" s="8">
        <v>6.7991008631828982E-6</v>
      </c>
      <c r="U84" s="27"/>
    </row>
    <row r="85" spans="2:21">
      <c r="B85" s="6" t="s">
        <v>1883</v>
      </c>
      <c r="C85" s="54">
        <v>1119049</v>
      </c>
      <c r="D85" s="6">
        <v>0</v>
      </c>
      <c r="E85" s="6">
        <v>513467191</v>
      </c>
      <c r="F85" s="6" t="s">
        <v>1437</v>
      </c>
      <c r="G85" s="6" t="s">
        <v>1026</v>
      </c>
      <c r="H85" s="6" t="s">
        <v>81</v>
      </c>
      <c r="I85" s="47" t="s">
        <v>1884</v>
      </c>
      <c r="J85" s="128">
        <v>1</v>
      </c>
      <c r="K85" s="6" t="s">
        <v>82</v>
      </c>
      <c r="L85" s="8">
        <v>1.702E-2</v>
      </c>
      <c r="M85" s="42">
        <v>4.5999999999999999E-3</v>
      </c>
      <c r="N85" s="7">
        <v>6273132.5099999998</v>
      </c>
      <c r="O85" s="7">
        <v>113.62999248998807</v>
      </c>
      <c r="P85" s="7">
        <v>7128.16</v>
      </c>
      <c r="Q85" s="8">
        <v>7.2814000000000004E-2</v>
      </c>
      <c r="R85" s="8">
        <v>5.0230433990369012E-3</v>
      </c>
      <c r="S85" s="8">
        <v>1.7127890447026368E-4</v>
      </c>
      <c r="U85" s="27"/>
    </row>
    <row r="86" spans="2:21">
      <c r="B86" s="6" t="s">
        <v>1885</v>
      </c>
      <c r="C86" s="54">
        <v>1170141</v>
      </c>
      <c r="D86" s="6">
        <v>0</v>
      </c>
      <c r="E86" s="6">
        <v>520033838</v>
      </c>
      <c r="F86" s="6" t="s">
        <v>1229</v>
      </c>
      <c r="G86" s="6" t="s">
        <v>1029</v>
      </c>
      <c r="H86" s="6" t="s">
        <v>81</v>
      </c>
      <c r="I86" s="47" t="s">
        <v>1886</v>
      </c>
      <c r="J86" s="128">
        <v>0</v>
      </c>
      <c r="K86" s="6" t="s">
        <v>82</v>
      </c>
      <c r="L86" s="8">
        <v>5.5E-2</v>
      </c>
      <c r="M86" s="42">
        <v>0</v>
      </c>
      <c r="N86" s="7">
        <v>838156.74</v>
      </c>
      <c r="O86" s="7">
        <v>70.000033645258284</v>
      </c>
      <c r="P86" s="7">
        <v>586.71</v>
      </c>
      <c r="Q86" s="8">
        <v>3.5004E-2</v>
      </c>
      <c r="R86" s="8">
        <v>4.1344046607384521E-4</v>
      </c>
      <c r="S86" s="8">
        <v>1.4097753984443169E-5</v>
      </c>
      <c r="U86" s="27"/>
    </row>
    <row r="87" spans="2:21">
      <c r="B87" s="6" t="s">
        <v>1887</v>
      </c>
      <c r="C87" s="54">
        <v>3780038</v>
      </c>
      <c r="D87" s="6">
        <v>0</v>
      </c>
      <c r="E87" s="6">
        <v>520038480</v>
      </c>
      <c r="F87" s="6" t="s">
        <v>1447</v>
      </c>
      <c r="G87" s="6" t="s">
        <v>1024</v>
      </c>
      <c r="H87" s="6" t="s">
        <v>458</v>
      </c>
      <c r="I87" s="47" t="s">
        <v>1820</v>
      </c>
      <c r="J87" s="128">
        <v>0.46</v>
      </c>
      <c r="K87" s="6" t="s">
        <v>82</v>
      </c>
      <c r="L87" s="8">
        <v>9.5071000000000003E-2</v>
      </c>
      <c r="M87" s="42">
        <v>0</v>
      </c>
      <c r="N87" s="7">
        <v>1908175.49</v>
      </c>
      <c r="O87" s="7">
        <v>47.999778049764174</v>
      </c>
      <c r="P87" s="7">
        <v>915.92</v>
      </c>
      <c r="Q87" s="8">
        <v>0.107905</v>
      </c>
      <c r="R87" s="8">
        <v>6.4542685770884465E-4</v>
      </c>
      <c r="S87" s="8">
        <v>2.2008172401068986E-5</v>
      </c>
      <c r="U87" s="27"/>
    </row>
    <row r="88" spans="2:21">
      <c r="B88" s="6" t="s">
        <v>1971</v>
      </c>
      <c r="C88" s="54">
        <v>1126770</v>
      </c>
      <c r="D88" s="6">
        <v>0</v>
      </c>
      <c r="E88" s="6">
        <v>1507</v>
      </c>
      <c r="F88" s="6" t="s">
        <v>1779</v>
      </c>
      <c r="G88" s="6" t="s">
        <v>875</v>
      </c>
      <c r="H88" s="6" t="s">
        <v>790</v>
      </c>
      <c r="I88" s="47">
        <v>41126</v>
      </c>
      <c r="J88" s="128">
        <v>0</v>
      </c>
      <c r="K88" s="6" t="s">
        <v>82</v>
      </c>
      <c r="L88" s="8">
        <v>9.8999999999999999E-4</v>
      </c>
      <c r="M88" s="42">
        <v>0</v>
      </c>
      <c r="N88" s="7">
        <v>21200</v>
      </c>
      <c r="O88" s="7">
        <v>0</v>
      </c>
      <c r="P88" s="7">
        <v>0</v>
      </c>
      <c r="Q88" s="8">
        <v>0</v>
      </c>
      <c r="R88" s="8">
        <v>0</v>
      </c>
      <c r="S88" s="8">
        <v>0</v>
      </c>
      <c r="U88" s="27"/>
    </row>
    <row r="89" spans="2:21">
      <c r="B89" s="6" t="s">
        <v>1972</v>
      </c>
      <c r="C89" s="54">
        <v>1134394</v>
      </c>
      <c r="D89" s="6">
        <v>0</v>
      </c>
      <c r="E89" s="6">
        <v>2023</v>
      </c>
      <c r="F89" s="6" t="s">
        <v>1023</v>
      </c>
      <c r="G89" s="6" t="s">
        <v>876</v>
      </c>
      <c r="H89" s="6" t="s">
        <v>81</v>
      </c>
      <c r="I89" s="47"/>
      <c r="J89" s="128">
        <v>0</v>
      </c>
      <c r="K89" s="6" t="s">
        <v>82</v>
      </c>
      <c r="L89" s="8">
        <v>6.6E-4</v>
      </c>
      <c r="M89" s="42">
        <v>0</v>
      </c>
      <c r="N89" s="7">
        <v>393355.22</v>
      </c>
      <c r="O89" s="7">
        <v>53.999537618949105</v>
      </c>
      <c r="P89" s="7">
        <v>212.41</v>
      </c>
      <c r="Q89" s="8">
        <v>1.4000000000000001E-5</v>
      </c>
      <c r="R89" s="8">
        <v>1.4968023282157361E-4</v>
      </c>
      <c r="S89" s="8">
        <v>5.1038910600391564E-6</v>
      </c>
      <c r="U89" s="27"/>
    </row>
    <row r="90" spans="2:21">
      <c r="B90" s="6" t="s">
        <v>1973</v>
      </c>
      <c r="C90" s="54">
        <v>1127679</v>
      </c>
      <c r="D90" s="6">
        <v>0</v>
      </c>
      <c r="E90" s="6">
        <v>2023</v>
      </c>
      <c r="F90" s="6" t="s">
        <v>1023</v>
      </c>
      <c r="G90" s="6" t="s">
        <v>876</v>
      </c>
      <c r="H90" s="6" t="s">
        <v>81</v>
      </c>
      <c r="I90" s="47">
        <v>41308</v>
      </c>
      <c r="J90" s="128">
        <v>0</v>
      </c>
      <c r="K90" s="6" t="s">
        <v>82</v>
      </c>
      <c r="L90" s="8">
        <v>6.6E-4</v>
      </c>
      <c r="M90" s="42">
        <v>0</v>
      </c>
      <c r="N90" s="7">
        <v>393355.2</v>
      </c>
      <c r="O90" s="7">
        <v>53.999540364535662</v>
      </c>
      <c r="P90" s="7">
        <v>212.41</v>
      </c>
      <c r="Q90" s="8">
        <v>7.0000000000000007E-6</v>
      </c>
      <c r="R90" s="8">
        <v>1.4968023282157361E-4</v>
      </c>
      <c r="S90" s="8">
        <v>5.1038910600391564E-6</v>
      </c>
      <c r="U90" s="27"/>
    </row>
    <row r="91" spans="2:21">
      <c r="B91" s="6" t="s">
        <v>1974</v>
      </c>
      <c r="C91" s="54">
        <v>1131184</v>
      </c>
      <c r="D91" s="6">
        <v>0</v>
      </c>
      <c r="E91" s="6">
        <v>2023</v>
      </c>
      <c r="F91" s="6" t="s">
        <v>1023</v>
      </c>
      <c r="G91" s="6" t="s">
        <v>876</v>
      </c>
      <c r="H91" s="6" t="s">
        <v>81</v>
      </c>
      <c r="I91" s="47">
        <v>41675</v>
      </c>
      <c r="J91" s="128">
        <v>0</v>
      </c>
      <c r="K91" s="6" t="s">
        <v>82</v>
      </c>
      <c r="L91" s="8">
        <v>6.6E-4</v>
      </c>
      <c r="M91" s="42">
        <v>0</v>
      </c>
      <c r="N91" s="7">
        <v>393355.14</v>
      </c>
      <c r="O91" s="7">
        <v>53.999548601297036</v>
      </c>
      <c r="P91" s="7">
        <v>212.41</v>
      </c>
      <c r="Q91" s="8">
        <v>1.4000000000000001E-5</v>
      </c>
      <c r="R91" s="8">
        <v>1.4968023282157361E-4</v>
      </c>
      <c r="S91" s="8">
        <v>5.1038910600391564E-6</v>
      </c>
      <c r="U91" s="27"/>
    </row>
    <row r="92" spans="2:21">
      <c r="B92" s="6" t="s">
        <v>1975</v>
      </c>
      <c r="C92" s="54">
        <v>1125624</v>
      </c>
      <c r="D92" s="6">
        <v>0</v>
      </c>
      <c r="E92" s="6">
        <v>2023</v>
      </c>
      <c r="F92" s="6" t="s">
        <v>1023</v>
      </c>
      <c r="G92" s="6" t="s">
        <v>876</v>
      </c>
      <c r="H92" s="6" t="s">
        <v>81</v>
      </c>
      <c r="I92" s="47">
        <v>40941</v>
      </c>
      <c r="J92" s="128">
        <v>0</v>
      </c>
      <c r="K92" s="6" t="s">
        <v>82</v>
      </c>
      <c r="L92" s="8">
        <v>6.6E-4</v>
      </c>
      <c r="M92" s="42">
        <v>0</v>
      </c>
      <c r="N92" s="7">
        <v>393355.2</v>
      </c>
      <c r="O92" s="7">
        <v>53.999540364535662</v>
      </c>
      <c r="P92" s="7">
        <v>212.41</v>
      </c>
      <c r="Q92" s="8">
        <v>7.0000000000000007E-6</v>
      </c>
      <c r="R92" s="8">
        <v>1.4968023282157361E-4</v>
      </c>
      <c r="S92" s="8">
        <v>5.1038910600391564E-6</v>
      </c>
      <c r="U92" s="27"/>
    </row>
    <row r="93" spans="2:21">
      <c r="B93" s="6" t="s">
        <v>1976</v>
      </c>
      <c r="C93" s="54">
        <v>1117548</v>
      </c>
      <c r="D93" s="6">
        <v>0</v>
      </c>
      <c r="E93" s="6">
        <v>2221</v>
      </c>
      <c r="F93" s="6" t="s">
        <v>1779</v>
      </c>
      <c r="G93" s="6" t="s">
        <v>472</v>
      </c>
      <c r="H93" s="6" t="s">
        <v>1282</v>
      </c>
      <c r="I93" s="47">
        <v>40196</v>
      </c>
      <c r="J93" s="128">
        <v>0</v>
      </c>
      <c r="K93" s="6" t="s">
        <v>82</v>
      </c>
      <c r="L93" s="8">
        <v>6.6500000000000001E-4</v>
      </c>
      <c r="M93" s="42">
        <v>0</v>
      </c>
      <c r="N93" s="7">
        <v>5470.28</v>
      </c>
      <c r="O93" s="7">
        <v>11.516777934584702</v>
      </c>
      <c r="P93" s="7">
        <v>0.63</v>
      </c>
      <c r="Q93" s="8">
        <v>5.0000000000000004E-6</v>
      </c>
      <c r="R93" s="8">
        <v>4.4394589086008839E-7</v>
      </c>
      <c r="S93" s="8">
        <v>1.5137947214465744E-8</v>
      </c>
      <c r="U93" s="27"/>
    </row>
    <row r="94" spans="2:21">
      <c r="B94" s="6" t="s">
        <v>1977</v>
      </c>
      <c r="C94" s="54">
        <v>1115096</v>
      </c>
      <c r="D94" s="6">
        <v>0</v>
      </c>
      <c r="E94" s="6">
        <v>2221</v>
      </c>
      <c r="F94" s="6" t="s">
        <v>1779</v>
      </c>
      <c r="G94" s="6" t="s">
        <v>875</v>
      </c>
      <c r="H94" s="6" t="s">
        <v>790</v>
      </c>
      <c r="I94" s="47">
        <v>40057</v>
      </c>
      <c r="J94" s="128">
        <v>0</v>
      </c>
      <c r="K94" s="6" t="s">
        <v>82</v>
      </c>
      <c r="L94" s="8">
        <v>7.1500000000000003E-4</v>
      </c>
      <c r="M94" s="42">
        <v>0</v>
      </c>
      <c r="N94" s="7">
        <v>3641.57</v>
      </c>
      <c r="O94" s="7">
        <v>11.533486930087847</v>
      </c>
      <c r="P94" s="7">
        <v>0.42</v>
      </c>
      <c r="Q94" s="8">
        <v>0</v>
      </c>
      <c r="R94" s="8">
        <v>2.9596392724005895E-7</v>
      </c>
      <c r="S94" s="8">
        <v>1.0091964809643828E-8</v>
      </c>
      <c r="U94" s="27"/>
    </row>
    <row r="95" spans="2:21">
      <c r="B95" s="6" t="s">
        <v>1888</v>
      </c>
      <c r="C95" s="54">
        <v>1088202</v>
      </c>
      <c r="D95" s="6">
        <v>0</v>
      </c>
      <c r="E95" s="6">
        <v>513406835</v>
      </c>
      <c r="F95" s="6" t="s">
        <v>1803</v>
      </c>
      <c r="G95" s="6" t="s">
        <v>1030</v>
      </c>
      <c r="H95" s="6" t="s">
        <v>1252</v>
      </c>
      <c r="I95" s="47" t="s">
        <v>1889</v>
      </c>
      <c r="J95" s="128">
        <v>0</v>
      </c>
      <c r="K95" s="6" t="s">
        <v>82</v>
      </c>
      <c r="L95" s="8">
        <v>0</v>
      </c>
      <c r="M95" s="42">
        <v>0</v>
      </c>
      <c r="N95" s="7">
        <v>471159.22</v>
      </c>
      <c r="O95" s="7">
        <v>0</v>
      </c>
      <c r="P95" s="7">
        <v>0</v>
      </c>
      <c r="Q95" s="8">
        <v>0</v>
      </c>
      <c r="R95" s="8">
        <v>0</v>
      </c>
      <c r="S95" s="8">
        <v>0</v>
      </c>
      <c r="U95" s="27"/>
    </row>
    <row r="96" spans="2:21">
      <c r="B96" s="6" t="s">
        <v>1890</v>
      </c>
      <c r="C96" s="54">
        <v>991001170</v>
      </c>
      <c r="D96" s="6">
        <v>0</v>
      </c>
      <c r="E96" s="6">
        <v>513739466</v>
      </c>
      <c r="F96" s="6" t="s">
        <v>1891</v>
      </c>
      <c r="G96" s="6" t="s">
        <v>918</v>
      </c>
      <c r="H96" s="6" t="s">
        <v>1252</v>
      </c>
      <c r="I96" s="47" t="s">
        <v>1892</v>
      </c>
      <c r="J96" s="128">
        <v>0</v>
      </c>
      <c r="K96" s="6" t="s">
        <v>82</v>
      </c>
      <c r="L96" s="8">
        <v>0</v>
      </c>
      <c r="M96" s="42">
        <v>0</v>
      </c>
      <c r="N96" s="7">
        <v>2106513.41</v>
      </c>
      <c r="O96" s="7">
        <v>0</v>
      </c>
      <c r="P96" s="7">
        <v>0</v>
      </c>
      <c r="Q96" s="8">
        <v>5.1400000000000001E-2</v>
      </c>
      <c r="R96" s="8">
        <v>0</v>
      </c>
      <c r="S96" s="8">
        <v>0</v>
      </c>
      <c r="U96" s="27"/>
    </row>
    <row r="97" spans="2:21">
      <c r="B97" s="6" t="s">
        <v>1893</v>
      </c>
      <c r="C97" s="54">
        <v>3520046</v>
      </c>
      <c r="D97" s="6">
        <v>0</v>
      </c>
      <c r="E97" s="6">
        <v>520036799</v>
      </c>
      <c r="F97" s="6" t="s">
        <v>1447</v>
      </c>
      <c r="G97" s="6" t="s">
        <v>1031</v>
      </c>
      <c r="H97" s="6" t="s">
        <v>458</v>
      </c>
      <c r="I97" s="47" t="s">
        <v>1894</v>
      </c>
      <c r="J97" s="128">
        <v>0</v>
      </c>
      <c r="K97" s="6" t="s">
        <v>82</v>
      </c>
      <c r="L97" s="8">
        <v>6.4000000000000001E-2</v>
      </c>
      <c r="M97" s="42">
        <v>6.4000000000000001E-2</v>
      </c>
      <c r="N97" s="7">
        <v>41827747</v>
      </c>
      <c r="O97" s="7">
        <v>1.0000060486164841</v>
      </c>
      <c r="P97" s="7">
        <v>418.28</v>
      </c>
      <c r="Q97" s="8">
        <v>2.4000000000000001E-4</v>
      </c>
      <c r="R97" s="8">
        <v>2.9475188449040913E-4</v>
      </c>
      <c r="S97" s="8">
        <v>1.0050635810899571E-5</v>
      </c>
      <c r="U97" s="27"/>
    </row>
    <row r="98" spans="2:21">
      <c r="B98" s="6" t="s">
        <v>1895</v>
      </c>
      <c r="C98" s="54">
        <v>1120740</v>
      </c>
      <c r="D98" s="6">
        <v>0</v>
      </c>
      <c r="E98" s="6" t="s">
        <v>1881</v>
      </c>
      <c r="F98" s="6" t="s">
        <v>1023</v>
      </c>
      <c r="G98" s="6" t="s">
        <v>465</v>
      </c>
      <c r="H98" s="6">
        <v>0</v>
      </c>
      <c r="I98" s="47" t="s">
        <v>1896</v>
      </c>
      <c r="J98" s="128">
        <v>0</v>
      </c>
      <c r="K98" s="6" t="s">
        <v>82</v>
      </c>
      <c r="L98" s="8">
        <v>0</v>
      </c>
      <c r="M98" s="42">
        <v>0</v>
      </c>
      <c r="N98" s="7">
        <v>2110615.67</v>
      </c>
      <c r="O98" s="7">
        <v>54.000357156450001</v>
      </c>
      <c r="P98" s="7">
        <v>1139.74</v>
      </c>
      <c r="Q98" s="8">
        <v>1.1613999999999999E-2</v>
      </c>
      <c r="R98" s="8">
        <v>8.0314744388710658E-4</v>
      </c>
      <c r="S98" s="8">
        <v>2.7386228505103468E-5</v>
      </c>
      <c r="U98" s="27"/>
    </row>
    <row r="99" spans="2:21">
      <c r="B99" s="6" t="s">
        <v>1897</v>
      </c>
      <c r="C99" s="54">
        <v>1109180</v>
      </c>
      <c r="D99" s="6">
        <v>0</v>
      </c>
      <c r="E99" s="6">
        <v>510155625</v>
      </c>
      <c r="F99" s="6" t="s">
        <v>1229</v>
      </c>
      <c r="G99" s="6" t="s">
        <v>465</v>
      </c>
      <c r="H99" s="6">
        <v>0</v>
      </c>
      <c r="I99" s="47" t="s">
        <v>1898</v>
      </c>
      <c r="J99" s="128">
        <v>1.79</v>
      </c>
      <c r="K99" s="6" t="s">
        <v>82</v>
      </c>
      <c r="L99" s="8">
        <v>6.1499999999999999E-2</v>
      </c>
      <c r="M99" s="42">
        <v>0.1153</v>
      </c>
      <c r="N99" s="7">
        <v>1094500.25</v>
      </c>
      <c r="O99" s="7">
        <v>0</v>
      </c>
      <c r="P99" s="7">
        <v>0</v>
      </c>
      <c r="Q99" s="8">
        <v>7.0000000000000007E-6</v>
      </c>
      <c r="R99" s="8">
        <v>0</v>
      </c>
      <c r="S99" s="8">
        <v>0</v>
      </c>
      <c r="U99" s="27"/>
    </row>
    <row r="100" spans="2:21">
      <c r="B100" s="6" t="s">
        <v>1899</v>
      </c>
      <c r="C100" s="54">
        <v>1790054</v>
      </c>
      <c r="D100" s="6">
        <v>0</v>
      </c>
      <c r="E100" s="6">
        <v>520035155</v>
      </c>
      <c r="F100" s="6" t="s">
        <v>1229</v>
      </c>
      <c r="G100" s="6" t="s">
        <v>465</v>
      </c>
      <c r="H100" s="6">
        <v>0</v>
      </c>
      <c r="I100" s="47" t="s">
        <v>1900</v>
      </c>
      <c r="J100" s="128">
        <v>0</v>
      </c>
      <c r="K100" s="6" t="s">
        <v>82</v>
      </c>
      <c r="L100" s="8">
        <v>5.7000000000000002E-2</v>
      </c>
      <c r="M100" s="42">
        <v>0</v>
      </c>
      <c r="N100" s="7">
        <v>35468.720000000001</v>
      </c>
      <c r="O100" s="7">
        <v>25.00795066751774</v>
      </c>
      <c r="P100" s="7">
        <v>8.8699999999999992</v>
      </c>
      <c r="Q100" s="8">
        <v>4.0000000000000002E-4</v>
      </c>
      <c r="R100" s="8">
        <v>6.2504762729031489E-6</v>
      </c>
      <c r="S100" s="8">
        <v>2.1313268538462083E-7</v>
      </c>
      <c r="U100" s="27"/>
    </row>
    <row r="101" spans="2:21">
      <c r="B101" s="6" t="s">
        <v>1901</v>
      </c>
      <c r="C101" s="54">
        <v>4740130</v>
      </c>
      <c r="D101" s="6">
        <v>0</v>
      </c>
      <c r="E101" s="6">
        <v>520039645</v>
      </c>
      <c r="F101" s="6" t="s">
        <v>1902</v>
      </c>
      <c r="G101" s="6" t="s">
        <v>465</v>
      </c>
      <c r="H101" s="6">
        <v>0</v>
      </c>
      <c r="I101" s="47" t="s">
        <v>1903</v>
      </c>
      <c r="J101" s="128">
        <v>0</v>
      </c>
      <c r="K101" s="6" t="s">
        <v>82</v>
      </c>
      <c r="L101" s="8">
        <v>7.4999999999999997E-2</v>
      </c>
      <c r="M101" s="42">
        <v>0</v>
      </c>
      <c r="N101" s="7">
        <v>373481.63</v>
      </c>
      <c r="O101" s="7">
        <v>0</v>
      </c>
      <c r="P101" s="7">
        <v>0</v>
      </c>
      <c r="Q101" s="8">
        <v>6.4999999999999997E-3</v>
      </c>
      <c r="R101" s="8">
        <v>0</v>
      </c>
      <c r="S101" s="8">
        <v>0</v>
      </c>
      <c r="U101" s="27"/>
    </row>
    <row r="102" spans="2:21">
      <c r="B102" s="6" t="s">
        <v>1904</v>
      </c>
      <c r="C102" s="54">
        <v>2160067</v>
      </c>
      <c r="D102" s="6">
        <v>0</v>
      </c>
      <c r="E102" s="6">
        <v>520036096</v>
      </c>
      <c r="F102" s="6" t="s">
        <v>1440</v>
      </c>
      <c r="G102" s="6" t="s">
        <v>465</v>
      </c>
      <c r="H102" s="6">
        <v>0</v>
      </c>
      <c r="I102" s="47"/>
      <c r="J102" s="128">
        <v>0</v>
      </c>
      <c r="K102" s="6" t="s">
        <v>82</v>
      </c>
      <c r="L102" s="8">
        <v>0</v>
      </c>
      <c r="M102" s="42">
        <v>0</v>
      </c>
      <c r="N102" s="7">
        <v>2050384.31</v>
      </c>
      <c r="O102" s="7">
        <v>0.91056100599989476</v>
      </c>
      <c r="P102" s="7">
        <v>18.670000000000002</v>
      </c>
      <c r="Q102" s="8">
        <v>2.3E-5</v>
      </c>
      <c r="R102" s="8">
        <v>1.315630124183786E-5</v>
      </c>
      <c r="S102" s="8">
        <v>4.4861186427631022E-7</v>
      </c>
      <c r="U102" s="27"/>
    </row>
    <row r="103" spans="2:21">
      <c r="B103" s="6" t="s">
        <v>1905</v>
      </c>
      <c r="C103" s="54">
        <v>1101567</v>
      </c>
      <c r="D103" s="6">
        <v>0</v>
      </c>
      <c r="E103" s="6">
        <v>520043563</v>
      </c>
      <c r="F103" s="6" t="s">
        <v>1023</v>
      </c>
      <c r="G103" s="6" t="s">
        <v>465</v>
      </c>
      <c r="H103" s="6">
        <v>0</v>
      </c>
      <c r="I103" s="47" t="s">
        <v>1906</v>
      </c>
      <c r="J103" s="128">
        <v>1.42</v>
      </c>
      <c r="K103" s="6" t="s">
        <v>82</v>
      </c>
      <c r="L103" s="8">
        <v>5.6000000000000001E-2</v>
      </c>
      <c r="M103" s="42">
        <v>8.7400000000000005E-2</v>
      </c>
      <c r="N103" s="7">
        <v>24226074.990000002</v>
      </c>
      <c r="O103" s="7">
        <v>73.327520068078513</v>
      </c>
      <c r="P103" s="7">
        <v>17764.38</v>
      </c>
      <c r="Q103" s="8">
        <v>8.8705000000000006E-2</v>
      </c>
      <c r="R103" s="8">
        <v>1.2518132547106568E-2</v>
      </c>
      <c r="S103" s="8">
        <v>4.2685118529795391E-4</v>
      </c>
      <c r="U103" s="27"/>
    </row>
    <row r="104" spans="2:21">
      <c r="B104" s="6" t="s">
        <v>1907</v>
      </c>
      <c r="C104" s="54">
        <v>1790062</v>
      </c>
      <c r="D104" s="6">
        <v>0</v>
      </c>
      <c r="E104" s="6">
        <v>520035155</v>
      </c>
      <c r="F104" s="6" t="s">
        <v>1229</v>
      </c>
      <c r="G104" s="6" t="s">
        <v>465</v>
      </c>
      <c r="H104" s="6">
        <v>0</v>
      </c>
      <c r="I104" s="47" t="s">
        <v>1908</v>
      </c>
      <c r="J104" s="128">
        <v>0</v>
      </c>
      <c r="K104" s="6" t="s">
        <v>82</v>
      </c>
      <c r="L104" s="8">
        <v>5.8999999999999997E-2</v>
      </c>
      <c r="M104" s="42">
        <v>0</v>
      </c>
      <c r="N104" s="7">
        <v>96729.87</v>
      </c>
      <c r="O104" s="7">
        <v>24.99744908165389</v>
      </c>
      <c r="P104" s="7">
        <v>24.18</v>
      </c>
      <c r="Q104" s="8">
        <v>8.0000000000000004E-4</v>
      </c>
      <c r="R104" s="8">
        <v>1.7039066096820536E-5</v>
      </c>
      <c r="S104" s="8">
        <v>5.810088311837804E-7</v>
      </c>
      <c r="U104" s="27"/>
    </row>
    <row r="105" spans="2:21">
      <c r="B105" s="6" t="s">
        <v>1909</v>
      </c>
      <c r="C105" s="54">
        <v>7509953</v>
      </c>
      <c r="D105" s="6">
        <v>0</v>
      </c>
      <c r="E105" s="6">
        <v>520019423</v>
      </c>
      <c r="F105" s="6" t="s">
        <v>1764</v>
      </c>
      <c r="G105" s="6" t="s">
        <v>465</v>
      </c>
      <c r="H105" s="6">
        <v>0</v>
      </c>
      <c r="I105" s="47" t="s">
        <v>1910</v>
      </c>
      <c r="J105" s="128">
        <v>0</v>
      </c>
      <c r="K105" s="6" t="s">
        <v>82</v>
      </c>
      <c r="L105" s="8">
        <v>7.0000000000000001E-3</v>
      </c>
      <c r="M105" s="42">
        <v>0</v>
      </c>
      <c r="N105" s="7">
        <v>86576.88</v>
      </c>
      <c r="O105" s="7">
        <v>0</v>
      </c>
      <c r="P105" s="7">
        <v>0</v>
      </c>
      <c r="Q105" s="8">
        <v>3.78E-2</v>
      </c>
      <c r="R105" s="8">
        <v>0</v>
      </c>
      <c r="S105" s="8">
        <v>0</v>
      </c>
      <c r="U105" s="27"/>
    </row>
    <row r="106" spans="2:21">
      <c r="B106" s="6" t="s">
        <v>1911</v>
      </c>
      <c r="C106" s="54">
        <v>1110378</v>
      </c>
      <c r="D106" s="6">
        <v>0</v>
      </c>
      <c r="E106" s="6" t="s">
        <v>1881</v>
      </c>
      <c r="F106" s="6" t="s">
        <v>1023</v>
      </c>
      <c r="G106" s="6" t="s">
        <v>465</v>
      </c>
      <c r="H106" s="6">
        <v>0</v>
      </c>
      <c r="I106" s="47"/>
      <c r="J106" s="128">
        <v>0</v>
      </c>
      <c r="K106" s="6" t="s">
        <v>82</v>
      </c>
      <c r="L106" s="8">
        <v>0</v>
      </c>
      <c r="M106" s="42">
        <v>0</v>
      </c>
      <c r="N106" s="7">
        <v>4954191.6000000006</v>
      </c>
      <c r="O106" s="7">
        <v>53.999930079409914</v>
      </c>
      <c r="P106" s="7">
        <v>2675.2599999999998</v>
      </c>
      <c r="Q106" s="8">
        <v>1.4000000000000001E-5</v>
      </c>
      <c r="R106" s="8">
        <v>1.885191561876762E-3</v>
      </c>
      <c r="S106" s="8">
        <v>6.4282451849161296E-5</v>
      </c>
      <c r="U106" s="27"/>
    </row>
    <row r="107" spans="2:21">
      <c r="B107" s="6" t="s">
        <v>1912</v>
      </c>
      <c r="C107" s="54">
        <v>7710098</v>
      </c>
      <c r="D107" s="6">
        <v>0</v>
      </c>
      <c r="E107" s="6">
        <v>520032178</v>
      </c>
      <c r="F107" s="6" t="s">
        <v>1229</v>
      </c>
      <c r="G107" s="6" t="s">
        <v>465</v>
      </c>
      <c r="H107" s="6">
        <v>0</v>
      </c>
      <c r="I107" s="47" t="s">
        <v>1913</v>
      </c>
      <c r="J107" s="128">
        <v>0</v>
      </c>
      <c r="K107" s="6" t="s">
        <v>82</v>
      </c>
      <c r="L107" s="8">
        <v>5.5E-2</v>
      </c>
      <c r="M107" s="42">
        <v>0</v>
      </c>
      <c r="N107" s="7">
        <v>3.24</v>
      </c>
      <c r="O107" s="7">
        <v>0</v>
      </c>
      <c r="P107" s="7">
        <v>0</v>
      </c>
      <c r="Q107" s="8">
        <v>0</v>
      </c>
      <c r="R107" s="8">
        <v>0</v>
      </c>
      <c r="S107" s="8">
        <v>0</v>
      </c>
      <c r="U107" s="27"/>
    </row>
    <row r="108" spans="2:21">
      <c r="B108" s="6" t="s">
        <v>1914</v>
      </c>
      <c r="C108" s="54">
        <v>1091032</v>
      </c>
      <c r="D108" s="6">
        <v>0</v>
      </c>
      <c r="E108" s="6">
        <v>520042441</v>
      </c>
      <c r="F108" s="6" t="s">
        <v>1023</v>
      </c>
      <c r="G108" s="6" t="s">
        <v>465</v>
      </c>
      <c r="H108" s="6">
        <v>0</v>
      </c>
      <c r="I108" s="47" t="s">
        <v>1915</v>
      </c>
      <c r="J108" s="128">
        <v>0</v>
      </c>
      <c r="K108" s="6" t="s">
        <v>82</v>
      </c>
      <c r="L108" s="8">
        <v>5.1999999999999998E-2</v>
      </c>
      <c r="M108" s="42">
        <v>0</v>
      </c>
      <c r="N108" s="7">
        <v>299675.88</v>
      </c>
      <c r="O108" s="7">
        <v>0</v>
      </c>
      <c r="P108" s="7">
        <v>0</v>
      </c>
      <c r="Q108" s="8">
        <v>8.2070000000000008E-3</v>
      </c>
      <c r="R108" s="8">
        <v>0</v>
      </c>
      <c r="S108" s="8">
        <v>0</v>
      </c>
      <c r="U108" s="27"/>
    </row>
    <row r="109" spans="2:21">
      <c r="B109" s="6" t="s">
        <v>1916</v>
      </c>
      <c r="C109" s="54">
        <v>1010016</v>
      </c>
      <c r="D109" s="6">
        <v>0</v>
      </c>
      <c r="E109" s="6">
        <v>520041328</v>
      </c>
      <c r="F109" s="6" t="s">
        <v>1229</v>
      </c>
      <c r="G109" s="6" t="s">
        <v>465</v>
      </c>
      <c r="H109" s="6">
        <v>0</v>
      </c>
      <c r="I109" s="47" t="s">
        <v>1917</v>
      </c>
      <c r="J109" s="128">
        <v>0</v>
      </c>
      <c r="K109" s="6" t="s">
        <v>82</v>
      </c>
      <c r="L109" s="8">
        <v>4.2500000000000003E-2</v>
      </c>
      <c r="M109" s="42">
        <v>0</v>
      </c>
      <c r="N109" s="7">
        <v>34990.550000000003</v>
      </c>
      <c r="O109" s="7">
        <v>0</v>
      </c>
      <c r="P109" s="7">
        <v>0</v>
      </c>
      <c r="Q109" s="8">
        <v>6.7999999999999996E-3</v>
      </c>
      <c r="R109" s="8">
        <v>0</v>
      </c>
      <c r="S109" s="8">
        <v>0</v>
      </c>
      <c r="U109" s="27"/>
    </row>
    <row r="110" spans="2:21">
      <c r="B110" s="6" t="s">
        <v>1918</v>
      </c>
      <c r="C110" s="54">
        <v>1010032</v>
      </c>
      <c r="D110" s="6">
        <v>0</v>
      </c>
      <c r="E110" s="6">
        <v>520041328</v>
      </c>
      <c r="F110" s="6" t="s">
        <v>1229</v>
      </c>
      <c r="G110" s="6" t="s">
        <v>465</v>
      </c>
      <c r="H110" s="6">
        <v>0</v>
      </c>
      <c r="I110" s="47" t="s">
        <v>1919</v>
      </c>
      <c r="J110" s="128">
        <v>0</v>
      </c>
      <c r="K110" s="6" t="s">
        <v>82</v>
      </c>
      <c r="L110" s="8">
        <v>5.5E-2</v>
      </c>
      <c r="M110" s="42">
        <v>0</v>
      </c>
      <c r="N110" s="7">
        <v>53880</v>
      </c>
      <c r="O110" s="7">
        <v>0</v>
      </c>
      <c r="P110" s="7">
        <v>0</v>
      </c>
      <c r="Q110" s="8">
        <v>5.7999999999999996E-3</v>
      </c>
      <c r="R110" s="8">
        <v>0</v>
      </c>
      <c r="S110" s="8">
        <v>0</v>
      </c>
      <c r="U110" s="27"/>
    </row>
    <row r="111" spans="2:21">
      <c r="B111" s="6" t="s">
        <v>1920</v>
      </c>
      <c r="C111" s="54">
        <v>1085117</v>
      </c>
      <c r="D111" s="6">
        <v>0</v>
      </c>
      <c r="E111" s="6">
        <v>512559824</v>
      </c>
      <c r="F111" s="6" t="s">
        <v>1921</v>
      </c>
      <c r="G111" s="6" t="s">
        <v>465</v>
      </c>
      <c r="H111" s="6">
        <v>0</v>
      </c>
      <c r="I111" s="47" t="s">
        <v>1922</v>
      </c>
      <c r="J111" s="128">
        <v>0</v>
      </c>
      <c r="K111" s="6" t="s">
        <v>82</v>
      </c>
      <c r="L111" s="8">
        <v>6.5000000000000002E-2</v>
      </c>
      <c r="M111" s="42">
        <v>0</v>
      </c>
      <c r="N111" s="7">
        <v>10333.33</v>
      </c>
      <c r="O111" s="7">
        <v>0</v>
      </c>
      <c r="P111" s="7">
        <v>0</v>
      </c>
      <c r="Q111" s="8">
        <v>0</v>
      </c>
      <c r="R111" s="8">
        <v>0</v>
      </c>
      <c r="S111" s="8">
        <v>0</v>
      </c>
      <c r="U111" s="27"/>
    </row>
    <row r="112" spans="2:21">
      <c r="B112" s="6" t="s">
        <v>1923</v>
      </c>
      <c r="C112" s="54">
        <v>1010073</v>
      </c>
      <c r="D112" s="6">
        <v>0</v>
      </c>
      <c r="E112" s="6">
        <v>520041328</v>
      </c>
      <c r="F112" s="6" t="s">
        <v>1229</v>
      </c>
      <c r="G112" s="6" t="s">
        <v>465</v>
      </c>
      <c r="H112" s="6">
        <v>0</v>
      </c>
      <c r="I112" s="47" t="s">
        <v>1924</v>
      </c>
      <c r="J112" s="128">
        <v>0</v>
      </c>
      <c r="K112" s="6" t="s">
        <v>82</v>
      </c>
      <c r="L112" s="8">
        <v>0</v>
      </c>
      <c r="M112" s="42">
        <v>0</v>
      </c>
      <c r="N112" s="7">
        <v>21604.2</v>
      </c>
      <c r="O112" s="7">
        <v>0</v>
      </c>
      <c r="P112" s="7">
        <v>0</v>
      </c>
      <c r="Q112" s="8">
        <v>0</v>
      </c>
      <c r="R112" s="8">
        <v>0</v>
      </c>
      <c r="S112" s="8">
        <v>0</v>
      </c>
      <c r="U112" s="27"/>
    </row>
    <row r="113" spans="2:21">
      <c r="B113" s="6" t="s">
        <v>1925</v>
      </c>
      <c r="C113" s="54">
        <v>1095025</v>
      </c>
      <c r="D113" s="6">
        <v>0</v>
      </c>
      <c r="E113" s="6">
        <v>513734566</v>
      </c>
      <c r="F113" s="6" t="s">
        <v>1803</v>
      </c>
      <c r="G113" s="6" t="s">
        <v>465</v>
      </c>
      <c r="H113" s="6">
        <v>0</v>
      </c>
      <c r="I113" s="47" t="s">
        <v>1926</v>
      </c>
      <c r="J113" s="128">
        <v>0</v>
      </c>
      <c r="K113" s="6" t="s">
        <v>82</v>
      </c>
      <c r="L113" s="8">
        <v>0</v>
      </c>
      <c r="M113" s="42">
        <v>0</v>
      </c>
      <c r="N113" s="7">
        <v>1943270.25</v>
      </c>
      <c r="O113" s="7">
        <v>0</v>
      </c>
      <c r="P113" s="7">
        <v>0</v>
      </c>
      <c r="Q113" s="8">
        <v>4.9328999999999998E-2</v>
      </c>
      <c r="R113" s="8">
        <v>0</v>
      </c>
      <c r="S113" s="8">
        <v>0</v>
      </c>
      <c r="U113" s="27"/>
    </row>
    <row r="114" spans="2:21">
      <c r="B114" s="6" t="s">
        <v>1927</v>
      </c>
      <c r="C114" s="54">
        <v>1116755</v>
      </c>
      <c r="D114" s="6">
        <v>0</v>
      </c>
      <c r="E114" s="6">
        <v>520018136</v>
      </c>
      <c r="F114" s="6" t="s">
        <v>1229</v>
      </c>
      <c r="G114" s="6" t="s">
        <v>465</v>
      </c>
      <c r="H114" s="6">
        <v>0</v>
      </c>
      <c r="I114" s="47" t="s">
        <v>1928</v>
      </c>
      <c r="J114" s="128">
        <v>0</v>
      </c>
      <c r="K114" s="6" t="s">
        <v>82</v>
      </c>
      <c r="L114" s="8">
        <v>0</v>
      </c>
      <c r="M114" s="42">
        <v>0</v>
      </c>
      <c r="N114" s="7">
        <v>5339794.5199999996</v>
      </c>
      <c r="O114" s="7">
        <v>25.989951388616355</v>
      </c>
      <c r="P114" s="7">
        <v>1387.81</v>
      </c>
      <c r="Q114" s="8">
        <v>7.5499999999999998E-2</v>
      </c>
      <c r="R114" s="8">
        <v>9.7795642348339558E-4</v>
      </c>
      <c r="S114" s="8">
        <v>3.3346975434456666E-5</v>
      </c>
      <c r="U114" s="27"/>
    </row>
    <row r="115" spans="2:21">
      <c r="B115" s="6" t="s">
        <v>1929</v>
      </c>
      <c r="C115" s="54">
        <v>3720075</v>
      </c>
      <c r="D115" s="6">
        <v>0</v>
      </c>
      <c r="E115" s="6">
        <v>520038282</v>
      </c>
      <c r="F115" s="6" t="s">
        <v>1229</v>
      </c>
      <c r="G115" s="6" t="s">
        <v>465</v>
      </c>
      <c r="H115" s="6">
        <v>0</v>
      </c>
      <c r="I115" s="47" t="s">
        <v>1930</v>
      </c>
      <c r="J115" s="128">
        <v>0</v>
      </c>
      <c r="K115" s="6" t="s">
        <v>82</v>
      </c>
      <c r="L115" s="8">
        <v>4.9000000000000002E-2</v>
      </c>
      <c r="M115" s="42">
        <v>0</v>
      </c>
      <c r="N115" s="7">
        <v>140746.28</v>
      </c>
      <c r="O115" s="7">
        <v>6.4015901521518002</v>
      </c>
      <c r="P115" s="7">
        <v>9.01</v>
      </c>
      <c r="Q115" s="8">
        <v>2.0999999999999999E-3</v>
      </c>
      <c r="R115" s="8">
        <v>6.3491309153165018E-6</v>
      </c>
      <c r="S115" s="8">
        <v>2.1649667365450211E-7</v>
      </c>
      <c r="U115" s="27"/>
    </row>
    <row r="116" spans="2:21">
      <c r="B116" s="6" t="s">
        <v>1931</v>
      </c>
      <c r="C116" s="54">
        <v>1104835</v>
      </c>
      <c r="D116" s="6">
        <v>0</v>
      </c>
      <c r="E116" s="6">
        <v>513959098</v>
      </c>
      <c r="F116" s="6" t="s">
        <v>1229</v>
      </c>
      <c r="G116" s="6" t="s">
        <v>465</v>
      </c>
      <c r="H116" s="6">
        <v>0</v>
      </c>
      <c r="I116" s="47" t="s">
        <v>1932</v>
      </c>
      <c r="J116" s="128">
        <v>0</v>
      </c>
      <c r="K116" s="6" t="s">
        <v>82</v>
      </c>
      <c r="L116" s="8">
        <v>0.08</v>
      </c>
      <c r="M116" s="42">
        <v>0</v>
      </c>
      <c r="N116" s="7">
        <v>922712.54999999993</v>
      </c>
      <c r="O116" s="7">
        <v>0</v>
      </c>
      <c r="P116" s="7">
        <v>0</v>
      </c>
      <c r="Q116" s="8">
        <v>8.0020000000000004E-3</v>
      </c>
      <c r="R116" s="8">
        <v>0</v>
      </c>
      <c r="S116" s="8">
        <v>0</v>
      </c>
      <c r="U116" s="27"/>
    </row>
    <row r="117" spans="2:21">
      <c r="B117" s="6" t="s">
        <v>1933</v>
      </c>
      <c r="C117" s="54">
        <v>1099746</v>
      </c>
      <c r="D117" s="6">
        <v>0</v>
      </c>
      <c r="E117" s="6">
        <v>511624447</v>
      </c>
      <c r="F117" s="6" t="s">
        <v>1229</v>
      </c>
      <c r="G117" s="6" t="s">
        <v>465</v>
      </c>
      <c r="H117" s="6">
        <v>0</v>
      </c>
      <c r="I117" s="47" t="s">
        <v>1934</v>
      </c>
      <c r="J117" s="128">
        <v>0</v>
      </c>
      <c r="K117" s="6" t="s">
        <v>82</v>
      </c>
      <c r="L117" s="8">
        <v>6.6000000000000003E-2</v>
      </c>
      <c r="M117" s="42">
        <v>0</v>
      </c>
      <c r="N117" s="7">
        <v>465848.47000000003</v>
      </c>
      <c r="O117" s="7">
        <v>0</v>
      </c>
      <c r="P117" s="7">
        <v>0</v>
      </c>
      <c r="Q117" s="8">
        <v>9.5079999999999991E-3</v>
      </c>
      <c r="R117" s="8">
        <v>0</v>
      </c>
      <c r="S117" s="8">
        <v>0</v>
      </c>
      <c r="U117" s="27"/>
    </row>
    <row r="118" spans="2:21">
      <c r="B118" s="6" t="s">
        <v>1935</v>
      </c>
      <c r="C118" s="54">
        <v>99102949</v>
      </c>
      <c r="D118" s="6">
        <v>0</v>
      </c>
      <c r="E118" s="6">
        <v>520026683</v>
      </c>
      <c r="F118" s="6" t="s">
        <v>1229</v>
      </c>
      <c r="G118" s="6" t="s">
        <v>465</v>
      </c>
      <c r="H118" s="6">
        <v>0</v>
      </c>
      <c r="I118" s="47" t="s">
        <v>1936</v>
      </c>
      <c r="J118" s="128">
        <v>0</v>
      </c>
      <c r="K118" s="6" t="s">
        <v>82</v>
      </c>
      <c r="L118" s="8">
        <v>0.05</v>
      </c>
      <c r="M118" s="42">
        <v>0.05</v>
      </c>
      <c r="N118" s="7">
        <v>524039.49</v>
      </c>
      <c r="O118" s="7">
        <v>0</v>
      </c>
      <c r="P118" s="7">
        <v>0</v>
      </c>
      <c r="Q118" s="8">
        <v>0</v>
      </c>
      <c r="R118" s="8">
        <v>0</v>
      </c>
      <c r="S118" s="8">
        <v>0</v>
      </c>
      <c r="U118" s="27"/>
    </row>
    <row r="119" spans="2:21">
      <c r="B119" s="6" t="s">
        <v>1937</v>
      </c>
      <c r="C119" s="54">
        <v>99102956</v>
      </c>
      <c r="D119" s="6">
        <v>0</v>
      </c>
      <c r="E119" s="6">
        <v>520026683</v>
      </c>
      <c r="F119" s="6" t="s">
        <v>1229</v>
      </c>
      <c r="G119" s="6" t="s">
        <v>465</v>
      </c>
      <c r="H119" s="6">
        <v>0</v>
      </c>
      <c r="I119" s="47" t="s">
        <v>1936</v>
      </c>
      <c r="J119" s="128">
        <v>0</v>
      </c>
      <c r="K119" s="6" t="s">
        <v>82</v>
      </c>
      <c r="L119" s="8">
        <v>0.05</v>
      </c>
      <c r="M119" s="42">
        <v>0.05</v>
      </c>
      <c r="N119" s="7">
        <v>524039.49</v>
      </c>
      <c r="O119" s="7">
        <v>0</v>
      </c>
      <c r="P119" s="7">
        <v>0</v>
      </c>
      <c r="Q119" s="8">
        <v>0</v>
      </c>
      <c r="R119" s="8">
        <v>0</v>
      </c>
      <c r="S119" s="8">
        <v>0</v>
      </c>
      <c r="U119" s="27"/>
    </row>
    <row r="120" spans="2:21">
      <c r="B120" s="6" t="s">
        <v>1938</v>
      </c>
      <c r="C120" s="54">
        <v>1350107</v>
      </c>
      <c r="D120" s="6">
        <v>0</v>
      </c>
      <c r="E120" s="6">
        <v>520033614</v>
      </c>
      <c r="F120" s="6" t="s">
        <v>1023</v>
      </c>
      <c r="G120" s="6" t="s">
        <v>465</v>
      </c>
      <c r="H120" s="6">
        <v>0</v>
      </c>
      <c r="I120" s="47" t="s">
        <v>1939</v>
      </c>
      <c r="J120" s="128">
        <v>0</v>
      </c>
      <c r="K120" s="6" t="s">
        <v>82</v>
      </c>
      <c r="L120" s="8">
        <v>0.08</v>
      </c>
      <c r="M120" s="42">
        <v>0</v>
      </c>
      <c r="N120" s="7">
        <v>8742.5</v>
      </c>
      <c r="O120" s="7">
        <v>0</v>
      </c>
      <c r="P120" s="7">
        <v>0</v>
      </c>
      <c r="Q120" s="8">
        <v>5.9999999999999995E-4</v>
      </c>
      <c r="R120" s="8">
        <v>0</v>
      </c>
      <c r="S120" s="8">
        <v>0</v>
      </c>
      <c r="U120" s="27"/>
    </row>
    <row r="121" spans="2:21">
      <c r="B121" s="6" t="s">
        <v>1940</v>
      </c>
      <c r="C121" s="54">
        <v>4150124</v>
      </c>
      <c r="D121" s="6">
        <v>0</v>
      </c>
      <c r="E121" s="6">
        <v>520039017</v>
      </c>
      <c r="F121" s="6" t="s">
        <v>1229</v>
      </c>
      <c r="G121" s="6" t="s">
        <v>465</v>
      </c>
      <c r="H121" s="6">
        <v>0</v>
      </c>
      <c r="I121" s="47" t="s">
        <v>1941</v>
      </c>
      <c r="J121" s="128">
        <v>0</v>
      </c>
      <c r="K121" s="6" t="s">
        <v>82</v>
      </c>
      <c r="L121" s="8">
        <v>0</v>
      </c>
      <c r="M121" s="42">
        <v>0</v>
      </c>
      <c r="N121" s="7">
        <v>0.2</v>
      </c>
      <c r="O121" s="7">
        <v>0</v>
      </c>
      <c r="P121" s="7">
        <v>0</v>
      </c>
      <c r="Q121" s="8">
        <v>0</v>
      </c>
      <c r="R121" s="8">
        <v>0</v>
      </c>
      <c r="S121" s="8">
        <v>0</v>
      </c>
      <c r="U121" s="27"/>
    </row>
    <row r="122" spans="2:21">
      <c r="B122" s="6" t="s">
        <v>1942</v>
      </c>
      <c r="C122" s="54">
        <v>1095942</v>
      </c>
      <c r="D122" s="6">
        <v>0</v>
      </c>
      <c r="E122" s="6">
        <v>513718734</v>
      </c>
      <c r="F122" s="6" t="s">
        <v>1229</v>
      </c>
      <c r="G122" s="6" t="s">
        <v>465</v>
      </c>
      <c r="H122" s="6">
        <v>0</v>
      </c>
      <c r="I122" s="47" t="s">
        <v>1943</v>
      </c>
      <c r="J122" s="128">
        <v>0</v>
      </c>
      <c r="K122" s="6" t="s">
        <v>82</v>
      </c>
      <c r="L122" s="8">
        <v>0</v>
      </c>
      <c r="M122" s="42">
        <v>0</v>
      </c>
      <c r="N122" s="7">
        <v>1083621.94</v>
      </c>
      <c r="O122" s="7">
        <v>5.0700339271462154</v>
      </c>
      <c r="P122" s="7">
        <v>54.940000000000005</v>
      </c>
      <c r="Q122" s="8">
        <v>6.202E-3</v>
      </c>
      <c r="R122" s="8">
        <v>3.8714900387068664E-5</v>
      </c>
      <c r="S122" s="8">
        <v>1.3201251110519809E-6</v>
      </c>
      <c r="U122" s="27"/>
    </row>
    <row r="123" spans="2:21">
      <c r="B123" s="6" t="s">
        <v>1944</v>
      </c>
      <c r="C123" s="54">
        <v>1760016</v>
      </c>
      <c r="D123" s="6">
        <v>0</v>
      </c>
      <c r="E123" s="6">
        <v>520025024</v>
      </c>
      <c r="F123" s="6" t="s">
        <v>1767</v>
      </c>
      <c r="G123" s="6" t="s">
        <v>465</v>
      </c>
      <c r="H123" s="6">
        <v>0</v>
      </c>
      <c r="I123" s="47" t="s">
        <v>1945</v>
      </c>
      <c r="J123" s="128">
        <v>0</v>
      </c>
      <c r="K123" s="6" t="s">
        <v>82</v>
      </c>
      <c r="L123" s="8">
        <v>0.04</v>
      </c>
      <c r="M123" s="42">
        <v>0</v>
      </c>
      <c r="N123" s="7">
        <v>55457.74</v>
      </c>
      <c r="O123" s="7">
        <v>0</v>
      </c>
      <c r="P123" s="7">
        <v>0</v>
      </c>
      <c r="Q123" s="8">
        <v>0.02</v>
      </c>
      <c r="R123" s="8">
        <v>0</v>
      </c>
      <c r="S123" s="8">
        <v>0</v>
      </c>
      <c r="U123" s="27"/>
    </row>
    <row r="124" spans="2:21">
      <c r="B124" s="6" t="s">
        <v>1946</v>
      </c>
      <c r="C124" s="54">
        <v>3480019</v>
      </c>
      <c r="D124" s="6">
        <v>0</v>
      </c>
      <c r="E124" s="6">
        <v>520038001</v>
      </c>
      <c r="F124" s="6" t="s">
        <v>1767</v>
      </c>
      <c r="G124" s="6" t="s">
        <v>465</v>
      </c>
      <c r="H124" s="6">
        <v>0</v>
      </c>
      <c r="I124" s="47" t="s">
        <v>1947</v>
      </c>
      <c r="J124" s="128">
        <v>0</v>
      </c>
      <c r="K124" s="6" t="s">
        <v>82</v>
      </c>
      <c r="L124" s="8">
        <v>3.5000000000000003E-2</v>
      </c>
      <c r="M124" s="42">
        <v>0</v>
      </c>
      <c r="N124" s="7">
        <v>3168.59</v>
      </c>
      <c r="O124" s="7">
        <v>0</v>
      </c>
      <c r="P124" s="7">
        <v>0</v>
      </c>
      <c r="Q124" s="8">
        <v>2.8999999999999998E-3</v>
      </c>
      <c r="R124" s="8">
        <v>0</v>
      </c>
      <c r="S124" s="8">
        <v>0</v>
      </c>
      <c r="U124" s="27"/>
    </row>
    <row r="125" spans="2:21">
      <c r="B125" s="6" t="s">
        <v>1948</v>
      </c>
      <c r="C125" s="54">
        <v>3480035</v>
      </c>
      <c r="D125" s="6">
        <v>0</v>
      </c>
      <c r="E125" s="6">
        <v>520038001</v>
      </c>
      <c r="F125" s="6" t="s">
        <v>1767</v>
      </c>
      <c r="G125" s="6" t="s">
        <v>465</v>
      </c>
      <c r="H125" s="6">
        <v>0</v>
      </c>
      <c r="I125" s="47" t="s">
        <v>1947</v>
      </c>
      <c r="J125" s="128">
        <v>0</v>
      </c>
      <c r="K125" s="6" t="s">
        <v>82</v>
      </c>
      <c r="L125" s="8">
        <v>0</v>
      </c>
      <c r="M125" s="42">
        <v>0</v>
      </c>
      <c r="N125" s="7">
        <v>1584.29</v>
      </c>
      <c r="O125" s="7">
        <v>0</v>
      </c>
      <c r="P125" s="7">
        <v>0</v>
      </c>
      <c r="Q125" s="8">
        <v>1.4E-3</v>
      </c>
      <c r="R125" s="8">
        <v>0</v>
      </c>
      <c r="S125" s="8">
        <v>0</v>
      </c>
      <c r="U125" s="27"/>
    </row>
    <row r="126" spans="2:21">
      <c r="B126" s="6" t="s">
        <v>1949</v>
      </c>
      <c r="C126" s="54">
        <v>1112911</v>
      </c>
      <c r="D126" s="6">
        <v>0</v>
      </c>
      <c r="E126" s="6">
        <v>510928518</v>
      </c>
      <c r="F126" s="6" t="s">
        <v>1437</v>
      </c>
      <c r="G126" s="6" t="s">
        <v>465</v>
      </c>
      <c r="H126" s="6">
        <v>0</v>
      </c>
      <c r="I126" s="47" t="s">
        <v>1950</v>
      </c>
      <c r="J126" s="128">
        <v>0</v>
      </c>
      <c r="K126" s="6" t="s">
        <v>82</v>
      </c>
      <c r="L126" s="8">
        <v>0.10150000000000001</v>
      </c>
      <c r="M126" s="42">
        <v>0</v>
      </c>
      <c r="N126" s="7">
        <v>897158.94</v>
      </c>
      <c r="O126" s="7">
        <v>11.439444609446793</v>
      </c>
      <c r="P126" s="7">
        <v>102.63</v>
      </c>
      <c r="Q126" s="8">
        <v>1.1304E-2</v>
      </c>
      <c r="R126" s="8">
        <v>7.2320899649160113E-5</v>
      </c>
      <c r="S126" s="8">
        <v>2.4660436866993952E-6</v>
      </c>
      <c r="U126" s="27"/>
    </row>
    <row r="127" spans="2:21">
      <c r="B127" s="6" t="s">
        <v>1951</v>
      </c>
      <c r="C127" s="54">
        <v>1094994</v>
      </c>
      <c r="D127" s="6">
        <v>0</v>
      </c>
      <c r="E127" s="6">
        <v>513734566</v>
      </c>
      <c r="F127" s="6" t="s">
        <v>1803</v>
      </c>
      <c r="G127" s="6" t="s">
        <v>465</v>
      </c>
      <c r="H127" s="6">
        <v>0</v>
      </c>
      <c r="I127" s="47" t="s">
        <v>1926</v>
      </c>
      <c r="J127" s="128">
        <v>0</v>
      </c>
      <c r="K127" s="6" t="s">
        <v>82</v>
      </c>
      <c r="L127" s="8">
        <v>5.7500000000000002E-2</v>
      </c>
      <c r="M127" s="42">
        <v>0</v>
      </c>
      <c r="N127" s="7">
        <v>3930.6</v>
      </c>
      <c r="O127" s="7">
        <v>0</v>
      </c>
      <c r="P127" s="7">
        <v>0</v>
      </c>
      <c r="Q127" s="8">
        <v>9.9999999999999995E-7</v>
      </c>
      <c r="R127" s="8">
        <v>0</v>
      </c>
      <c r="S127" s="8">
        <v>0</v>
      </c>
      <c r="U127" s="27"/>
    </row>
    <row r="128" spans="2:21">
      <c r="B128" s="6" t="s">
        <v>1952</v>
      </c>
      <c r="C128" s="54">
        <v>3980018</v>
      </c>
      <c r="D128" s="6">
        <v>0</v>
      </c>
      <c r="E128" s="6">
        <v>520022492</v>
      </c>
      <c r="F128" s="6" t="s">
        <v>1953</v>
      </c>
      <c r="G128" s="6" t="s">
        <v>465</v>
      </c>
      <c r="H128" s="6">
        <v>0</v>
      </c>
      <c r="I128" s="47"/>
      <c r="J128" s="128">
        <v>0</v>
      </c>
      <c r="K128" s="6" t="s">
        <v>82</v>
      </c>
      <c r="L128" s="8">
        <v>0</v>
      </c>
      <c r="M128" s="42">
        <v>0</v>
      </c>
      <c r="N128" s="7">
        <v>398977.94999999995</v>
      </c>
      <c r="O128" s="7">
        <v>0</v>
      </c>
      <c r="P128" s="7">
        <v>0</v>
      </c>
      <c r="Q128" s="8">
        <v>3.0300000000000001E-2</v>
      </c>
      <c r="R128" s="8">
        <v>0</v>
      </c>
      <c r="S128" s="8">
        <v>0</v>
      </c>
      <c r="U128" s="27"/>
    </row>
    <row r="129" spans="2:21">
      <c r="B129" s="6" t="s">
        <v>1954</v>
      </c>
      <c r="C129" s="54">
        <v>1084946</v>
      </c>
      <c r="D129" s="6">
        <v>0</v>
      </c>
      <c r="E129" s="6">
        <v>512287558</v>
      </c>
      <c r="F129" s="6" t="s">
        <v>1023</v>
      </c>
      <c r="G129" s="6" t="s">
        <v>465</v>
      </c>
      <c r="H129" s="6">
        <v>0</v>
      </c>
      <c r="I129" s="47" t="s">
        <v>1955</v>
      </c>
      <c r="J129" s="128">
        <v>0</v>
      </c>
      <c r="K129" s="6" t="s">
        <v>82</v>
      </c>
      <c r="L129" s="8">
        <v>0</v>
      </c>
      <c r="M129" s="42">
        <v>0</v>
      </c>
      <c r="N129" s="7">
        <v>415500</v>
      </c>
      <c r="O129" s="7">
        <v>0</v>
      </c>
      <c r="P129" s="7">
        <v>0</v>
      </c>
      <c r="Q129" s="8">
        <v>0</v>
      </c>
      <c r="R129" s="8">
        <v>0</v>
      </c>
      <c r="S129" s="8">
        <v>0</v>
      </c>
      <c r="U129" s="27"/>
    </row>
    <row r="130" spans="2:21">
      <c r="B130" s="6" t="s">
        <v>1956</v>
      </c>
      <c r="C130" s="54">
        <v>1105246</v>
      </c>
      <c r="D130" s="6">
        <v>0</v>
      </c>
      <c r="E130" s="6">
        <v>99294</v>
      </c>
      <c r="F130" s="6" t="s">
        <v>1229</v>
      </c>
      <c r="G130" s="6" t="s">
        <v>465</v>
      </c>
      <c r="H130" s="6">
        <v>0</v>
      </c>
      <c r="I130" s="47" t="s">
        <v>1957</v>
      </c>
      <c r="J130" s="128">
        <v>0</v>
      </c>
      <c r="K130" s="6" t="s">
        <v>82</v>
      </c>
      <c r="L130" s="8">
        <v>7.0000000000000007E-2</v>
      </c>
      <c r="M130" s="42">
        <v>0</v>
      </c>
      <c r="N130" s="7">
        <v>157935</v>
      </c>
      <c r="O130" s="7">
        <v>0</v>
      </c>
      <c r="P130" s="7">
        <v>0</v>
      </c>
      <c r="Q130" s="8">
        <v>1.6000000000000001E-3</v>
      </c>
      <c r="R130" s="8">
        <v>0</v>
      </c>
      <c r="S130" s="8">
        <v>0</v>
      </c>
      <c r="U130" s="27"/>
    </row>
    <row r="131" spans="2:21">
      <c r="B131" s="6" t="s">
        <v>1958</v>
      </c>
      <c r="C131" s="54">
        <v>3590015</v>
      </c>
      <c r="D131" s="6">
        <v>0</v>
      </c>
      <c r="E131" s="6">
        <v>520038167</v>
      </c>
      <c r="F131" s="6" t="s">
        <v>1229</v>
      </c>
      <c r="G131" s="6" t="s">
        <v>465</v>
      </c>
      <c r="H131" s="6">
        <v>0</v>
      </c>
      <c r="I131" s="47" t="s">
        <v>1945</v>
      </c>
      <c r="J131" s="128">
        <v>0</v>
      </c>
      <c r="K131" s="6" t="s">
        <v>82</v>
      </c>
      <c r="L131" s="8">
        <v>0.03</v>
      </c>
      <c r="M131" s="42">
        <v>0</v>
      </c>
      <c r="N131" s="7">
        <v>5304.42</v>
      </c>
      <c r="O131" s="7">
        <v>0</v>
      </c>
      <c r="P131" s="7">
        <v>0</v>
      </c>
      <c r="Q131" s="8">
        <v>1.4E-3</v>
      </c>
      <c r="R131" s="8">
        <v>0</v>
      </c>
      <c r="S131" s="8">
        <v>0</v>
      </c>
      <c r="U131" s="27"/>
    </row>
    <row r="132" spans="2:21">
      <c r="B132" s="6" t="s">
        <v>1959</v>
      </c>
      <c r="C132" s="54">
        <v>1113398</v>
      </c>
      <c r="D132" s="6">
        <v>0</v>
      </c>
      <c r="E132" s="6">
        <v>513886317</v>
      </c>
      <c r="F132" s="6" t="s">
        <v>1229</v>
      </c>
      <c r="G132" s="6" t="s">
        <v>465</v>
      </c>
      <c r="H132" s="6">
        <v>0</v>
      </c>
      <c r="I132" s="47" t="s">
        <v>1960</v>
      </c>
      <c r="J132" s="128">
        <v>0</v>
      </c>
      <c r="K132" s="6" t="s">
        <v>82</v>
      </c>
      <c r="L132" s="8">
        <v>0.04</v>
      </c>
      <c r="M132" s="42">
        <v>0</v>
      </c>
      <c r="N132" s="7">
        <v>1843058.37</v>
      </c>
      <c r="O132" s="7">
        <v>63.700098657211811</v>
      </c>
      <c r="P132" s="7">
        <v>1174.03</v>
      </c>
      <c r="Q132" s="8">
        <v>6.1000000000000004E-3</v>
      </c>
      <c r="R132" s="8">
        <v>8.2731078451820565E-4</v>
      </c>
      <c r="S132" s="8">
        <v>2.8210165346347961E-5</v>
      </c>
      <c r="U132" s="27"/>
    </row>
    <row r="133" spans="2:21">
      <c r="B133" s="6" t="s">
        <v>1961</v>
      </c>
      <c r="C133" s="54">
        <v>1134659</v>
      </c>
      <c r="D133" s="6">
        <v>0</v>
      </c>
      <c r="E133" s="6">
        <v>520031808</v>
      </c>
      <c r="F133" s="6" t="s">
        <v>1447</v>
      </c>
      <c r="G133" s="6" t="s">
        <v>465</v>
      </c>
      <c r="H133" s="6">
        <v>0</v>
      </c>
      <c r="I133" s="47" t="s">
        <v>1962</v>
      </c>
      <c r="J133" s="128">
        <v>0</v>
      </c>
      <c r="K133" s="6" t="s">
        <v>82</v>
      </c>
      <c r="L133" s="8">
        <v>0</v>
      </c>
      <c r="M133" s="42">
        <v>0</v>
      </c>
      <c r="N133" s="7">
        <v>85917.57</v>
      </c>
      <c r="O133" s="7">
        <v>43.274035799662393</v>
      </c>
      <c r="P133" s="7">
        <v>37.18</v>
      </c>
      <c r="Q133" s="8">
        <v>0</v>
      </c>
      <c r="R133" s="8">
        <v>2.6199854320917599E-5</v>
      </c>
      <c r="S133" s="8">
        <v>8.9337917052989887E-7</v>
      </c>
      <c r="U133" s="27"/>
    </row>
    <row r="134" spans="2:21">
      <c r="B134" s="6" t="s">
        <v>1963</v>
      </c>
      <c r="C134" s="54">
        <v>1134709</v>
      </c>
      <c r="D134" s="6">
        <v>0</v>
      </c>
      <c r="E134" s="6">
        <v>520031808</v>
      </c>
      <c r="F134" s="6" t="s">
        <v>1447</v>
      </c>
      <c r="G134" s="6" t="s">
        <v>465</v>
      </c>
      <c r="H134" s="6">
        <v>0</v>
      </c>
      <c r="I134" s="47" t="s">
        <v>1964</v>
      </c>
      <c r="J134" s="128">
        <v>0</v>
      </c>
      <c r="K134" s="6" t="s">
        <v>82</v>
      </c>
      <c r="L134" s="8">
        <v>0</v>
      </c>
      <c r="M134" s="42">
        <v>0</v>
      </c>
      <c r="N134" s="7">
        <v>630665.55999999994</v>
      </c>
      <c r="O134" s="7">
        <v>0</v>
      </c>
      <c r="P134" s="7">
        <v>0</v>
      </c>
      <c r="Q134" s="8">
        <v>0</v>
      </c>
      <c r="R134" s="8">
        <v>0</v>
      </c>
      <c r="S134" s="8">
        <v>0</v>
      </c>
      <c r="U134" s="27"/>
    </row>
    <row r="135" spans="2:21">
      <c r="B135" s="6" t="s">
        <v>1965</v>
      </c>
      <c r="C135" s="54">
        <v>3980042</v>
      </c>
      <c r="D135" s="6">
        <v>0</v>
      </c>
      <c r="E135" s="6">
        <v>520022492</v>
      </c>
      <c r="F135" s="6" t="s">
        <v>1953</v>
      </c>
      <c r="G135" s="6" t="s">
        <v>465</v>
      </c>
      <c r="H135" s="6">
        <v>0</v>
      </c>
      <c r="I135" s="47"/>
      <c r="J135" s="128">
        <v>0</v>
      </c>
      <c r="K135" s="6" t="s">
        <v>82</v>
      </c>
      <c r="L135" s="8">
        <v>0</v>
      </c>
      <c r="M135" s="42">
        <v>0</v>
      </c>
      <c r="N135" s="7">
        <v>400074.39</v>
      </c>
      <c r="O135" s="7">
        <v>0</v>
      </c>
      <c r="P135" s="7">
        <v>0</v>
      </c>
      <c r="Q135" s="8">
        <v>0</v>
      </c>
      <c r="R135" s="8">
        <v>0</v>
      </c>
      <c r="S135" s="8">
        <v>0</v>
      </c>
      <c r="U135" s="27"/>
    </row>
    <row r="136" spans="2:21">
      <c r="B136" s="6" t="s">
        <v>1978</v>
      </c>
      <c r="C136" s="54">
        <v>9910019</v>
      </c>
      <c r="D136" s="6">
        <v>0</v>
      </c>
      <c r="E136" s="6">
        <v>66</v>
      </c>
      <c r="F136" s="6" t="s">
        <v>1979</v>
      </c>
      <c r="G136" s="6" t="s">
        <v>473</v>
      </c>
      <c r="H136" s="6" t="s">
        <v>1282</v>
      </c>
      <c r="I136" s="47">
        <v>39440</v>
      </c>
      <c r="J136" s="128">
        <v>0</v>
      </c>
      <c r="K136" s="6" t="s">
        <v>82</v>
      </c>
      <c r="L136" s="8">
        <v>0</v>
      </c>
      <c r="M136" s="42">
        <v>0</v>
      </c>
      <c r="N136" s="7">
        <v>73161.119999999995</v>
      </c>
      <c r="O136" s="7">
        <v>0</v>
      </c>
      <c r="P136" s="7">
        <v>0</v>
      </c>
      <c r="Q136" s="8">
        <v>0</v>
      </c>
      <c r="R136" s="8">
        <v>0</v>
      </c>
      <c r="S136" s="8">
        <v>0</v>
      </c>
      <c r="U136" s="27"/>
    </row>
    <row r="137" spans="2:21">
      <c r="B137" s="6" t="s">
        <v>1980</v>
      </c>
      <c r="C137" s="54">
        <v>1125376</v>
      </c>
      <c r="D137" s="6">
        <v>0</v>
      </c>
      <c r="E137" s="6">
        <v>1035</v>
      </c>
      <c r="F137" s="6" t="s">
        <v>1023</v>
      </c>
      <c r="G137" s="6">
        <v>0</v>
      </c>
      <c r="H137" s="6" t="s">
        <v>1022</v>
      </c>
      <c r="I137" s="47"/>
      <c r="J137" s="128">
        <v>0</v>
      </c>
      <c r="K137" s="6" t="s">
        <v>82</v>
      </c>
      <c r="L137" s="8">
        <v>0</v>
      </c>
      <c r="M137" s="42">
        <v>0</v>
      </c>
      <c r="N137" s="7">
        <v>3303.69</v>
      </c>
      <c r="O137" s="7">
        <v>0</v>
      </c>
      <c r="P137" s="7">
        <v>0</v>
      </c>
      <c r="Q137" s="8">
        <v>9.9999999999999995E-7</v>
      </c>
      <c r="R137" s="8">
        <v>0</v>
      </c>
      <c r="S137" s="8">
        <v>0</v>
      </c>
      <c r="U137" s="27"/>
    </row>
    <row r="138" spans="2:21">
      <c r="B138" s="6" t="s">
        <v>1981</v>
      </c>
      <c r="C138" s="54">
        <v>1010065</v>
      </c>
      <c r="D138" s="6">
        <v>0</v>
      </c>
      <c r="E138" s="6">
        <v>101</v>
      </c>
      <c r="F138" s="6" t="s">
        <v>1228</v>
      </c>
      <c r="G138" s="6">
        <v>0</v>
      </c>
      <c r="H138" s="6" t="s">
        <v>1022</v>
      </c>
      <c r="I138" s="47"/>
      <c r="J138" s="128">
        <v>0</v>
      </c>
      <c r="K138" s="6" t="s">
        <v>82</v>
      </c>
      <c r="L138" s="8">
        <v>0</v>
      </c>
      <c r="M138" s="42">
        <v>0</v>
      </c>
      <c r="N138" s="7">
        <v>7241.75</v>
      </c>
      <c r="O138" s="7">
        <v>0</v>
      </c>
      <c r="P138" s="7">
        <v>0</v>
      </c>
      <c r="Q138" s="8">
        <v>0</v>
      </c>
      <c r="R138" s="8">
        <v>0</v>
      </c>
      <c r="S138" s="8">
        <v>0</v>
      </c>
      <c r="U138" s="27"/>
    </row>
    <row r="139" spans="2:21">
      <c r="B139" s="6" t="s">
        <v>1982</v>
      </c>
      <c r="C139" s="54">
        <v>1114776</v>
      </c>
      <c r="D139" s="6">
        <v>0</v>
      </c>
      <c r="E139" s="6">
        <v>1287</v>
      </c>
      <c r="F139" s="6" t="s">
        <v>1447</v>
      </c>
      <c r="G139" s="6">
        <v>0</v>
      </c>
      <c r="H139" s="6" t="s">
        <v>1022</v>
      </c>
      <c r="I139" s="47">
        <v>40056</v>
      </c>
      <c r="J139" s="128">
        <v>0</v>
      </c>
      <c r="K139" s="6" t="s">
        <v>82</v>
      </c>
      <c r="L139" s="8">
        <v>5.7499999999999999E-4</v>
      </c>
      <c r="M139" s="42">
        <v>0</v>
      </c>
      <c r="N139" s="7">
        <v>1285.2</v>
      </c>
      <c r="O139" s="7">
        <v>0</v>
      </c>
      <c r="P139" s="7">
        <v>0</v>
      </c>
      <c r="Q139" s="8">
        <v>0</v>
      </c>
      <c r="R139" s="8">
        <v>0</v>
      </c>
      <c r="S139" s="8">
        <v>0</v>
      </c>
      <c r="U139" s="27"/>
    </row>
    <row r="140" spans="2:21">
      <c r="B140" s="6" t="s">
        <v>1983</v>
      </c>
      <c r="C140" s="54">
        <v>1112903</v>
      </c>
      <c r="D140" s="6">
        <v>0</v>
      </c>
      <c r="E140" s="6">
        <v>1287</v>
      </c>
      <c r="F140" s="6" t="s">
        <v>1447</v>
      </c>
      <c r="G140" s="6">
        <v>0</v>
      </c>
      <c r="H140" s="6" t="s">
        <v>1022</v>
      </c>
      <c r="I140" s="47">
        <v>40023</v>
      </c>
      <c r="J140" s="128">
        <v>0</v>
      </c>
      <c r="K140" s="6" t="s">
        <v>82</v>
      </c>
      <c r="L140" s="8">
        <v>5.9500000000000004E-4</v>
      </c>
      <c r="M140" s="42">
        <v>0</v>
      </c>
      <c r="N140" s="7">
        <v>51683.75</v>
      </c>
      <c r="O140" s="7">
        <v>0</v>
      </c>
      <c r="P140" s="7">
        <v>0</v>
      </c>
      <c r="Q140" s="8">
        <v>1.1000000000000001E-5</v>
      </c>
      <c r="R140" s="8">
        <v>0</v>
      </c>
      <c r="S140" s="8">
        <v>0</v>
      </c>
      <c r="U140" s="27"/>
    </row>
    <row r="141" spans="2:21">
      <c r="B141" s="6" t="s">
        <v>1984</v>
      </c>
      <c r="C141" s="54">
        <v>1116649</v>
      </c>
      <c r="D141" s="6">
        <v>0</v>
      </c>
      <c r="E141" s="6">
        <v>1134</v>
      </c>
      <c r="F141" s="6" t="s">
        <v>1023</v>
      </c>
      <c r="G141" s="6">
        <v>0</v>
      </c>
      <c r="H141" s="6" t="s">
        <v>1022</v>
      </c>
      <c r="I141" s="47">
        <v>40163</v>
      </c>
      <c r="J141" s="128">
        <v>0</v>
      </c>
      <c r="K141" s="6" t="s">
        <v>82</v>
      </c>
      <c r="L141" s="8">
        <v>4.4999999999999999E-4</v>
      </c>
      <c r="M141" s="42">
        <v>0</v>
      </c>
      <c r="N141" s="7">
        <v>11763.45</v>
      </c>
      <c r="O141" s="7">
        <v>0</v>
      </c>
      <c r="P141" s="7">
        <v>0</v>
      </c>
      <c r="Q141" s="8">
        <v>0</v>
      </c>
      <c r="R141" s="8">
        <v>0</v>
      </c>
      <c r="S141" s="8">
        <v>0</v>
      </c>
      <c r="U141" s="27"/>
    </row>
    <row r="142" spans="2:21">
      <c r="B142" s="6" t="s">
        <v>1985</v>
      </c>
      <c r="C142" s="54">
        <v>1113562</v>
      </c>
      <c r="D142" s="6">
        <v>0</v>
      </c>
      <c r="E142" s="6">
        <v>1303</v>
      </c>
      <c r="F142" s="6" t="s">
        <v>1228</v>
      </c>
      <c r="G142" s="6">
        <v>0</v>
      </c>
      <c r="H142" s="6" t="s">
        <v>1022</v>
      </c>
      <c r="I142" s="47">
        <v>40401</v>
      </c>
      <c r="J142" s="128">
        <v>0</v>
      </c>
      <c r="K142" s="6" t="s">
        <v>82</v>
      </c>
      <c r="L142" s="8">
        <v>5.9999999999999995E-4</v>
      </c>
      <c r="M142" s="42">
        <v>0</v>
      </c>
      <c r="N142" s="7">
        <v>7014.87</v>
      </c>
      <c r="O142" s="7">
        <v>5.1319554033075452</v>
      </c>
      <c r="P142" s="7">
        <v>0.36</v>
      </c>
      <c r="Q142" s="8">
        <v>3.4E-5</v>
      </c>
      <c r="R142" s="8">
        <v>2.536833662057648E-7</v>
      </c>
      <c r="S142" s="8">
        <v>8.6502555511232808E-9</v>
      </c>
      <c r="U142" s="27"/>
    </row>
    <row r="143" spans="2:21">
      <c r="B143" s="6" t="s">
        <v>1986</v>
      </c>
      <c r="C143" s="54">
        <v>4790044</v>
      </c>
      <c r="D143" s="6">
        <v>0</v>
      </c>
      <c r="E143" s="6">
        <v>2460</v>
      </c>
      <c r="F143" s="6" t="s">
        <v>1228</v>
      </c>
      <c r="G143" s="6">
        <v>0</v>
      </c>
      <c r="H143" s="6" t="s">
        <v>1022</v>
      </c>
      <c r="I143" s="47"/>
      <c r="J143" s="128">
        <v>0</v>
      </c>
      <c r="K143" s="6" t="s">
        <v>82</v>
      </c>
      <c r="L143" s="8">
        <v>3.5000000000000005E-4</v>
      </c>
      <c r="M143" s="42">
        <v>0</v>
      </c>
      <c r="N143" s="7">
        <v>16241.2</v>
      </c>
      <c r="O143" s="7">
        <v>0</v>
      </c>
      <c r="P143" s="7">
        <v>0</v>
      </c>
      <c r="Q143" s="8">
        <v>2.3999999999999997E-5</v>
      </c>
      <c r="R143" s="8">
        <v>0</v>
      </c>
      <c r="S143" s="8">
        <v>0</v>
      </c>
      <c r="U143" s="27"/>
    </row>
    <row r="144" spans="2:21">
      <c r="B144" s="6" t="s">
        <v>1987</v>
      </c>
      <c r="C144" s="54">
        <v>4790010</v>
      </c>
      <c r="D144" s="6">
        <v>0</v>
      </c>
      <c r="E144" s="6">
        <v>2460</v>
      </c>
      <c r="F144" s="6" t="s">
        <v>1228</v>
      </c>
      <c r="G144" s="6">
        <v>0</v>
      </c>
      <c r="H144" s="6" t="s">
        <v>1022</v>
      </c>
      <c r="I144" s="47"/>
      <c r="J144" s="128">
        <v>0</v>
      </c>
      <c r="K144" s="6" t="s">
        <v>82</v>
      </c>
      <c r="L144" s="8">
        <v>3.5000000000000005E-4</v>
      </c>
      <c r="M144" s="42">
        <v>0</v>
      </c>
      <c r="N144" s="7">
        <v>19000</v>
      </c>
      <c r="O144" s="7">
        <v>0</v>
      </c>
      <c r="P144" s="7">
        <v>0</v>
      </c>
      <c r="Q144" s="8">
        <v>5.4000000000000005E-5</v>
      </c>
      <c r="R144" s="8">
        <v>0</v>
      </c>
      <c r="S144" s="8">
        <v>0</v>
      </c>
      <c r="U144" s="27"/>
    </row>
    <row r="145" spans="2:21">
      <c r="B145" s="6" t="s">
        <v>1988</v>
      </c>
      <c r="C145" s="54">
        <v>1143270</v>
      </c>
      <c r="D145" s="6">
        <v>0</v>
      </c>
      <c r="E145" s="6">
        <v>1154</v>
      </c>
      <c r="F145" s="6" t="s">
        <v>1023</v>
      </c>
      <c r="G145" s="6">
        <v>0</v>
      </c>
      <c r="H145" s="6" t="s">
        <v>1022</v>
      </c>
      <c r="I145" s="47"/>
      <c r="J145" s="128">
        <v>0.08</v>
      </c>
      <c r="K145" s="6" t="s">
        <v>82</v>
      </c>
      <c r="L145" s="8">
        <v>4.8999999999999998E-4</v>
      </c>
      <c r="M145" s="42">
        <v>0</v>
      </c>
      <c r="N145" s="7">
        <v>496377.28</v>
      </c>
      <c r="O145" s="7">
        <v>24.380648526056628</v>
      </c>
      <c r="P145" s="7">
        <v>121.02</v>
      </c>
      <c r="Q145" s="8">
        <v>0</v>
      </c>
      <c r="R145" s="8">
        <v>8.5279891606171267E-5</v>
      </c>
      <c r="S145" s="8">
        <v>2.9079275744359429E-6</v>
      </c>
      <c r="U145" s="27"/>
    </row>
    <row r="146" spans="2:21">
      <c r="B146" s="13" t="s">
        <v>283</v>
      </c>
      <c r="C146" s="14"/>
      <c r="D146" s="13"/>
      <c r="E146" s="13"/>
      <c r="F146" s="13"/>
      <c r="G146" s="13"/>
      <c r="H146" s="13"/>
      <c r="I146" s="47"/>
      <c r="J146" s="87">
        <v>3.7573975749344211</v>
      </c>
      <c r="K146" s="13"/>
      <c r="M146" s="25">
        <v>1.5989276194245557E-2</v>
      </c>
      <c r="N146" s="16">
        <v>922077186.26000047</v>
      </c>
      <c r="P146" s="16">
        <v>1106742.0300000003</v>
      </c>
      <c r="R146" s="17">
        <v>0.77989456581056005</v>
      </c>
      <c r="S146" s="17">
        <v>2.6593337190747083E-2</v>
      </c>
      <c r="U146" s="27"/>
    </row>
    <row r="147" spans="2:21">
      <c r="B147" s="13" t="s">
        <v>284</v>
      </c>
      <c r="C147" s="14"/>
      <c r="D147" s="13"/>
      <c r="E147" s="13"/>
      <c r="F147" s="13"/>
      <c r="G147" s="13"/>
      <c r="H147" s="13"/>
      <c r="I147" s="47"/>
      <c r="K147" s="13"/>
      <c r="U147" s="27"/>
    </row>
    <row r="148" spans="2:21">
      <c r="B148" s="6" t="s">
        <v>1998</v>
      </c>
      <c r="C148" s="54">
        <v>81155506</v>
      </c>
      <c r="D148" s="6">
        <v>0</v>
      </c>
      <c r="E148" s="6">
        <v>512905423</v>
      </c>
      <c r="F148" s="6" t="s">
        <v>1803</v>
      </c>
      <c r="G148" s="6" t="s">
        <v>906</v>
      </c>
      <c r="H148" s="6" t="s">
        <v>458</v>
      </c>
      <c r="I148" s="47" t="s">
        <v>1999</v>
      </c>
      <c r="J148" s="128">
        <v>2.19</v>
      </c>
      <c r="K148" s="6" t="s">
        <v>82</v>
      </c>
      <c r="L148" s="8">
        <v>2.1899999999999999E-2</v>
      </c>
      <c r="M148" s="42">
        <v>2.1999999999999999E-2</v>
      </c>
      <c r="N148" s="7">
        <v>74667.600000000006</v>
      </c>
      <c r="O148" s="7">
        <v>100.0032142455362</v>
      </c>
      <c r="P148" s="7">
        <v>74.67</v>
      </c>
      <c r="Q148" s="8">
        <v>1E-4</v>
      </c>
      <c r="R148" s="8">
        <v>5.261815820717905E-5</v>
      </c>
      <c r="S148" s="8">
        <v>1.7942071722288207E-6</v>
      </c>
      <c r="U148" s="27"/>
    </row>
    <row r="149" spans="2:21">
      <c r="B149" s="6" t="s">
        <v>1998</v>
      </c>
      <c r="C149" s="54">
        <v>1155506</v>
      </c>
      <c r="D149" s="6">
        <v>0</v>
      </c>
      <c r="E149" s="6">
        <v>512905423</v>
      </c>
      <c r="F149" s="6" t="s">
        <v>1803</v>
      </c>
      <c r="G149" s="6" t="s">
        <v>906</v>
      </c>
      <c r="H149" s="6" t="s">
        <v>458</v>
      </c>
      <c r="I149" s="47" t="s">
        <v>1999</v>
      </c>
      <c r="J149" s="128">
        <v>2.21</v>
      </c>
      <c r="K149" s="6" t="s">
        <v>82</v>
      </c>
      <c r="L149" s="8">
        <v>2.1899999999999999E-2</v>
      </c>
      <c r="M149" s="42">
        <v>1.06E-2</v>
      </c>
      <c r="N149" s="7">
        <v>59546721.009999998</v>
      </c>
      <c r="O149" s="7">
        <v>102.50000162015638</v>
      </c>
      <c r="P149" s="7">
        <v>61035.39</v>
      </c>
      <c r="Q149" s="8">
        <v>5.7500000000000002E-2</v>
      </c>
      <c r="R149" s="8">
        <v>4.301017553578243E-2</v>
      </c>
      <c r="S149" s="8">
        <v>1.4665881143402068E-3</v>
      </c>
      <c r="U149" s="27"/>
    </row>
    <row r="150" spans="2:21">
      <c r="B150" s="6" t="s">
        <v>2009</v>
      </c>
      <c r="C150" s="54">
        <v>1139534</v>
      </c>
      <c r="D150" s="6">
        <v>0</v>
      </c>
      <c r="E150" s="6">
        <v>1363</v>
      </c>
      <c r="F150" s="6" t="s">
        <v>2010</v>
      </c>
      <c r="G150" s="6" t="s">
        <v>906</v>
      </c>
      <c r="H150" s="6" t="s">
        <v>790</v>
      </c>
      <c r="I150" s="47"/>
      <c r="J150" s="128">
        <v>2.81</v>
      </c>
      <c r="K150" s="6" t="s">
        <v>82</v>
      </c>
      <c r="L150" s="8">
        <v>2.9600000000000004E-4</v>
      </c>
      <c r="M150" s="42">
        <v>9.5999999999999989E-5</v>
      </c>
      <c r="N150" s="7">
        <v>1776</v>
      </c>
      <c r="O150" s="7">
        <v>105.85585585585586</v>
      </c>
      <c r="P150" s="7">
        <v>1.88</v>
      </c>
      <c r="Q150" s="8">
        <v>0</v>
      </c>
      <c r="R150" s="8">
        <v>1.3247909124078829E-6</v>
      </c>
      <c r="S150" s="8">
        <v>4.5173556766977133E-8</v>
      </c>
      <c r="U150" s="27"/>
    </row>
    <row r="151" spans="2:21">
      <c r="B151" s="6" t="s">
        <v>2000</v>
      </c>
      <c r="C151" s="54">
        <v>1142009</v>
      </c>
      <c r="D151" s="6">
        <v>0</v>
      </c>
      <c r="E151" s="6">
        <v>515703528</v>
      </c>
      <c r="F151" s="6" t="s">
        <v>2001</v>
      </c>
      <c r="G151" s="6" t="s">
        <v>907</v>
      </c>
      <c r="H151" s="6" t="s">
        <v>81</v>
      </c>
      <c r="I151" s="47" t="s">
        <v>2002</v>
      </c>
      <c r="J151" s="128">
        <v>3.62</v>
      </c>
      <c r="K151" s="6" t="s">
        <v>82</v>
      </c>
      <c r="L151" s="8">
        <v>3.85E-2</v>
      </c>
      <c r="M151" s="42">
        <v>2.76E-2</v>
      </c>
      <c r="N151" s="7">
        <v>60485043</v>
      </c>
      <c r="O151" s="7">
        <v>105.14999551211363</v>
      </c>
      <c r="P151" s="7">
        <v>63600.02</v>
      </c>
      <c r="Q151" s="8">
        <v>4.4699999999999997E-2</v>
      </c>
      <c r="R151" s="8">
        <v>4.4817408789872122E-2</v>
      </c>
      <c r="S151" s="8">
        <v>1.5282122946015326E-3</v>
      </c>
      <c r="U151" s="27"/>
    </row>
    <row r="152" spans="2:21">
      <c r="B152" s="6" t="s">
        <v>2003</v>
      </c>
      <c r="C152" s="54">
        <v>1151141</v>
      </c>
      <c r="D152" s="6">
        <v>0</v>
      </c>
      <c r="E152" s="6">
        <v>514189596</v>
      </c>
      <c r="F152" s="6" t="s">
        <v>1229</v>
      </c>
      <c r="G152" s="6" t="s">
        <v>914</v>
      </c>
      <c r="H152" s="6" t="s">
        <v>458</v>
      </c>
      <c r="I152" s="47" t="s">
        <v>1504</v>
      </c>
      <c r="J152" s="128">
        <v>4.29</v>
      </c>
      <c r="K152" s="6" t="s">
        <v>82</v>
      </c>
      <c r="L152" s="8">
        <v>3.5499999999999997E-2</v>
      </c>
      <c r="M152" s="42">
        <v>1.9099999999999999E-2</v>
      </c>
      <c r="N152" s="7">
        <v>15197760</v>
      </c>
      <c r="O152" s="7">
        <v>107.19000694839241</v>
      </c>
      <c r="P152" s="7">
        <v>16290.48</v>
      </c>
      <c r="Q152" s="8">
        <v>4.9500000000000002E-2</v>
      </c>
      <c r="R152" s="8">
        <v>1.147951056529913E-2</v>
      </c>
      <c r="S152" s="8">
        <v>3.9143559736239662E-4</v>
      </c>
      <c r="U152" s="27"/>
    </row>
    <row r="153" spans="2:21">
      <c r="B153" s="6" t="s">
        <v>2003</v>
      </c>
      <c r="C153" s="54">
        <v>81151141</v>
      </c>
      <c r="D153" s="6">
        <v>0</v>
      </c>
      <c r="E153" s="6">
        <v>514189596</v>
      </c>
      <c r="F153" s="6" t="s">
        <v>1229</v>
      </c>
      <c r="G153" s="6" t="s">
        <v>914</v>
      </c>
      <c r="H153" s="6" t="s">
        <v>458</v>
      </c>
      <c r="I153" s="47" t="s">
        <v>1504</v>
      </c>
      <c r="J153" s="128">
        <v>4.25</v>
      </c>
      <c r="K153" s="6" t="s">
        <v>82</v>
      </c>
      <c r="L153" s="8">
        <v>3.5499999999999997E-2</v>
      </c>
      <c r="M153" s="42">
        <v>3.5700000000000003E-2</v>
      </c>
      <c r="N153" s="7">
        <v>42240</v>
      </c>
      <c r="O153" s="7">
        <v>100</v>
      </c>
      <c r="P153" s="7">
        <v>42.24</v>
      </c>
      <c r="Q153" s="8">
        <v>1E-4</v>
      </c>
      <c r="R153" s="8">
        <v>2.9765514968143073E-5</v>
      </c>
      <c r="S153" s="8">
        <v>1.0149633179984651E-6</v>
      </c>
      <c r="U153" s="27"/>
    </row>
    <row r="154" spans="2:21">
      <c r="B154" s="6" t="s">
        <v>2004</v>
      </c>
      <c r="C154" s="54">
        <v>1139336</v>
      </c>
      <c r="D154" s="6">
        <v>0</v>
      </c>
      <c r="E154" s="6">
        <v>511446551</v>
      </c>
      <c r="F154" s="6" t="s">
        <v>1803</v>
      </c>
      <c r="G154" s="6" t="s">
        <v>909</v>
      </c>
      <c r="H154" s="6" t="s">
        <v>81</v>
      </c>
      <c r="I154" s="47" t="s">
        <v>1381</v>
      </c>
      <c r="J154" s="128">
        <v>2.21</v>
      </c>
      <c r="K154" s="6" t="s">
        <v>82</v>
      </c>
      <c r="L154" s="8">
        <v>3.4200000000000001E-2</v>
      </c>
      <c r="M154" s="42">
        <v>1.7899999999999999E-2</v>
      </c>
      <c r="N154" s="7">
        <v>20139754.41</v>
      </c>
      <c r="O154" s="7">
        <v>104.37004132266377</v>
      </c>
      <c r="P154" s="7">
        <v>21019.87</v>
      </c>
      <c r="Q154" s="8">
        <v>0.23782900000000001</v>
      </c>
      <c r="R154" s="8">
        <v>1.481219827446547E-2</v>
      </c>
      <c r="S154" s="8">
        <v>5.0507568653163808E-4</v>
      </c>
      <c r="U154" s="27"/>
    </row>
    <row r="155" spans="2:21">
      <c r="B155" s="6" t="s">
        <v>2005</v>
      </c>
      <c r="C155" s="54">
        <v>1138825</v>
      </c>
      <c r="D155" s="6">
        <v>0</v>
      </c>
      <c r="E155" s="6">
        <v>520044439</v>
      </c>
      <c r="F155" s="6" t="s">
        <v>1023</v>
      </c>
      <c r="G155" s="6" t="s">
        <v>909</v>
      </c>
      <c r="H155" s="6" t="s">
        <v>81</v>
      </c>
      <c r="I155" s="47" t="s">
        <v>1370</v>
      </c>
      <c r="J155" s="128">
        <v>4.84</v>
      </c>
      <c r="K155" s="6" t="s">
        <v>82</v>
      </c>
      <c r="L155" s="8">
        <v>4.5999999999999999E-2</v>
      </c>
      <c r="M155" s="42">
        <v>2.3300000000000001E-2</v>
      </c>
      <c r="N155" s="7">
        <v>16550701.310000001</v>
      </c>
      <c r="O155" s="7">
        <v>111.28996684189451</v>
      </c>
      <c r="P155" s="7">
        <v>18419.27</v>
      </c>
      <c r="Q155" s="8">
        <v>2.8205999999999998E-2</v>
      </c>
      <c r="R155" s="8">
        <v>1.2979617824035715E-2</v>
      </c>
      <c r="S155" s="8">
        <v>4.4258720156982922E-4</v>
      </c>
      <c r="U155" s="27"/>
    </row>
    <row r="156" spans="2:21">
      <c r="B156" s="6" t="s">
        <v>2006</v>
      </c>
      <c r="C156" s="54">
        <v>81143007</v>
      </c>
      <c r="D156" s="6">
        <v>0</v>
      </c>
      <c r="E156" s="6">
        <v>550016091</v>
      </c>
      <c r="F156" s="6" t="s">
        <v>1023</v>
      </c>
      <c r="G156" s="6" t="s">
        <v>910</v>
      </c>
      <c r="H156" s="6" t="s">
        <v>458</v>
      </c>
      <c r="I156" s="47" t="s">
        <v>2007</v>
      </c>
      <c r="J156" s="128">
        <v>1.64</v>
      </c>
      <c r="K156" s="6" t="s">
        <v>82</v>
      </c>
      <c r="L156" s="8">
        <v>2.5700000000000001E-2</v>
      </c>
      <c r="M156" s="42">
        <v>2.5899999999999999E-2</v>
      </c>
      <c r="N156" s="7">
        <v>72000</v>
      </c>
      <c r="O156" s="7">
        <v>100</v>
      </c>
      <c r="P156" s="7">
        <v>72</v>
      </c>
      <c r="Q156" s="8">
        <v>4.0000000000000002E-4</v>
      </c>
      <c r="R156" s="8">
        <v>5.0736673241152961E-5</v>
      </c>
      <c r="S156" s="8">
        <v>1.7300511102246563E-6</v>
      </c>
      <c r="U156" s="27"/>
    </row>
    <row r="157" spans="2:21">
      <c r="B157" s="6" t="s">
        <v>2006</v>
      </c>
      <c r="C157" s="54">
        <v>1143007</v>
      </c>
      <c r="D157" s="6">
        <v>0</v>
      </c>
      <c r="E157" s="6">
        <v>550016091</v>
      </c>
      <c r="F157" s="6" t="s">
        <v>1023</v>
      </c>
      <c r="G157" s="6" t="s">
        <v>910</v>
      </c>
      <c r="H157" s="6" t="s">
        <v>458</v>
      </c>
      <c r="I157" s="47" t="s">
        <v>2008</v>
      </c>
      <c r="J157" s="128">
        <v>1.64</v>
      </c>
      <c r="K157" s="6" t="s">
        <v>82</v>
      </c>
      <c r="L157" s="8">
        <v>2.5700000000000001E-2</v>
      </c>
      <c r="M157" s="42">
        <v>2.4299999999999999E-2</v>
      </c>
      <c r="N157" s="7">
        <v>43235779.950000003</v>
      </c>
      <c r="O157" s="7">
        <v>100.25000138802862</v>
      </c>
      <c r="P157" s="7">
        <v>43343.87</v>
      </c>
      <c r="Q157" s="8">
        <v>0.21674000000000002</v>
      </c>
      <c r="R157" s="8">
        <v>3.0543385683291843E-2</v>
      </c>
      <c r="S157" s="8">
        <v>1.0414876446518497E-3</v>
      </c>
      <c r="U157" s="27"/>
    </row>
    <row r="158" spans="2:21">
      <c r="B158" s="13" t="s">
        <v>285</v>
      </c>
      <c r="C158" s="14"/>
      <c r="D158" s="13"/>
      <c r="E158" s="13"/>
      <c r="F158" s="13"/>
      <c r="G158" s="13"/>
      <c r="H158" s="13"/>
      <c r="I158" s="47"/>
      <c r="J158" s="87">
        <v>2.8680699821424502</v>
      </c>
      <c r="K158" s="13"/>
      <c r="M158" s="25">
        <v>2.0442995019242769E-2</v>
      </c>
      <c r="N158" s="16">
        <v>215346443.28000003</v>
      </c>
      <c r="P158" s="16">
        <v>223899.68999999997</v>
      </c>
      <c r="R158" s="17">
        <v>0.15777674181007562</v>
      </c>
      <c r="S158" s="17">
        <v>5.3799709342146713E-3</v>
      </c>
      <c r="U158" s="27"/>
    </row>
    <row r="159" spans="2:21">
      <c r="B159" s="13" t="s">
        <v>286</v>
      </c>
      <c r="C159" s="14"/>
      <c r="D159" s="13"/>
      <c r="E159" s="13"/>
      <c r="F159" s="13"/>
      <c r="G159" s="13"/>
      <c r="H159" s="13"/>
      <c r="I159" s="47"/>
      <c r="K159" s="13"/>
      <c r="U159" s="27"/>
    </row>
    <row r="160" spans="2:21">
      <c r="B160" s="6" t="s">
        <v>2011</v>
      </c>
      <c r="C160" s="54">
        <v>1132166</v>
      </c>
      <c r="D160" s="6">
        <v>0</v>
      </c>
      <c r="E160" s="6">
        <v>514914001</v>
      </c>
      <c r="F160" s="6" t="s">
        <v>2010</v>
      </c>
      <c r="G160" s="6" t="s">
        <v>920</v>
      </c>
      <c r="H160" s="6" t="s">
        <v>1252</v>
      </c>
      <c r="I160" s="47" t="s">
        <v>2012</v>
      </c>
      <c r="J160" s="128">
        <v>0.99</v>
      </c>
      <c r="K160" s="6" t="s">
        <v>434</v>
      </c>
      <c r="L160" s="8">
        <v>4.4350000000000001E-2</v>
      </c>
      <c r="M160" s="42">
        <v>4.48E-2</v>
      </c>
      <c r="N160" s="7">
        <v>2090431.9999999998</v>
      </c>
      <c r="O160" s="7">
        <v>101.77529825307774</v>
      </c>
      <c r="P160" s="7">
        <v>7352.79</v>
      </c>
      <c r="Q160" s="8">
        <v>6.4010000000000004E-3</v>
      </c>
      <c r="R160" s="8">
        <v>5.1813347727891262E-3</v>
      </c>
      <c r="S160" s="8">
        <v>1.7667642364928819E-4</v>
      </c>
      <c r="U160" s="27"/>
    </row>
    <row r="161" spans="2:23">
      <c r="B161" s="6" t="s">
        <v>2013</v>
      </c>
      <c r="C161" s="54">
        <v>1132174</v>
      </c>
      <c r="D161" s="6">
        <v>0</v>
      </c>
      <c r="E161" s="6">
        <v>514914001</v>
      </c>
      <c r="F161" s="6" t="s">
        <v>2010</v>
      </c>
      <c r="G161" s="6" t="s">
        <v>920</v>
      </c>
      <c r="H161" s="6" t="s">
        <v>1252</v>
      </c>
      <c r="I161" s="47" t="s">
        <v>2012</v>
      </c>
      <c r="J161" s="128">
        <v>3.67</v>
      </c>
      <c r="K161" s="6" t="s">
        <v>434</v>
      </c>
      <c r="L161" s="8">
        <v>5.0819999999999997E-2</v>
      </c>
      <c r="M161" s="42">
        <v>5.1499999999999997E-2</v>
      </c>
      <c r="N161" s="7">
        <v>1828924</v>
      </c>
      <c r="O161" s="7">
        <v>104.09869384241064</v>
      </c>
      <c r="P161" s="7">
        <v>6579.83</v>
      </c>
      <c r="Q161" s="8">
        <v>5.6010000000000001E-3</v>
      </c>
      <c r="R161" s="8">
        <v>4.6366483985046591E-3</v>
      </c>
      <c r="S161" s="8">
        <v>1.5810336384152084E-4</v>
      </c>
      <c r="U161" s="27"/>
    </row>
    <row r="162" spans="2:23">
      <c r="B162" s="6" t="s">
        <v>2014</v>
      </c>
      <c r="C162" s="54">
        <v>1132182</v>
      </c>
      <c r="D162" s="6">
        <v>0</v>
      </c>
      <c r="E162" s="6">
        <v>514914001</v>
      </c>
      <c r="F162" s="6" t="s">
        <v>2010</v>
      </c>
      <c r="G162" s="6" t="s">
        <v>920</v>
      </c>
      <c r="H162" s="6" t="s">
        <v>1252</v>
      </c>
      <c r="I162" s="47" t="s">
        <v>2012</v>
      </c>
      <c r="J162" s="128">
        <v>5.2</v>
      </c>
      <c r="K162" s="6" t="s">
        <v>434</v>
      </c>
      <c r="L162" s="8">
        <v>5.4120000000000001E-2</v>
      </c>
      <c r="M162" s="42">
        <v>5.4899999999999997E-2</v>
      </c>
      <c r="N162" s="7">
        <v>1433456</v>
      </c>
      <c r="O162" s="7">
        <v>103.85840008989412</v>
      </c>
      <c r="P162" s="7">
        <v>5145.17</v>
      </c>
      <c r="Q162" s="8">
        <v>4.4010000000000004E-3</v>
      </c>
      <c r="R162" s="8">
        <v>3.6256779036136525E-3</v>
      </c>
      <c r="S162" s="8">
        <v>1.2363065376103604E-4</v>
      </c>
      <c r="U162" s="27"/>
    </row>
    <row r="163" spans="2:23">
      <c r="B163" s="6" t="s">
        <v>2015</v>
      </c>
      <c r="C163" s="54">
        <v>1090281</v>
      </c>
      <c r="D163" s="6">
        <v>0</v>
      </c>
      <c r="E163" s="6">
        <v>513502229</v>
      </c>
      <c r="F163" s="6" t="s">
        <v>1023</v>
      </c>
      <c r="G163" s="6" t="s">
        <v>905</v>
      </c>
      <c r="H163" s="6" t="s">
        <v>458</v>
      </c>
      <c r="I163" s="47" t="s">
        <v>2016</v>
      </c>
      <c r="J163" s="128">
        <v>3.62</v>
      </c>
      <c r="K163" s="6" t="s">
        <v>434</v>
      </c>
      <c r="L163" s="8">
        <v>7.9699999999999993E-2</v>
      </c>
      <c r="M163" s="42">
        <v>2.69E-2</v>
      </c>
      <c r="N163" s="7">
        <v>1148986.54</v>
      </c>
      <c r="O163" s="7">
        <v>124.34972250189057</v>
      </c>
      <c r="P163" s="7">
        <v>4937.8</v>
      </c>
      <c r="Q163" s="8">
        <v>1.9209999999999998E-2</v>
      </c>
      <c r="R163" s="8">
        <v>3.4795492379189599E-3</v>
      </c>
      <c r="S163" s="8">
        <v>1.1864786627871261E-4</v>
      </c>
      <c r="U163" s="27"/>
    </row>
    <row r="164" spans="2:23">
      <c r="B164" s="6" t="s">
        <v>2017</v>
      </c>
      <c r="C164" s="54">
        <v>1139161</v>
      </c>
      <c r="D164" s="6">
        <v>0</v>
      </c>
      <c r="E164" s="6">
        <v>520036716</v>
      </c>
      <c r="F164" s="6" t="s">
        <v>2018</v>
      </c>
      <c r="G164" s="6" t="s">
        <v>906</v>
      </c>
      <c r="H164" s="6" t="s">
        <v>458</v>
      </c>
      <c r="I164" s="47" t="s">
        <v>2019</v>
      </c>
      <c r="J164" s="128">
        <v>0.7</v>
      </c>
      <c r="K164" s="6" t="s">
        <v>434</v>
      </c>
      <c r="L164" s="8">
        <v>3.6999999999999998E-2</v>
      </c>
      <c r="M164" s="42">
        <v>2.86E-2</v>
      </c>
      <c r="N164" s="7">
        <v>1116000</v>
      </c>
      <c r="O164" s="7">
        <v>101.67009947895926</v>
      </c>
      <c r="P164" s="7">
        <v>3921.31</v>
      </c>
      <c r="Q164" s="8">
        <v>1.5609999999999999E-2</v>
      </c>
      <c r="R164" s="8">
        <v>2.7632531131564653E-3</v>
      </c>
      <c r="S164" s="8">
        <v>9.4223148875486763E-5</v>
      </c>
      <c r="U164" s="27"/>
    </row>
    <row r="165" spans="2:23">
      <c r="B165" s="6" t="s">
        <v>2020</v>
      </c>
      <c r="C165" s="54">
        <v>2810273</v>
      </c>
      <c r="D165" s="6">
        <v>0</v>
      </c>
      <c r="E165" s="6">
        <v>520027830</v>
      </c>
      <c r="F165" s="6" t="s">
        <v>1764</v>
      </c>
      <c r="G165" s="6" t="s">
        <v>981</v>
      </c>
      <c r="H165" s="6" t="s">
        <v>458</v>
      </c>
      <c r="I165" s="47" t="s">
        <v>2021</v>
      </c>
      <c r="J165" s="128">
        <v>4.4800000000000004</v>
      </c>
      <c r="K165" s="6" t="s">
        <v>434</v>
      </c>
      <c r="L165" s="8">
        <v>4.4999999999999998E-2</v>
      </c>
      <c r="M165" s="42">
        <v>2.7799999999999998E-2</v>
      </c>
      <c r="N165" s="7">
        <v>8090000</v>
      </c>
      <c r="O165" s="7">
        <v>108.26999067206886</v>
      </c>
      <c r="P165" s="7">
        <v>30271.25</v>
      </c>
      <c r="Q165" s="8">
        <v>9.8029999999999992E-3</v>
      </c>
      <c r="R165" s="8">
        <v>2.1331423886822937E-2</v>
      </c>
      <c r="S165" s="8">
        <v>7.2737235653316844E-4</v>
      </c>
      <c r="U165" s="27"/>
    </row>
    <row r="166" spans="2:23">
      <c r="B166" s="6" t="s">
        <v>2022</v>
      </c>
      <c r="C166" s="54">
        <v>7509938</v>
      </c>
      <c r="D166" s="6">
        <v>0</v>
      </c>
      <c r="E166" s="6">
        <v>520019423</v>
      </c>
      <c r="F166" s="6" t="s">
        <v>1764</v>
      </c>
      <c r="G166" s="6" t="s">
        <v>465</v>
      </c>
      <c r="H166" s="6">
        <v>0</v>
      </c>
      <c r="I166" s="47" t="s">
        <v>2023</v>
      </c>
      <c r="J166" s="128">
        <v>0</v>
      </c>
      <c r="K166" s="6" t="s">
        <v>82</v>
      </c>
      <c r="L166" s="8">
        <v>2.8000000000000001E-2</v>
      </c>
      <c r="M166" s="42">
        <v>0</v>
      </c>
      <c r="N166" s="7">
        <v>228775.53</v>
      </c>
      <c r="O166" s="7">
        <v>0</v>
      </c>
      <c r="P166" s="7">
        <v>0</v>
      </c>
      <c r="Q166" s="8">
        <v>0.36288700000000002</v>
      </c>
      <c r="R166" s="8">
        <v>0</v>
      </c>
      <c r="S166" s="8">
        <v>0</v>
      </c>
      <c r="U166" s="27"/>
    </row>
    <row r="167" spans="2:23">
      <c r="B167" s="6" t="s">
        <v>2024</v>
      </c>
      <c r="C167" s="54">
        <v>7500010</v>
      </c>
      <c r="D167" s="6">
        <v>0</v>
      </c>
      <c r="E167" s="6">
        <v>520019423</v>
      </c>
      <c r="F167" s="6" t="s">
        <v>1764</v>
      </c>
      <c r="G167" s="6" t="s">
        <v>465</v>
      </c>
      <c r="H167" s="6">
        <v>0</v>
      </c>
      <c r="I167" s="47" t="s">
        <v>2023</v>
      </c>
      <c r="J167" s="128">
        <v>0</v>
      </c>
      <c r="K167" s="6" t="s">
        <v>82</v>
      </c>
      <c r="L167" s="8">
        <v>6.1199999999999997E-2</v>
      </c>
      <c r="M167" s="42">
        <v>0</v>
      </c>
      <c r="N167" s="7">
        <v>11130.65</v>
      </c>
      <c r="O167" s="7">
        <v>0</v>
      </c>
      <c r="P167" s="7">
        <v>0</v>
      </c>
      <c r="Q167" s="8">
        <v>4.7000000000000002E-3</v>
      </c>
      <c r="R167" s="8">
        <v>0</v>
      </c>
      <c r="S167" s="8">
        <v>0</v>
      </c>
      <c r="U167" s="27"/>
      <c r="V167" s="27"/>
      <c r="W167" s="40"/>
    </row>
    <row r="168" spans="2:23">
      <c r="B168" s="6" t="s">
        <v>2025</v>
      </c>
      <c r="C168" s="54">
        <v>99101180</v>
      </c>
      <c r="D168" s="6">
        <v>0</v>
      </c>
      <c r="E168" s="6">
        <v>0</v>
      </c>
      <c r="F168" s="6" t="s">
        <v>1229</v>
      </c>
      <c r="G168" s="6" t="s">
        <v>465</v>
      </c>
      <c r="H168" s="6">
        <v>0</v>
      </c>
      <c r="I168" s="47" t="s">
        <v>2026</v>
      </c>
      <c r="J168" s="128">
        <v>0</v>
      </c>
      <c r="K168" s="6" t="s">
        <v>82</v>
      </c>
      <c r="L168" s="8">
        <v>0</v>
      </c>
      <c r="M168" s="42">
        <v>0</v>
      </c>
      <c r="N168" s="7">
        <v>12600000</v>
      </c>
      <c r="O168" s="7">
        <v>0</v>
      </c>
      <c r="P168" s="7">
        <v>0</v>
      </c>
      <c r="Q168" s="8">
        <v>0</v>
      </c>
      <c r="R168" s="8">
        <v>0</v>
      </c>
      <c r="S168" s="8">
        <v>0</v>
      </c>
      <c r="U168" s="27"/>
    </row>
    <row r="169" spans="2:23">
      <c r="B169" s="6" t="s">
        <v>2027</v>
      </c>
      <c r="C169" s="54">
        <v>6510044</v>
      </c>
      <c r="D169" s="6">
        <v>0</v>
      </c>
      <c r="E169" s="6">
        <v>520015041</v>
      </c>
      <c r="F169" s="6" t="s">
        <v>1437</v>
      </c>
      <c r="G169" s="6" t="s">
        <v>465</v>
      </c>
      <c r="H169" s="6">
        <v>0</v>
      </c>
      <c r="I169" s="47" t="s">
        <v>2028</v>
      </c>
      <c r="J169" s="128">
        <v>3.25</v>
      </c>
      <c r="K169" s="6" t="s">
        <v>434</v>
      </c>
      <c r="L169" s="8">
        <v>0.03</v>
      </c>
      <c r="M169" s="42">
        <v>0.1782</v>
      </c>
      <c r="N169" s="7">
        <v>13230119.32</v>
      </c>
      <c r="O169" s="7">
        <v>64.459925067402935</v>
      </c>
      <c r="P169" s="7">
        <v>29473.199999999997</v>
      </c>
      <c r="Q169" s="8">
        <v>0</v>
      </c>
      <c r="R169" s="8">
        <v>2.0769057191265962E-2</v>
      </c>
      <c r="S169" s="8">
        <v>7.0819642197046293E-4</v>
      </c>
      <c r="U169" s="27"/>
    </row>
    <row r="170" spans="2:23">
      <c r="B170" s="6" t="s">
        <v>2029</v>
      </c>
      <c r="C170" s="54">
        <v>40301103</v>
      </c>
      <c r="D170" s="6">
        <v>0</v>
      </c>
      <c r="E170" s="6">
        <v>395</v>
      </c>
      <c r="F170" s="6" t="s">
        <v>1228</v>
      </c>
      <c r="G170" s="6" t="s">
        <v>918</v>
      </c>
      <c r="H170" s="6" t="s">
        <v>81</v>
      </c>
      <c r="I170" s="47">
        <v>39506</v>
      </c>
      <c r="J170" s="128">
        <v>0</v>
      </c>
      <c r="K170" s="6" t="s">
        <v>82</v>
      </c>
      <c r="L170" s="8">
        <v>0</v>
      </c>
      <c r="M170" s="42">
        <v>0</v>
      </c>
      <c r="N170" s="7">
        <v>3200000</v>
      </c>
      <c r="O170" s="7">
        <v>0</v>
      </c>
      <c r="P170" s="7">
        <v>0</v>
      </c>
      <c r="Q170" s="8">
        <v>0</v>
      </c>
      <c r="R170" s="8">
        <v>0</v>
      </c>
      <c r="S170" s="8">
        <v>0</v>
      </c>
      <c r="U170" s="27"/>
    </row>
    <row r="171" spans="2:23">
      <c r="B171" s="6" t="s">
        <v>2030</v>
      </c>
      <c r="C171" s="54">
        <v>8920423</v>
      </c>
      <c r="D171" s="6">
        <v>0</v>
      </c>
      <c r="E171" s="6">
        <v>513751610</v>
      </c>
      <c r="F171" s="6" t="s">
        <v>1228</v>
      </c>
      <c r="G171" s="6" t="s">
        <v>473</v>
      </c>
      <c r="H171" s="6" t="s">
        <v>1282</v>
      </c>
      <c r="I171" s="47">
        <v>38706</v>
      </c>
      <c r="J171" s="128">
        <v>0</v>
      </c>
      <c r="K171" s="6" t="s">
        <v>82</v>
      </c>
      <c r="L171" s="8">
        <v>0</v>
      </c>
      <c r="M171" s="42">
        <v>0</v>
      </c>
      <c r="N171" s="7">
        <v>600000</v>
      </c>
      <c r="O171" s="7">
        <v>0</v>
      </c>
      <c r="P171" s="7">
        <v>0</v>
      </c>
      <c r="Q171" s="8">
        <v>0</v>
      </c>
      <c r="R171" s="8">
        <v>0</v>
      </c>
      <c r="S171" s="8">
        <v>0</v>
      </c>
      <c r="U171" s="27"/>
    </row>
    <row r="172" spans="2:23">
      <c r="B172" s="6" t="s">
        <v>2031</v>
      </c>
      <c r="C172" s="54">
        <v>6510069</v>
      </c>
      <c r="D172" s="6">
        <v>0</v>
      </c>
      <c r="E172" s="6">
        <v>651</v>
      </c>
      <c r="F172" s="6" t="s">
        <v>1779</v>
      </c>
      <c r="G172" s="6">
        <v>0</v>
      </c>
      <c r="H172" s="6" t="s">
        <v>1022</v>
      </c>
      <c r="I172" s="47">
        <v>41843</v>
      </c>
      <c r="J172" s="128">
        <v>30.81</v>
      </c>
      <c r="K172" s="6" t="s">
        <v>434</v>
      </c>
      <c r="L172" s="8">
        <v>4.1329999999999996E-4</v>
      </c>
      <c r="M172" s="42">
        <v>9.9999999999999995E-7</v>
      </c>
      <c r="N172" s="7">
        <v>2789.61</v>
      </c>
      <c r="O172" s="7">
        <v>90.136886252651536</v>
      </c>
      <c r="P172" s="7">
        <v>8.69</v>
      </c>
      <c r="Q172" s="8">
        <v>9.9999999999999995E-7</v>
      </c>
      <c r="R172" s="8">
        <v>6.1236345898002667E-6</v>
      </c>
      <c r="S172" s="8">
        <v>2.0880755760905921E-7</v>
      </c>
      <c r="U172" s="27"/>
    </row>
    <row r="173" spans="2:23">
      <c r="B173" s="13" t="s">
        <v>287</v>
      </c>
      <c r="C173" s="14"/>
      <c r="D173" s="13"/>
      <c r="E173" s="13"/>
      <c r="F173" s="13"/>
      <c r="G173" s="13"/>
      <c r="H173" s="13"/>
      <c r="I173" s="47"/>
      <c r="J173" s="87">
        <v>3.5405698765789131</v>
      </c>
      <c r="K173" s="13"/>
      <c r="M173" s="25">
        <v>8.3126628231552854E-2</v>
      </c>
      <c r="N173" s="16">
        <v>0</v>
      </c>
      <c r="P173" s="16">
        <v>87690.040000000008</v>
      </c>
      <c r="R173" s="17">
        <v>6.1793068138661561E-2</v>
      </c>
      <c r="S173" s="17">
        <v>2.107059042467285E-3</v>
      </c>
      <c r="U173" s="27"/>
    </row>
    <row r="174" spans="2:23">
      <c r="B174" s="13" t="s">
        <v>288</v>
      </c>
      <c r="C174" s="14"/>
      <c r="D174" s="13"/>
      <c r="E174" s="13"/>
      <c r="F174" s="13"/>
      <c r="G174" s="13"/>
      <c r="H174" s="13"/>
      <c r="I174" s="47"/>
      <c r="K174" s="13"/>
      <c r="U174" s="27"/>
    </row>
    <row r="175" spans="2:23">
      <c r="B175" s="13" t="s">
        <v>289</v>
      </c>
      <c r="C175" s="14"/>
      <c r="D175" s="13"/>
      <c r="E175" s="13"/>
      <c r="F175" s="13"/>
      <c r="G175" s="13"/>
      <c r="H175" s="13"/>
      <c r="I175" s="47"/>
      <c r="K175" s="13"/>
      <c r="N175" s="16">
        <v>0</v>
      </c>
      <c r="P175" s="16">
        <v>0</v>
      </c>
      <c r="R175" s="17">
        <v>0</v>
      </c>
      <c r="S175" s="17">
        <v>0</v>
      </c>
      <c r="U175" s="27"/>
    </row>
    <row r="176" spans="2:23">
      <c r="B176" s="3" t="s">
        <v>290</v>
      </c>
      <c r="C176" s="12"/>
      <c r="D176" s="3"/>
      <c r="E176" s="3"/>
      <c r="F176" s="3"/>
      <c r="G176" s="3"/>
      <c r="H176" s="3"/>
      <c r="I176" s="47"/>
      <c r="J176" s="86">
        <v>3.0498864448824676</v>
      </c>
      <c r="K176" s="3"/>
      <c r="M176" s="19">
        <v>1.6832491055818473E-2</v>
      </c>
      <c r="N176" s="28">
        <v>1137423629.5400004</v>
      </c>
      <c r="O176" s="29"/>
      <c r="P176" s="28">
        <v>1418331.7600000002</v>
      </c>
      <c r="R176" s="10">
        <v>0.99946437575929725</v>
      </c>
      <c r="S176" s="10">
        <v>3.4080367167429043E-2</v>
      </c>
      <c r="U176" s="27"/>
    </row>
    <row r="177" spans="2:21">
      <c r="B177" s="13" t="s">
        <v>291</v>
      </c>
      <c r="C177" s="14"/>
      <c r="D177" s="13"/>
      <c r="E177" s="13"/>
      <c r="F177" s="13"/>
      <c r="G177" s="13"/>
      <c r="H177" s="13"/>
      <c r="I177" s="47"/>
      <c r="K177" s="13"/>
      <c r="U177" s="27"/>
    </row>
    <row r="178" spans="2:21">
      <c r="B178" s="6" t="s">
        <v>2032</v>
      </c>
      <c r="C178" s="54" t="s">
        <v>579</v>
      </c>
      <c r="D178" s="6" t="s">
        <v>1787</v>
      </c>
      <c r="E178" s="6">
        <v>1620</v>
      </c>
      <c r="F178" s="6" t="s">
        <v>2010</v>
      </c>
      <c r="G178" s="6" t="s">
        <v>475</v>
      </c>
      <c r="H178" s="6" t="s">
        <v>958</v>
      </c>
      <c r="I178" s="47"/>
      <c r="J178" s="128">
        <v>3.72</v>
      </c>
      <c r="K178" s="6" t="s">
        <v>434</v>
      </c>
      <c r="L178" s="8">
        <v>5.0819999999999999E-4</v>
      </c>
      <c r="M178" s="42">
        <v>4.0700000000000003E-4</v>
      </c>
      <c r="N178" s="7">
        <v>94400</v>
      </c>
      <c r="O178" s="7">
        <v>103.68234</v>
      </c>
      <c r="P178" s="7">
        <v>338.26</v>
      </c>
      <c r="Q178" s="8">
        <v>1.9999999999999999E-6</v>
      </c>
      <c r="R178" s="8">
        <v>2.3836370959100556E-4</v>
      </c>
      <c r="S178" s="8">
        <v>8.1278762297860032E-6</v>
      </c>
      <c r="U178" s="27"/>
    </row>
    <row r="179" spans="2:21">
      <c r="B179" s="6" t="s">
        <v>2033</v>
      </c>
      <c r="C179" s="54" t="s">
        <v>580</v>
      </c>
      <c r="D179" s="6" t="s">
        <v>1787</v>
      </c>
      <c r="E179" s="6">
        <v>1620</v>
      </c>
      <c r="F179" s="6" t="s">
        <v>2010</v>
      </c>
      <c r="G179" s="6" t="s">
        <v>475</v>
      </c>
      <c r="H179" s="6" t="s">
        <v>958</v>
      </c>
      <c r="I179" s="47"/>
      <c r="J179" s="128">
        <v>0.99</v>
      </c>
      <c r="K179" s="6" t="s">
        <v>434</v>
      </c>
      <c r="L179" s="8">
        <v>4.4349999999999994E-4</v>
      </c>
      <c r="M179" s="42">
        <v>3.4200000000000002E-4</v>
      </c>
      <c r="N179" s="7">
        <v>120800</v>
      </c>
      <c r="O179" s="7">
        <v>101.04295999999999</v>
      </c>
      <c r="P179" s="7">
        <v>421.84</v>
      </c>
      <c r="Q179" s="8">
        <v>2.9999999999999997E-6</v>
      </c>
      <c r="R179" s="8">
        <v>2.9726053111177726E-4</v>
      </c>
      <c r="S179" s="8">
        <v>1.0136177226905124E-5</v>
      </c>
      <c r="U179" s="27"/>
    </row>
    <row r="180" spans="2:21">
      <c r="B180" s="13" t="s">
        <v>292</v>
      </c>
      <c r="C180" s="14"/>
      <c r="D180" s="13"/>
      <c r="E180" s="13"/>
      <c r="F180" s="13"/>
      <c r="G180" s="13"/>
      <c r="H180" s="13"/>
      <c r="I180" s="47"/>
      <c r="J180" s="87">
        <v>2.2049056703065388</v>
      </c>
      <c r="K180" s="13"/>
      <c r="M180" s="25">
        <v>3.7092632548348906E-4</v>
      </c>
      <c r="N180" s="16">
        <v>215200</v>
      </c>
      <c r="P180" s="16">
        <v>760.09999999999991</v>
      </c>
      <c r="R180" s="17">
        <v>5.3562424070278285E-4</v>
      </c>
      <c r="S180" s="17">
        <v>1.8264053456691127E-5</v>
      </c>
      <c r="U180" s="27"/>
    </row>
    <row r="181" spans="2:21">
      <c r="B181" s="13" t="s">
        <v>293</v>
      </c>
      <c r="C181" s="14"/>
      <c r="D181" s="13"/>
      <c r="E181" s="13"/>
      <c r="F181" s="13"/>
      <c r="G181" s="13"/>
      <c r="H181" s="13"/>
      <c r="I181" s="47"/>
      <c r="K181" s="13"/>
      <c r="U181" s="27"/>
    </row>
    <row r="182" spans="2:21">
      <c r="B182" s="13" t="s">
        <v>294</v>
      </c>
      <c r="C182" s="14"/>
      <c r="D182" s="13"/>
      <c r="E182" s="13"/>
      <c r="F182" s="13"/>
      <c r="G182" s="13"/>
      <c r="H182" s="13"/>
      <c r="K182" s="13"/>
      <c r="N182" s="16">
        <v>0</v>
      </c>
      <c r="P182" s="16">
        <v>0</v>
      </c>
      <c r="R182" s="17">
        <v>0</v>
      </c>
      <c r="S182" s="17">
        <v>0</v>
      </c>
      <c r="U182" s="27"/>
    </row>
    <row r="184" spans="2:21">
      <c r="B184" s="3" t="s">
        <v>295</v>
      </c>
      <c r="C184" s="12"/>
      <c r="D184" s="3"/>
      <c r="E184" s="3"/>
      <c r="F184" s="3"/>
      <c r="G184" s="3"/>
      <c r="H184" s="3"/>
      <c r="K184" s="3"/>
      <c r="N184" s="9">
        <v>215200</v>
      </c>
      <c r="P184" s="9">
        <v>760.09999999999991</v>
      </c>
      <c r="R184" s="10">
        <v>5.3562424070278285E-4</v>
      </c>
      <c r="S184" s="10">
        <v>1.8264053456691127E-5</v>
      </c>
    </row>
    <row r="188" spans="2:21">
      <c r="B188" s="6" t="s">
        <v>99</v>
      </c>
      <c r="C188" s="15"/>
      <c r="D188" s="6"/>
      <c r="E188" s="6"/>
      <c r="F188" s="6"/>
      <c r="G188" s="6"/>
      <c r="H188" s="6"/>
      <c r="K188" s="6"/>
      <c r="M188" s="133"/>
    </row>
    <row r="192" spans="2:21">
      <c r="B192" s="2"/>
      <c r="M192" s="133"/>
    </row>
  </sheetData>
  <sortState ref="B14:T145">
    <sortCondition ref="T14:T145"/>
  </sortState>
  <pageMargins left="0.75" right="0.75" top="1" bottom="1" header="0.5" footer="0.5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1"/>
  <sheetViews>
    <sheetView rightToLeft="1" topLeftCell="A30" workbookViewId="0">
      <selection activeCell="A30" sqref="A1:A1048576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3.7109375" customWidth="1"/>
    <col min="6" max="6" width="44.7109375" customWidth="1"/>
    <col min="7" max="7" width="13.7109375" customWidth="1"/>
    <col min="8" max="8" width="16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44" t="s">
        <v>1034</v>
      </c>
    </row>
    <row r="2" spans="2:13" ht="15.75">
      <c r="B2" s="44" t="s">
        <v>877</v>
      </c>
    </row>
    <row r="3" spans="2:13" ht="15.75">
      <c r="B3" s="44"/>
    </row>
    <row r="4" spans="2:13" ht="15.75">
      <c r="B4" s="44"/>
    </row>
    <row r="5" spans="2:13" ht="15.75">
      <c r="B5" s="44"/>
    </row>
    <row r="6" spans="2:13" ht="15.75">
      <c r="B6" s="45" t="s">
        <v>940</v>
      </c>
    </row>
    <row r="7" spans="2:13" ht="15.75">
      <c r="B7" s="45" t="s">
        <v>934</v>
      </c>
    </row>
    <row r="8" spans="2:13">
      <c r="B8" s="3" t="s">
        <v>64</v>
      </c>
      <c r="C8" s="3" t="s">
        <v>65</v>
      </c>
      <c r="D8" s="3" t="s">
        <v>125</v>
      </c>
      <c r="E8" s="3" t="s">
        <v>66</v>
      </c>
      <c r="F8" s="3" t="s">
        <v>126</v>
      </c>
      <c r="G8" s="3" t="s">
        <v>69</v>
      </c>
      <c r="H8" s="3" t="s">
        <v>103</v>
      </c>
      <c r="I8" s="3" t="s">
        <v>36</v>
      </c>
      <c r="J8" s="3" t="s">
        <v>249</v>
      </c>
      <c r="K8" s="3" t="s">
        <v>104</v>
      </c>
      <c r="L8" s="3" t="s">
        <v>105</v>
      </c>
      <c r="M8" s="3" t="s">
        <v>74</v>
      </c>
    </row>
    <row r="9" spans="2:13" ht="13.5" thickBot="1">
      <c r="B9" s="4"/>
      <c r="C9" s="4"/>
      <c r="D9" s="4"/>
      <c r="E9" s="4"/>
      <c r="F9" s="4"/>
      <c r="G9" s="4"/>
      <c r="H9" s="4" t="s">
        <v>108</v>
      </c>
      <c r="I9" s="4" t="s">
        <v>109</v>
      </c>
      <c r="J9" s="4" t="s">
        <v>76</v>
      </c>
      <c r="K9" s="4" t="s">
        <v>75</v>
      </c>
      <c r="L9" s="4" t="s">
        <v>75</v>
      </c>
      <c r="M9" s="4" t="s">
        <v>75</v>
      </c>
    </row>
    <row r="10" spans="2:13" ht="13.5" thickTop="1"/>
    <row r="11" spans="2:13">
      <c r="B11" s="3" t="s">
        <v>296</v>
      </c>
      <c r="C11" s="12"/>
      <c r="D11" s="3"/>
      <c r="E11" s="3"/>
      <c r="F11" s="3"/>
      <c r="G11" s="3"/>
      <c r="H11" s="9">
        <v>43907194.630000003</v>
      </c>
      <c r="J11" s="9">
        <v>63076.819999999992</v>
      </c>
      <c r="L11" s="31">
        <v>1.0000000000000002</v>
      </c>
      <c r="M11" s="19">
        <v>1.5156405898672334E-3</v>
      </c>
    </row>
    <row r="12" spans="2:13">
      <c r="B12" s="3" t="s">
        <v>297</v>
      </c>
      <c r="C12" s="12"/>
      <c r="D12" s="3"/>
      <c r="E12" s="3"/>
      <c r="F12" s="3"/>
      <c r="G12" s="3"/>
    </row>
    <row r="13" spans="2:13">
      <c r="B13" s="13" t="s">
        <v>156</v>
      </c>
      <c r="C13" s="14"/>
      <c r="D13" s="13"/>
      <c r="E13" s="13"/>
      <c r="F13" s="13"/>
      <c r="G13" s="13"/>
    </row>
    <row r="14" spans="2:13">
      <c r="B14" s="6" t="s">
        <v>1758</v>
      </c>
      <c r="C14">
        <v>222100877</v>
      </c>
      <c r="D14" s="6">
        <v>0</v>
      </c>
      <c r="E14" s="6">
        <v>550222764</v>
      </c>
      <c r="F14" s="6" t="s">
        <v>493</v>
      </c>
      <c r="G14" s="6" t="s">
        <v>434</v>
      </c>
      <c r="H14" s="7">
        <v>11193.98</v>
      </c>
      <c r="I14" s="7">
        <v>351.00194893114838</v>
      </c>
      <c r="J14" s="7">
        <v>135.79</v>
      </c>
      <c r="K14" s="8">
        <v>0</v>
      </c>
      <c r="L14" s="8">
        <v>2.1527718106271053E-3</v>
      </c>
      <c r="M14" s="8">
        <v>3.2628283369084176E-6</v>
      </c>
    </row>
    <row r="15" spans="2:13">
      <c r="B15" s="6" t="s">
        <v>1759</v>
      </c>
      <c r="C15">
        <v>239012</v>
      </c>
      <c r="D15" s="6">
        <v>0</v>
      </c>
      <c r="E15" s="6">
        <v>239</v>
      </c>
      <c r="F15" s="6" t="s">
        <v>493</v>
      </c>
      <c r="G15" s="6" t="s">
        <v>82</v>
      </c>
      <c r="H15" s="7">
        <v>82833</v>
      </c>
      <c r="I15" s="7">
        <v>0</v>
      </c>
      <c r="J15" s="7">
        <v>0</v>
      </c>
      <c r="K15" s="8">
        <v>2.8E-3</v>
      </c>
      <c r="L15" s="8">
        <v>0</v>
      </c>
      <c r="M15" s="8">
        <v>0</v>
      </c>
    </row>
    <row r="16" spans="2:13">
      <c r="B16" s="6" t="s">
        <v>1760</v>
      </c>
      <c r="C16">
        <v>1080050</v>
      </c>
      <c r="D16" s="6">
        <v>0</v>
      </c>
      <c r="E16" s="6">
        <v>53</v>
      </c>
      <c r="F16" s="6" t="s">
        <v>1229</v>
      </c>
      <c r="G16" s="6" t="s">
        <v>82</v>
      </c>
      <c r="H16" s="7">
        <v>39479</v>
      </c>
      <c r="I16" s="7">
        <v>0</v>
      </c>
      <c r="J16" s="7">
        <v>0</v>
      </c>
      <c r="K16" s="8">
        <v>3.3E-3</v>
      </c>
      <c r="L16" s="8">
        <v>0</v>
      </c>
      <c r="M16" s="8">
        <v>0</v>
      </c>
    </row>
    <row r="17" spans="2:13">
      <c r="B17" s="6" t="s">
        <v>1761</v>
      </c>
      <c r="C17">
        <v>1104033</v>
      </c>
      <c r="D17" s="6">
        <v>0</v>
      </c>
      <c r="E17" s="6">
        <v>510844913</v>
      </c>
      <c r="F17" s="6" t="s">
        <v>1762</v>
      </c>
      <c r="G17" s="6" t="s">
        <v>82</v>
      </c>
      <c r="H17" s="7">
        <v>503473</v>
      </c>
      <c r="I17" s="7">
        <v>24.098611047662935</v>
      </c>
      <c r="J17" s="7">
        <v>121.33</v>
      </c>
      <c r="K17" s="8">
        <v>1.34E-2</v>
      </c>
      <c r="L17" s="8">
        <v>1.9235275335693844E-3</v>
      </c>
      <c r="M17" s="8">
        <v>2.9153764056049657E-6</v>
      </c>
    </row>
    <row r="18" spans="2:13">
      <c r="B18" s="6" t="s">
        <v>1763</v>
      </c>
      <c r="C18">
        <v>750034</v>
      </c>
      <c r="D18" s="6">
        <v>0</v>
      </c>
      <c r="E18" s="6">
        <v>520019423</v>
      </c>
      <c r="F18" s="6" t="s">
        <v>1764</v>
      </c>
      <c r="G18" s="6" t="s">
        <v>82</v>
      </c>
      <c r="H18" s="7">
        <v>18992</v>
      </c>
      <c r="I18" s="7">
        <v>0</v>
      </c>
      <c r="J18" s="7">
        <v>0</v>
      </c>
      <c r="K18" s="8">
        <v>5.0000000000000001E-4</v>
      </c>
      <c r="L18" s="8">
        <v>0</v>
      </c>
      <c r="M18" s="8">
        <v>0</v>
      </c>
    </row>
    <row r="19" spans="2:13">
      <c r="B19" s="6" t="s">
        <v>1765</v>
      </c>
      <c r="C19">
        <v>362012</v>
      </c>
      <c r="D19" s="6">
        <v>0</v>
      </c>
      <c r="E19" s="6">
        <v>520038092</v>
      </c>
      <c r="F19" s="6" t="s">
        <v>1764</v>
      </c>
      <c r="G19" s="6" t="s">
        <v>82</v>
      </c>
      <c r="H19" s="7">
        <v>80694</v>
      </c>
      <c r="I19" s="7">
        <v>0</v>
      </c>
      <c r="J19" s="7">
        <v>0</v>
      </c>
      <c r="K19" s="8">
        <v>1.9199999999999998E-2</v>
      </c>
      <c r="L19" s="8">
        <v>0</v>
      </c>
      <c r="M19" s="8">
        <v>0</v>
      </c>
    </row>
    <row r="20" spans="2:13">
      <c r="B20" s="6" t="s">
        <v>1766</v>
      </c>
      <c r="C20">
        <v>294017</v>
      </c>
      <c r="D20" s="6">
        <v>0</v>
      </c>
      <c r="E20" s="6">
        <v>511317703</v>
      </c>
      <c r="F20" s="6" t="s">
        <v>1767</v>
      </c>
      <c r="G20" s="6" t="s">
        <v>82</v>
      </c>
      <c r="H20" s="7">
        <v>28746.799999999999</v>
      </c>
      <c r="I20" s="7">
        <v>0</v>
      </c>
      <c r="J20" s="7">
        <v>0</v>
      </c>
      <c r="K20" s="8">
        <v>3.0000000000000001E-3</v>
      </c>
      <c r="L20" s="8">
        <v>0</v>
      </c>
      <c r="M20" s="8">
        <v>0</v>
      </c>
    </row>
    <row r="21" spans="2:13">
      <c r="B21" s="6" t="s">
        <v>1768</v>
      </c>
      <c r="C21">
        <v>1107523</v>
      </c>
      <c r="D21" s="6">
        <v>0</v>
      </c>
      <c r="E21" s="6">
        <v>511739294</v>
      </c>
      <c r="F21" s="6" t="s">
        <v>1023</v>
      </c>
      <c r="G21" s="6" t="s">
        <v>82</v>
      </c>
      <c r="H21" s="7">
        <v>566</v>
      </c>
      <c r="I21" s="7">
        <v>0</v>
      </c>
      <c r="J21" s="7">
        <v>0</v>
      </c>
      <c r="K21" s="8">
        <v>1E-4</v>
      </c>
      <c r="L21" s="8">
        <v>0</v>
      </c>
      <c r="M21" s="8">
        <v>0</v>
      </c>
    </row>
    <row r="22" spans="2:13">
      <c r="B22" s="6" t="s">
        <v>1769</v>
      </c>
      <c r="C22">
        <v>1081058</v>
      </c>
      <c r="D22" s="6">
        <v>0</v>
      </c>
      <c r="E22" s="6">
        <v>520042441</v>
      </c>
      <c r="F22" s="6" t="s">
        <v>1023</v>
      </c>
      <c r="G22" s="6" t="s">
        <v>82</v>
      </c>
      <c r="H22" s="7">
        <v>223813</v>
      </c>
      <c r="I22" s="7">
        <v>0</v>
      </c>
      <c r="J22" s="7">
        <v>0</v>
      </c>
      <c r="K22" s="8">
        <v>6.0000000000000001E-3</v>
      </c>
      <c r="L22" s="8">
        <v>0</v>
      </c>
      <c r="M22" s="8">
        <v>0</v>
      </c>
    </row>
    <row r="23" spans="2:13">
      <c r="B23" s="6" t="s">
        <v>1770</v>
      </c>
      <c r="C23">
        <v>628099</v>
      </c>
      <c r="D23" s="6">
        <v>0</v>
      </c>
      <c r="E23" s="6">
        <v>628</v>
      </c>
      <c r="F23" s="6" t="s">
        <v>1023</v>
      </c>
      <c r="G23" s="6" t="s">
        <v>82</v>
      </c>
      <c r="H23" s="7">
        <v>177815</v>
      </c>
      <c r="I23" s="7">
        <v>0</v>
      </c>
      <c r="J23" s="7">
        <v>0</v>
      </c>
      <c r="K23" s="8">
        <v>1.26E-2</v>
      </c>
      <c r="L23" s="8">
        <v>0</v>
      </c>
      <c r="M23" s="8">
        <v>0</v>
      </c>
    </row>
    <row r="24" spans="2:13">
      <c r="B24" s="6" t="s">
        <v>1771</v>
      </c>
      <c r="C24">
        <v>1085323</v>
      </c>
      <c r="D24" s="6">
        <v>0</v>
      </c>
      <c r="E24" s="6">
        <v>511015448</v>
      </c>
      <c r="F24" s="6" t="s">
        <v>1023</v>
      </c>
      <c r="G24" s="6" t="s">
        <v>82</v>
      </c>
      <c r="H24" s="7">
        <v>376178.07</v>
      </c>
      <c r="I24" s="7">
        <v>0</v>
      </c>
      <c r="J24" s="7">
        <v>0</v>
      </c>
      <c r="K24" s="8">
        <v>2.5599999999999998E-2</v>
      </c>
      <c r="L24" s="8">
        <v>0</v>
      </c>
      <c r="M24" s="8">
        <v>0</v>
      </c>
    </row>
    <row r="25" spans="2:13">
      <c r="B25" s="6" t="s">
        <v>1772</v>
      </c>
      <c r="C25">
        <v>1091719</v>
      </c>
      <c r="D25" s="6">
        <v>0</v>
      </c>
      <c r="E25" s="6">
        <v>513611863</v>
      </c>
      <c r="F25" s="6" t="s">
        <v>1023</v>
      </c>
      <c r="G25" s="6" t="s">
        <v>82</v>
      </c>
      <c r="H25" s="7">
        <v>76499</v>
      </c>
      <c r="I25" s="7">
        <v>0</v>
      </c>
      <c r="J25" s="7">
        <v>0</v>
      </c>
      <c r="K25" s="8">
        <v>5.7999999999999996E-3</v>
      </c>
      <c r="L25" s="8">
        <v>0</v>
      </c>
      <c r="M25" s="8">
        <v>0</v>
      </c>
    </row>
    <row r="26" spans="2:13">
      <c r="B26" s="6" t="s">
        <v>1773</v>
      </c>
      <c r="C26">
        <v>222100786</v>
      </c>
      <c r="D26" s="6">
        <v>0</v>
      </c>
      <c r="E26" s="6">
        <v>0</v>
      </c>
      <c r="F26" s="6" t="s">
        <v>1023</v>
      </c>
      <c r="G26" s="6" t="s">
        <v>82</v>
      </c>
      <c r="H26" s="7">
        <v>26507429.609999999</v>
      </c>
      <c r="I26" s="7">
        <v>123.52001111283909</v>
      </c>
      <c r="J26" s="7">
        <v>32741.98</v>
      </c>
      <c r="K26" s="8">
        <v>0</v>
      </c>
      <c r="L26" s="8">
        <v>0.51908101898605552</v>
      </c>
      <c r="M26" s="8">
        <v>7.8674026180490964E-4</v>
      </c>
    </row>
    <row r="27" spans="2:13">
      <c r="B27" s="6" t="s">
        <v>1774</v>
      </c>
      <c r="C27">
        <v>222100216</v>
      </c>
      <c r="D27" s="6">
        <v>0</v>
      </c>
      <c r="E27" s="6">
        <v>0</v>
      </c>
      <c r="F27" s="6" t="s">
        <v>1443</v>
      </c>
      <c r="G27" s="6" t="s">
        <v>82</v>
      </c>
      <c r="H27" s="7">
        <v>1120000</v>
      </c>
      <c r="I27" s="7">
        <v>66</v>
      </c>
      <c r="J27" s="7">
        <v>739.2</v>
      </c>
      <c r="K27" s="8">
        <v>8.199999999999999E-3</v>
      </c>
      <c r="L27" s="8">
        <v>1.1719043540876032E-2</v>
      </c>
      <c r="M27" s="8">
        <v>1.7761858064973138E-5</v>
      </c>
    </row>
    <row r="28" spans="2:13">
      <c r="B28" s="6" t="s">
        <v>1775</v>
      </c>
      <c r="C28">
        <v>108348400</v>
      </c>
      <c r="D28" s="6">
        <v>0</v>
      </c>
      <c r="E28" s="6">
        <v>520044314</v>
      </c>
      <c r="F28" s="6" t="s">
        <v>1443</v>
      </c>
      <c r="G28" s="6" t="s">
        <v>82</v>
      </c>
      <c r="H28" s="7">
        <v>1218198</v>
      </c>
      <c r="I28" s="7">
        <v>1383.2997591524531</v>
      </c>
      <c r="J28" s="7">
        <v>16851.330000000002</v>
      </c>
      <c r="K28" s="8">
        <v>7.9000000000000008E-3</v>
      </c>
      <c r="L28" s="8">
        <v>0.26715566827877507</v>
      </c>
      <c r="M28" s="8">
        <v>4.0491197465641752E-4</v>
      </c>
    </row>
    <row r="29" spans="2:13">
      <c r="B29" s="6" t="s">
        <v>1776</v>
      </c>
      <c r="C29">
        <v>222100208</v>
      </c>
      <c r="D29" s="6">
        <v>0</v>
      </c>
      <c r="E29" s="6">
        <v>0</v>
      </c>
      <c r="F29" s="6" t="s">
        <v>1454</v>
      </c>
      <c r="G29" s="6" t="s">
        <v>82</v>
      </c>
      <c r="H29" s="7">
        <v>178</v>
      </c>
      <c r="I29" s="7">
        <v>0</v>
      </c>
      <c r="J29" s="7">
        <v>0</v>
      </c>
      <c r="K29" s="8">
        <v>0</v>
      </c>
      <c r="L29" s="8">
        <v>0</v>
      </c>
      <c r="M29" s="8">
        <v>0</v>
      </c>
    </row>
    <row r="30" spans="2:13">
      <c r="B30" s="6" t="s">
        <v>1777</v>
      </c>
      <c r="C30">
        <v>638015</v>
      </c>
      <c r="D30" s="6">
        <v>0</v>
      </c>
      <c r="E30" s="6">
        <v>638</v>
      </c>
      <c r="F30" s="6" t="s">
        <v>1023</v>
      </c>
      <c r="G30" s="6" t="s">
        <v>82</v>
      </c>
      <c r="H30" s="7">
        <v>2373</v>
      </c>
      <c r="I30" s="7">
        <v>0</v>
      </c>
      <c r="J30" s="7">
        <v>0</v>
      </c>
      <c r="K30" s="8">
        <v>1.1000000000000001E-3</v>
      </c>
      <c r="L30" s="8">
        <v>0</v>
      </c>
      <c r="M30" s="8">
        <v>0</v>
      </c>
    </row>
    <row r="31" spans="2:13">
      <c r="B31" s="6" t="s">
        <v>1778</v>
      </c>
      <c r="C31">
        <v>4004024</v>
      </c>
      <c r="D31" s="6">
        <v>0</v>
      </c>
      <c r="E31" s="6">
        <v>0</v>
      </c>
      <c r="F31" s="6" t="s">
        <v>1779</v>
      </c>
      <c r="G31" s="6" t="s">
        <v>82</v>
      </c>
      <c r="H31" s="7">
        <v>305</v>
      </c>
      <c r="I31" s="7">
        <v>0</v>
      </c>
      <c r="J31" s="7">
        <v>0</v>
      </c>
      <c r="K31" s="8">
        <v>0</v>
      </c>
      <c r="L31" s="8">
        <v>0</v>
      </c>
      <c r="M31" s="8">
        <v>0</v>
      </c>
    </row>
    <row r="32" spans="2:13">
      <c r="B32" s="6" t="s">
        <v>1780</v>
      </c>
      <c r="C32">
        <v>1084391</v>
      </c>
      <c r="D32" s="6">
        <v>0</v>
      </c>
      <c r="E32" s="6">
        <v>1103</v>
      </c>
      <c r="F32" s="6" t="s">
        <v>1023</v>
      </c>
      <c r="G32" s="6" t="s">
        <v>82</v>
      </c>
      <c r="H32" s="7">
        <v>1249</v>
      </c>
      <c r="I32" s="7">
        <v>0</v>
      </c>
      <c r="J32" s="7">
        <v>0</v>
      </c>
      <c r="K32" s="8">
        <v>0</v>
      </c>
      <c r="L32" s="8">
        <v>0</v>
      </c>
      <c r="M32" s="8">
        <v>0</v>
      </c>
    </row>
    <row r="33" spans="2:13">
      <c r="B33" s="6" t="s">
        <v>1781</v>
      </c>
      <c r="C33">
        <v>319012</v>
      </c>
      <c r="D33" s="6">
        <v>0</v>
      </c>
      <c r="E33" s="6">
        <v>520037474</v>
      </c>
      <c r="F33" s="6" t="s">
        <v>1437</v>
      </c>
      <c r="G33" s="6" t="s">
        <v>82</v>
      </c>
      <c r="H33" s="7">
        <v>360492</v>
      </c>
      <c r="I33" s="7">
        <v>0</v>
      </c>
      <c r="J33" s="7">
        <v>0</v>
      </c>
      <c r="K33" s="8">
        <v>2.2499999999999999E-2</v>
      </c>
      <c r="L33" s="8">
        <v>0</v>
      </c>
      <c r="M33" s="8">
        <v>0</v>
      </c>
    </row>
    <row r="34" spans="2:13">
      <c r="B34" s="6" t="s">
        <v>1782</v>
      </c>
      <c r="C34">
        <v>719013</v>
      </c>
      <c r="D34" s="6">
        <v>0</v>
      </c>
      <c r="E34" s="6">
        <v>520041096</v>
      </c>
      <c r="F34" s="6" t="s">
        <v>1229</v>
      </c>
      <c r="G34" s="6" t="s">
        <v>82</v>
      </c>
      <c r="H34" s="7">
        <v>37274</v>
      </c>
      <c r="I34" s="7">
        <v>7.0021999248806139</v>
      </c>
      <c r="J34" s="7">
        <v>2.61</v>
      </c>
      <c r="K34" s="8">
        <v>2.5000000000000001E-3</v>
      </c>
      <c r="L34" s="8">
        <v>4.1378116398385338E-5</v>
      </c>
      <c r="M34" s="8">
        <v>6.2714352745643786E-8</v>
      </c>
    </row>
    <row r="35" spans="2:13">
      <c r="B35" s="6" t="s">
        <v>1783</v>
      </c>
      <c r="C35">
        <v>339036</v>
      </c>
      <c r="D35" s="6">
        <v>0</v>
      </c>
      <c r="E35" s="6">
        <v>520038472</v>
      </c>
      <c r="F35" s="6" t="s">
        <v>1023</v>
      </c>
      <c r="G35" s="6" t="s">
        <v>82</v>
      </c>
      <c r="H35" s="7">
        <v>25135</v>
      </c>
      <c r="I35" s="7">
        <v>0</v>
      </c>
      <c r="J35" s="7">
        <v>0</v>
      </c>
      <c r="K35" s="8">
        <v>1.4E-3</v>
      </c>
      <c r="L35" s="8">
        <v>0</v>
      </c>
      <c r="M35" s="8">
        <v>0</v>
      </c>
    </row>
    <row r="36" spans="2:13">
      <c r="B36" s="6" t="s">
        <v>1784</v>
      </c>
      <c r="C36">
        <v>222100869</v>
      </c>
      <c r="D36" s="6">
        <v>0</v>
      </c>
      <c r="E36" s="6">
        <v>0</v>
      </c>
      <c r="F36" s="6" t="s">
        <v>493</v>
      </c>
      <c r="G36" s="6" t="s">
        <v>434</v>
      </c>
      <c r="H36" s="7">
        <v>80869.19</v>
      </c>
      <c r="I36" s="7">
        <v>4010.0017111309971</v>
      </c>
      <c r="J36" s="7">
        <v>11207.31</v>
      </c>
      <c r="K36" s="8">
        <v>0</v>
      </c>
      <c r="L36" s="8">
        <v>0.17767715620413332</v>
      </c>
      <c r="M36" s="8">
        <v>2.6929470983516515E-4</v>
      </c>
    </row>
    <row r="37" spans="2:13">
      <c r="B37" s="13" t="s">
        <v>163</v>
      </c>
      <c r="C37" s="14"/>
      <c r="D37" s="13"/>
      <c r="E37" s="13"/>
      <c r="F37" s="13"/>
      <c r="G37" s="13"/>
      <c r="H37" s="16">
        <v>30973785.650000002</v>
      </c>
      <c r="J37" s="16">
        <v>61799.549999999996</v>
      </c>
      <c r="L37" s="17">
        <v>0.97975056447043474</v>
      </c>
      <c r="M37" s="17">
        <v>1.4849497234567244E-3</v>
      </c>
    </row>
    <row r="38" spans="2:13">
      <c r="B38" s="3" t="s">
        <v>298</v>
      </c>
      <c r="C38" s="12"/>
      <c r="D38" s="3"/>
      <c r="E38" s="3"/>
      <c r="F38" s="3"/>
      <c r="G38" s="3"/>
      <c r="H38" s="9">
        <v>30973785.650000002</v>
      </c>
      <c r="J38" s="9">
        <v>61799.549999999996</v>
      </c>
      <c r="L38" s="10">
        <v>0.97975056447043474</v>
      </c>
      <c r="M38" s="10">
        <v>1.4849497234567244E-3</v>
      </c>
    </row>
    <row r="39" spans="2:13">
      <c r="B39" s="3" t="s">
        <v>299</v>
      </c>
      <c r="C39" s="12"/>
      <c r="D39" s="3"/>
      <c r="E39" s="3"/>
      <c r="F39" s="3"/>
      <c r="G39" s="3"/>
    </row>
    <row r="40" spans="2:13">
      <c r="B40" s="13" t="s">
        <v>165</v>
      </c>
      <c r="C40" s="14"/>
      <c r="D40" s="13"/>
      <c r="E40" s="13"/>
      <c r="F40" s="13"/>
      <c r="G40" s="13"/>
    </row>
    <row r="41" spans="2:13">
      <c r="B41" s="6" t="s">
        <v>1785</v>
      </c>
      <c r="C41">
        <v>222100497</v>
      </c>
      <c r="D41" s="6">
        <v>0</v>
      </c>
      <c r="E41" s="6">
        <v>520015041</v>
      </c>
      <c r="F41" s="6" t="s">
        <v>1437</v>
      </c>
      <c r="G41" s="6" t="s">
        <v>434</v>
      </c>
      <c r="H41" s="7">
        <v>203221.97999999998</v>
      </c>
      <c r="I41" s="7">
        <v>160</v>
      </c>
      <c r="J41" s="7">
        <v>1123.73</v>
      </c>
      <c r="K41" s="8">
        <v>1.5E-3</v>
      </c>
      <c r="L41" s="8">
        <v>1.7815260820060366E-2</v>
      </c>
      <c r="M41" s="8">
        <v>2.7001532417954903E-5</v>
      </c>
    </row>
    <row r="42" spans="2:13">
      <c r="B42" s="6" t="s">
        <v>1786</v>
      </c>
      <c r="C42" t="s">
        <v>743</v>
      </c>
      <c r="D42" s="6" t="s">
        <v>1787</v>
      </c>
      <c r="E42" s="6">
        <v>0</v>
      </c>
      <c r="F42" s="6" t="s">
        <v>1788</v>
      </c>
      <c r="G42" s="6" t="s">
        <v>434</v>
      </c>
      <c r="H42" s="7">
        <v>11724180</v>
      </c>
      <c r="I42" s="7">
        <v>0.4</v>
      </c>
      <c r="J42" s="7">
        <v>150.73000000000002</v>
      </c>
      <c r="K42" s="8">
        <v>7.3999999999999996E-2</v>
      </c>
      <c r="L42" s="8">
        <v>2.3896258562178634E-3</v>
      </c>
      <c r="M42" s="8">
        <v>3.6218139422800343E-6</v>
      </c>
    </row>
    <row r="43" spans="2:13">
      <c r="B43" s="6" t="s">
        <v>1789</v>
      </c>
      <c r="C43" t="s">
        <v>748</v>
      </c>
      <c r="D43" s="6" t="s">
        <v>1787</v>
      </c>
      <c r="E43" s="6">
        <v>0</v>
      </c>
      <c r="F43" s="6" t="s">
        <v>1790</v>
      </c>
      <c r="G43" s="6" t="s">
        <v>434</v>
      </c>
      <c r="H43" s="7">
        <v>148963</v>
      </c>
      <c r="I43" s="7">
        <v>0</v>
      </c>
      <c r="J43" s="7">
        <v>0</v>
      </c>
      <c r="K43" s="8">
        <v>2.0999999999999999E-3</v>
      </c>
      <c r="L43" s="8">
        <v>0</v>
      </c>
      <c r="M43" s="8">
        <v>0</v>
      </c>
    </row>
    <row r="44" spans="2:13">
      <c r="B44" s="6" t="s">
        <v>1791</v>
      </c>
      <c r="C44" s="15" t="s">
        <v>749</v>
      </c>
      <c r="D44" s="6" t="s">
        <v>1787</v>
      </c>
      <c r="E44" s="6">
        <v>0</v>
      </c>
      <c r="F44" s="6" t="s">
        <v>1792</v>
      </c>
      <c r="G44" s="6" t="s">
        <v>434</v>
      </c>
      <c r="H44" s="7">
        <v>3000</v>
      </c>
      <c r="I44" s="7">
        <v>0</v>
      </c>
      <c r="J44" s="7">
        <v>0</v>
      </c>
      <c r="K44" s="8">
        <v>0</v>
      </c>
      <c r="L44" s="8">
        <v>0</v>
      </c>
      <c r="M44" s="8">
        <v>0</v>
      </c>
    </row>
    <row r="45" spans="2:13">
      <c r="B45" s="13" t="s">
        <v>166</v>
      </c>
      <c r="C45" s="14"/>
      <c r="D45" s="13"/>
      <c r="E45" s="13"/>
      <c r="F45" s="13"/>
      <c r="G45" s="13"/>
      <c r="H45" s="16">
        <v>12079364.98</v>
      </c>
      <c r="J45" s="16">
        <v>1274.46</v>
      </c>
      <c r="L45" s="17">
        <v>2.020488667627823E-2</v>
      </c>
      <c r="M45" s="17">
        <v>3.0623346360234935E-5</v>
      </c>
    </row>
    <row r="46" spans="2:13">
      <c r="B46" s="13" t="s">
        <v>167</v>
      </c>
      <c r="C46" s="14"/>
      <c r="D46" s="13"/>
      <c r="E46" s="13"/>
      <c r="F46" s="13"/>
      <c r="G46" s="13"/>
    </row>
    <row r="47" spans="2:13">
      <c r="B47" s="6" t="s">
        <v>1793</v>
      </c>
      <c r="C47">
        <v>222100646</v>
      </c>
      <c r="D47" s="6" t="s">
        <v>1787</v>
      </c>
      <c r="E47" s="6">
        <v>0</v>
      </c>
      <c r="F47" s="6" t="s">
        <v>1449</v>
      </c>
      <c r="G47" s="6" t="s">
        <v>434</v>
      </c>
      <c r="H47" s="7">
        <v>100000</v>
      </c>
      <c r="I47" s="7">
        <v>0</v>
      </c>
      <c r="J47" s="7">
        <v>0</v>
      </c>
      <c r="K47" s="8">
        <v>0</v>
      </c>
      <c r="L47" s="8">
        <v>0</v>
      </c>
      <c r="M47" s="8">
        <v>0</v>
      </c>
    </row>
    <row r="48" spans="2:13">
      <c r="B48" s="6" t="s">
        <v>1794</v>
      </c>
      <c r="C48" t="s">
        <v>744</v>
      </c>
      <c r="D48" s="6" t="s">
        <v>1787</v>
      </c>
      <c r="E48" s="6">
        <v>0</v>
      </c>
      <c r="F48" s="6" t="s">
        <v>1795</v>
      </c>
      <c r="G48" s="6" t="s">
        <v>437</v>
      </c>
      <c r="H48" s="7">
        <v>61720</v>
      </c>
      <c r="I48" s="7">
        <v>1</v>
      </c>
      <c r="J48" s="7">
        <v>2.81</v>
      </c>
      <c r="K48" s="8">
        <v>0</v>
      </c>
      <c r="L48" s="8">
        <v>4.4548853287150499E-5</v>
      </c>
      <c r="M48" s="8">
        <v>6.752005027404562E-8</v>
      </c>
    </row>
    <row r="49" spans="2:13">
      <c r="B49" s="6" t="s">
        <v>1796</v>
      </c>
      <c r="C49" t="s">
        <v>745</v>
      </c>
      <c r="D49" s="6" t="s">
        <v>1787</v>
      </c>
      <c r="E49" s="6">
        <v>0</v>
      </c>
      <c r="F49" s="6" t="s">
        <v>1797</v>
      </c>
      <c r="G49" s="6" t="s">
        <v>434</v>
      </c>
      <c r="H49" s="7">
        <v>368830</v>
      </c>
      <c r="I49" s="7">
        <v>0</v>
      </c>
      <c r="J49" s="7">
        <v>0</v>
      </c>
      <c r="K49" s="8">
        <v>0</v>
      </c>
      <c r="L49" s="8">
        <v>0</v>
      </c>
      <c r="M49" s="8">
        <v>0</v>
      </c>
    </row>
    <row r="50" spans="2:13">
      <c r="B50" s="6" t="s">
        <v>1798</v>
      </c>
      <c r="C50" t="s">
        <v>746</v>
      </c>
      <c r="D50" s="6" t="s">
        <v>1787</v>
      </c>
      <c r="E50" s="6">
        <v>0</v>
      </c>
      <c r="F50" s="6" t="s">
        <v>1799</v>
      </c>
      <c r="G50" s="6" t="s">
        <v>434</v>
      </c>
      <c r="H50" s="7">
        <v>4306</v>
      </c>
      <c r="I50" s="7">
        <v>0</v>
      </c>
      <c r="J50" s="7">
        <v>0</v>
      </c>
      <c r="K50" s="8">
        <v>1.5E-3</v>
      </c>
      <c r="L50" s="8">
        <v>0</v>
      </c>
      <c r="M50" s="8">
        <v>0</v>
      </c>
    </row>
    <row r="51" spans="2:13">
      <c r="B51" s="6" t="s">
        <v>1800</v>
      </c>
      <c r="C51" t="s">
        <v>747</v>
      </c>
      <c r="D51" s="6" t="s">
        <v>1787</v>
      </c>
      <c r="E51" s="6">
        <v>0</v>
      </c>
      <c r="F51" s="6" t="s">
        <v>1801</v>
      </c>
      <c r="G51" s="6" t="s">
        <v>434</v>
      </c>
      <c r="H51" s="7">
        <v>319188</v>
      </c>
      <c r="I51" s="7">
        <v>0</v>
      </c>
      <c r="J51" s="7">
        <v>0</v>
      </c>
      <c r="K51" s="8">
        <v>1.1599999999999999E-2</v>
      </c>
      <c r="L51" s="8">
        <v>0</v>
      </c>
      <c r="M51" s="8">
        <v>0</v>
      </c>
    </row>
    <row r="52" spans="2:13">
      <c r="B52" s="13" t="s">
        <v>168</v>
      </c>
      <c r="C52" s="14"/>
      <c r="D52" s="13"/>
      <c r="E52" s="13"/>
      <c r="F52" s="13"/>
      <c r="G52" s="13"/>
      <c r="H52" s="16">
        <v>854044</v>
      </c>
      <c r="J52" s="16">
        <v>2.81</v>
      </c>
      <c r="L52" s="17">
        <v>4.4548853287150499E-5</v>
      </c>
      <c r="M52" s="17">
        <v>6.752005027404562E-8</v>
      </c>
    </row>
    <row r="53" spans="2:13">
      <c r="B53" s="3" t="s">
        <v>300</v>
      </c>
      <c r="C53" s="12"/>
      <c r="D53" s="3"/>
      <c r="E53" s="3"/>
      <c r="F53" s="3"/>
      <c r="G53" s="3"/>
      <c r="H53" s="22">
        <v>12933408.98</v>
      </c>
      <c r="I53" s="27"/>
      <c r="J53" s="22">
        <v>1277.27</v>
      </c>
      <c r="L53" s="10">
        <v>2.0249435529565381E-2</v>
      </c>
      <c r="M53" s="10">
        <v>3.0690866410508983E-5</v>
      </c>
    </row>
    <row r="57" spans="2:13">
      <c r="B57" s="6" t="s">
        <v>99</v>
      </c>
      <c r="C57" s="15"/>
      <c r="D57" s="6"/>
      <c r="E57" s="6"/>
      <c r="F57" s="6"/>
      <c r="G57" s="6"/>
    </row>
    <row r="61" spans="2:13">
      <c r="B61" s="2"/>
    </row>
  </sheetData>
  <pageMargins left="0.75" right="0.75" top="1" bottom="1" header="0.5" footer="0.5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2"/>
  <sheetViews>
    <sheetView rightToLeft="1" topLeftCell="A208" workbookViewId="0">
      <selection activeCell="E27" sqref="E27:E30"/>
    </sheetView>
  </sheetViews>
  <sheetFormatPr defaultColWidth="9.140625" defaultRowHeight="12.75"/>
  <cols>
    <col min="2" max="2" width="46.7109375" customWidth="1"/>
    <col min="3" max="3" width="15.7109375" customWidth="1"/>
    <col min="4" max="4" width="30.42578125" bestFit="1" customWidth="1"/>
    <col min="5" max="5" width="16.7109375" customWidth="1"/>
    <col min="6" max="6" width="18.7109375" bestFit="1" customWidth="1"/>
    <col min="7" max="7" width="14.7109375" customWidth="1"/>
    <col min="8" max="8" width="17.7109375" customWidth="1"/>
    <col min="9" max="9" width="19" bestFit="1" customWidth="1"/>
    <col min="10" max="10" width="22.28515625" bestFit="1" customWidth="1"/>
    <col min="11" max="11" width="24.7109375" customWidth="1"/>
    <col min="12" max="12" width="27.7109375" customWidth="1"/>
    <col min="13" max="13" width="20.7109375" customWidth="1"/>
  </cols>
  <sheetData>
    <row r="1" spans="2:11" ht="15.75">
      <c r="B1" s="44" t="s">
        <v>1034</v>
      </c>
    </row>
    <row r="2" spans="2:11" ht="15.75">
      <c r="B2" s="44" t="s">
        <v>877</v>
      </c>
    </row>
    <row r="3" spans="2:11" ht="15.75">
      <c r="B3" s="44"/>
    </row>
    <row r="4" spans="2:11" ht="15.75">
      <c r="B4" s="44"/>
    </row>
    <row r="6" spans="2:11" ht="15.75">
      <c r="B6" s="45" t="s">
        <v>940</v>
      </c>
    </row>
    <row r="7" spans="2:11" ht="15.75">
      <c r="B7" s="45" t="s">
        <v>941</v>
      </c>
    </row>
    <row r="8" spans="2:11">
      <c r="B8" s="3" t="s">
        <v>64</v>
      </c>
      <c r="C8" s="3" t="s">
        <v>65</v>
      </c>
      <c r="D8" s="3" t="s">
        <v>69</v>
      </c>
      <c r="E8" s="3" t="s">
        <v>101</v>
      </c>
      <c r="F8" s="3" t="s">
        <v>103</v>
      </c>
      <c r="G8" s="3" t="s">
        <v>36</v>
      </c>
      <c r="H8" s="3" t="s">
        <v>249</v>
      </c>
      <c r="I8" s="3" t="s">
        <v>104</v>
      </c>
      <c r="J8" s="3" t="s">
        <v>105</v>
      </c>
      <c r="K8" s="3" t="s">
        <v>74</v>
      </c>
    </row>
    <row r="9" spans="2:11" ht="13.5" thickBot="1">
      <c r="B9" s="4"/>
      <c r="C9" s="4"/>
      <c r="D9" s="4"/>
      <c r="E9" s="4" t="s">
        <v>106</v>
      </c>
      <c r="F9" s="4" t="s">
        <v>108</v>
      </c>
      <c r="G9" s="4" t="s">
        <v>109</v>
      </c>
      <c r="H9" s="4" t="s">
        <v>76</v>
      </c>
      <c r="I9" s="4" t="s">
        <v>75</v>
      </c>
      <c r="J9" s="4" t="s">
        <v>75</v>
      </c>
      <c r="K9" s="4" t="s">
        <v>75</v>
      </c>
    </row>
    <row r="10" spans="2:11" ht="13.5" thickTop="1"/>
    <row r="11" spans="2:11">
      <c r="B11" s="3" t="s">
        <v>301</v>
      </c>
      <c r="C11" s="12"/>
      <c r="D11" s="3"/>
      <c r="E11" s="3"/>
      <c r="F11" s="32">
        <v>2244163590.8400002</v>
      </c>
      <c r="G11" s="33"/>
      <c r="H11" s="32">
        <v>4353095.2200000007</v>
      </c>
      <c r="J11" s="10">
        <v>1</v>
      </c>
      <c r="K11" s="10">
        <v>0.10459829469825893</v>
      </c>
    </row>
    <row r="12" spans="2:11">
      <c r="B12" s="3" t="s">
        <v>302</v>
      </c>
      <c r="C12" s="12"/>
      <c r="D12" s="3"/>
      <c r="E12" s="3"/>
    </row>
    <row r="13" spans="2:11">
      <c r="B13" s="13" t="s">
        <v>303</v>
      </c>
      <c r="C13" s="14"/>
      <c r="D13" s="13"/>
      <c r="E13" s="13"/>
    </row>
    <row r="14" spans="2:11">
      <c r="B14" s="6" t="s">
        <v>1458</v>
      </c>
      <c r="C14">
        <v>666102199</v>
      </c>
      <c r="D14" s="6" t="s">
        <v>434</v>
      </c>
      <c r="E14" s="6" t="s">
        <v>1459</v>
      </c>
      <c r="F14" s="7">
        <v>400000</v>
      </c>
      <c r="G14" s="7">
        <v>7.233796296296297E-4</v>
      </c>
      <c r="H14" s="7">
        <v>0.01</v>
      </c>
      <c r="J14" s="8">
        <v>2.297216002548182E-9</v>
      </c>
      <c r="K14" s="8">
        <v>2.4028487642009114E-10</v>
      </c>
    </row>
    <row r="15" spans="2:11">
      <c r="B15" s="6" t="s">
        <v>1460</v>
      </c>
      <c r="C15">
        <v>666103247</v>
      </c>
      <c r="D15" s="6" t="s">
        <v>434</v>
      </c>
      <c r="E15" s="6" t="s">
        <v>1461</v>
      </c>
      <c r="F15" s="7">
        <v>913500</v>
      </c>
      <c r="G15" s="7">
        <v>117.5655420746417</v>
      </c>
      <c r="H15" s="7">
        <v>3711.61</v>
      </c>
      <c r="J15" s="8">
        <v>8.526369887217858E-4</v>
      </c>
      <c r="K15" s="8">
        <v>8.9184375016957448E-5</v>
      </c>
    </row>
    <row r="16" spans="2:11">
      <c r="B16" s="6" t="s">
        <v>1462</v>
      </c>
      <c r="C16">
        <v>666102041</v>
      </c>
      <c r="D16" s="6" t="s">
        <v>434</v>
      </c>
      <c r="E16" s="6" t="s">
        <v>1459</v>
      </c>
      <c r="F16" s="7">
        <v>5021445</v>
      </c>
      <c r="G16" s="7">
        <v>47.993000612963591</v>
      </c>
      <c r="H16" s="7">
        <v>8328.76</v>
      </c>
      <c r="J16" s="8">
        <v>1.9132960753383197E-3</v>
      </c>
      <c r="K16" s="8">
        <v>2.0012750673325985E-4</v>
      </c>
    </row>
    <row r="17" spans="2:11">
      <c r="B17" s="6" t="s">
        <v>1463</v>
      </c>
      <c r="C17">
        <v>666102033</v>
      </c>
      <c r="D17" s="6" t="s">
        <v>434</v>
      </c>
      <c r="E17" s="6" t="s">
        <v>1459</v>
      </c>
      <c r="F17" s="7">
        <v>3389484.5</v>
      </c>
      <c r="G17" s="7">
        <v>23.602067686868782</v>
      </c>
      <c r="H17" s="7">
        <v>2764.7599999999998</v>
      </c>
      <c r="J17" s="8">
        <v>6.3512509152051106E-4</v>
      </c>
      <c r="K17" s="8">
        <v>6.6433001493121117E-5</v>
      </c>
    </row>
    <row r="18" spans="2:11">
      <c r="B18" s="6" t="s">
        <v>1464</v>
      </c>
      <c r="C18">
        <v>666102686</v>
      </c>
      <c r="D18" s="6" t="s">
        <v>434</v>
      </c>
      <c r="E18" s="6" t="s">
        <v>1465</v>
      </c>
      <c r="F18" s="7">
        <v>1577552</v>
      </c>
      <c r="G18" s="7">
        <v>161.95997935526174</v>
      </c>
      <c r="H18" s="7">
        <v>8830.09</v>
      </c>
      <c r="J18" s="8">
        <v>2.0284624051940675E-3</v>
      </c>
      <c r="K18" s="8">
        <v>2.1217370844282826E-4</v>
      </c>
    </row>
    <row r="19" spans="2:11">
      <c r="B19" s="6" t="s">
        <v>1466</v>
      </c>
      <c r="C19">
        <v>666102108</v>
      </c>
      <c r="D19" s="6" t="s">
        <v>434</v>
      </c>
      <c r="E19" s="6" t="s">
        <v>1467</v>
      </c>
      <c r="F19" s="7">
        <v>9724945.9600000009</v>
      </c>
      <c r="G19" s="7">
        <v>137.75828120671406</v>
      </c>
      <c r="H19" s="7">
        <v>46299.75</v>
      </c>
      <c r="J19" s="8">
        <v>1.0636052661398018E-2</v>
      </c>
      <c r="K19" s="8">
        <v>1.1125129707031116E-3</v>
      </c>
    </row>
    <row r="20" spans="2:11">
      <c r="B20" s="6" t="s">
        <v>1468</v>
      </c>
      <c r="C20">
        <v>666101829</v>
      </c>
      <c r="D20" s="6" t="s">
        <v>434</v>
      </c>
      <c r="E20" s="6" t="s">
        <v>1469</v>
      </c>
      <c r="F20" s="7">
        <v>11829955</v>
      </c>
      <c r="G20" s="7">
        <v>26.707717783967645</v>
      </c>
      <c r="H20" s="7">
        <v>10919.269999999999</v>
      </c>
      <c r="J20" s="8">
        <v>2.5083921780144282E-3</v>
      </c>
      <c r="K20" s="8">
        <v>2.6237354425476082E-4</v>
      </c>
    </row>
    <row r="21" spans="2:11">
      <c r="B21" s="6" t="s">
        <v>1470</v>
      </c>
      <c r="C21">
        <v>666102231</v>
      </c>
      <c r="D21" s="6" t="s">
        <v>434</v>
      </c>
      <c r="E21" s="6" t="s">
        <v>1471</v>
      </c>
      <c r="F21" s="7">
        <v>340000</v>
      </c>
      <c r="G21" s="7">
        <v>35.530705337690634</v>
      </c>
      <c r="H21" s="7">
        <v>417.5</v>
      </c>
      <c r="J21" s="8">
        <v>9.5908768106386591E-5</v>
      </c>
      <c r="K21" s="8">
        <v>1.0031893590538805E-5</v>
      </c>
    </row>
    <row r="22" spans="2:11">
      <c r="B22" s="6" t="s">
        <v>1472</v>
      </c>
      <c r="C22">
        <v>666102876</v>
      </c>
      <c r="D22" s="6" t="s">
        <v>434</v>
      </c>
      <c r="E22" s="6" t="s">
        <v>1473</v>
      </c>
      <c r="F22" s="7">
        <v>1206900</v>
      </c>
      <c r="G22" s="7">
        <v>145.05017254183508</v>
      </c>
      <c r="H22" s="7">
        <v>6050.1100000000006</v>
      </c>
      <c r="J22" s="8">
        <v>1.3898409509176782E-3</v>
      </c>
      <c r="K22" s="8">
        <v>1.4537499336779577E-4</v>
      </c>
    </row>
    <row r="23" spans="2:11">
      <c r="B23" s="6" t="s">
        <v>1474</v>
      </c>
      <c r="C23">
        <v>666102215</v>
      </c>
      <c r="D23" s="6" t="s">
        <v>434</v>
      </c>
      <c r="E23" s="6" t="s">
        <v>1459</v>
      </c>
      <c r="F23" s="7">
        <v>600000</v>
      </c>
      <c r="G23" s="7">
        <v>1.2818287037037037</v>
      </c>
      <c r="H23" s="7">
        <v>26.58</v>
      </c>
      <c r="J23" s="8">
        <v>6.106000134773067E-6</v>
      </c>
      <c r="K23" s="8">
        <v>6.3867720152460224E-7</v>
      </c>
    </row>
    <row r="24" spans="2:11">
      <c r="B24" s="6" t="s">
        <v>1475</v>
      </c>
      <c r="C24">
        <v>666102256</v>
      </c>
      <c r="D24" s="6" t="s">
        <v>434</v>
      </c>
      <c r="E24" s="6" t="s">
        <v>1471</v>
      </c>
      <c r="F24" s="7">
        <v>349931</v>
      </c>
      <c r="G24" s="7">
        <v>7.9620524660046748</v>
      </c>
      <c r="H24" s="7">
        <v>96.29</v>
      </c>
      <c r="J24" s="8">
        <v>2.2119892888536447E-5</v>
      </c>
      <c r="K24" s="8">
        <v>2.3137030750490578E-6</v>
      </c>
    </row>
    <row r="25" spans="2:11">
      <c r="B25" s="6" t="s">
        <v>1476</v>
      </c>
      <c r="C25">
        <v>666101837</v>
      </c>
      <c r="D25" s="6" t="s">
        <v>434</v>
      </c>
      <c r="E25" s="6" t="s">
        <v>1469</v>
      </c>
      <c r="F25" s="7">
        <v>2790000</v>
      </c>
      <c r="G25" s="7">
        <v>8.9642033386433031</v>
      </c>
      <c r="H25" s="7">
        <v>864.34999999999991</v>
      </c>
      <c r="J25" s="8">
        <v>1.9855986518025207E-4</v>
      </c>
      <c r="K25" s="8">
        <v>2.0769023293370576E-5</v>
      </c>
    </row>
    <row r="26" spans="2:11">
      <c r="B26" s="6" t="s">
        <v>1477</v>
      </c>
      <c r="C26">
        <v>666104062</v>
      </c>
      <c r="D26" s="6" t="s">
        <v>434</v>
      </c>
      <c r="E26" s="6" t="s">
        <v>1319</v>
      </c>
      <c r="F26" s="7">
        <v>2848001.7</v>
      </c>
      <c r="G26" s="7">
        <v>108.29301546049977</v>
      </c>
      <c r="H26" s="7">
        <v>10658.95</v>
      </c>
      <c r="J26" s="8">
        <v>2.4485910510360946E-3</v>
      </c>
      <c r="K26" s="8">
        <v>2.5611844835179309E-4</v>
      </c>
    </row>
    <row r="27" spans="2:11">
      <c r="B27" s="6" t="s">
        <v>1478</v>
      </c>
      <c r="C27">
        <v>80036</v>
      </c>
      <c r="D27" s="6" t="s">
        <v>434</v>
      </c>
      <c r="E27" s="6"/>
      <c r="F27" s="7">
        <v>48892.77</v>
      </c>
      <c r="G27" s="7">
        <v>0</v>
      </c>
      <c r="H27" s="7">
        <v>0</v>
      </c>
      <c r="J27" s="8">
        <v>0</v>
      </c>
      <c r="K27" s="8">
        <v>0</v>
      </c>
    </row>
    <row r="28" spans="2:11">
      <c r="B28" s="6" t="s">
        <v>1479</v>
      </c>
      <c r="C28">
        <v>4445813</v>
      </c>
      <c r="D28" s="6" t="s">
        <v>434</v>
      </c>
      <c r="E28" s="6"/>
      <c r="F28" s="7">
        <v>439.45</v>
      </c>
      <c r="G28" s="7">
        <v>350.94899769493009</v>
      </c>
      <c r="H28" s="7">
        <v>5.33</v>
      </c>
      <c r="J28" s="8">
        <v>1.2244161293581811E-6</v>
      </c>
      <c r="K28" s="8">
        <v>1.2807183913190858E-7</v>
      </c>
    </row>
    <row r="29" spans="2:11">
      <c r="B29" s="6" t="s">
        <v>1480</v>
      </c>
      <c r="C29">
        <v>60299120</v>
      </c>
      <c r="D29" s="6" t="s">
        <v>434</v>
      </c>
      <c r="E29" s="6"/>
      <c r="F29" s="7">
        <v>180001</v>
      </c>
      <c r="G29" s="7">
        <v>98.440168130753179</v>
      </c>
      <c r="H29" s="7">
        <v>612.38</v>
      </c>
      <c r="J29" s="8">
        <v>1.4067691356404557E-4</v>
      </c>
      <c r="K29" s="8">
        <v>1.4714565262213542E-5</v>
      </c>
    </row>
    <row r="30" spans="2:11">
      <c r="B30" s="6" t="s">
        <v>1481</v>
      </c>
      <c r="C30">
        <v>7251127</v>
      </c>
      <c r="D30" s="6" t="s">
        <v>82</v>
      </c>
      <c r="E30" s="6"/>
      <c r="F30" s="7">
        <v>526410.79</v>
      </c>
      <c r="G30" s="7">
        <v>131.94068457449362</v>
      </c>
      <c r="H30" s="7">
        <v>694.55</v>
      </c>
      <c r="J30" s="8">
        <v>1.5955313745698397E-4</v>
      </c>
      <c r="K30" s="8">
        <v>1.668898609175743E-5</v>
      </c>
    </row>
    <row r="31" spans="2:11">
      <c r="B31" s="13" t="s">
        <v>304</v>
      </c>
      <c r="C31" s="14"/>
      <c r="D31" s="13"/>
      <c r="E31" s="13"/>
      <c r="F31" s="16">
        <v>41747459.170000009</v>
      </c>
      <c r="H31" s="16">
        <v>100280.29000000002</v>
      </c>
      <c r="J31" s="17">
        <v>2.3036548692817238E-2</v>
      </c>
      <c r="K31" s="17">
        <v>2.4095837090020904E-3</v>
      </c>
    </row>
    <row r="32" spans="2:11">
      <c r="B32" s="13" t="s">
        <v>305</v>
      </c>
      <c r="C32" s="14"/>
      <c r="D32" s="13"/>
      <c r="E32" s="13"/>
    </row>
    <row r="33" spans="2:11">
      <c r="B33" s="6" t="s">
        <v>1482</v>
      </c>
      <c r="C33">
        <v>666106018</v>
      </c>
      <c r="D33" s="6" t="s">
        <v>434</v>
      </c>
      <c r="E33" s="6" t="s">
        <v>1483</v>
      </c>
      <c r="F33" s="7">
        <v>397838.49000000005</v>
      </c>
      <c r="G33" s="7">
        <v>1141.5113524530464</v>
      </c>
      <c r="H33" s="7">
        <v>15694.980000000001</v>
      </c>
      <c r="J33" s="8">
        <v>3.6054759215673666E-3</v>
      </c>
      <c r="K33" s="8">
        <v>3.7712663297158024E-4</v>
      </c>
    </row>
    <row r="34" spans="2:11">
      <c r="B34" s="6" t="s">
        <v>1484</v>
      </c>
      <c r="C34" t="s">
        <v>733</v>
      </c>
      <c r="D34" s="6" t="s">
        <v>434</v>
      </c>
      <c r="E34" s="6" t="s">
        <v>1485</v>
      </c>
      <c r="F34" s="7">
        <v>8046.94</v>
      </c>
      <c r="G34" s="7">
        <v>72990.996163344913</v>
      </c>
      <c r="H34" s="7">
        <v>20298.96</v>
      </c>
      <c r="J34" s="8">
        <v>4.6631095747085441E-3</v>
      </c>
      <c r="K34" s="8">
        <v>4.8775330950563732E-4</v>
      </c>
    </row>
    <row r="35" spans="2:11">
      <c r="B35" s="6" t="s">
        <v>1486</v>
      </c>
      <c r="C35" t="s">
        <v>734</v>
      </c>
      <c r="D35" s="6" t="s">
        <v>434</v>
      </c>
      <c r="E35" s="6" t="s">
        <v>1487</v>
      </c>
      <c r="F35" s="7">
        <v>3818628.1</v>
      </c>
      <c r="G35" s="7">
        <v>80.123261414223592</v>
      </c>
      <c r="H35" s="7">
        <v>10574.01</v>
      </c>
      <c r="J35" s="8">
        <v>2.4290784983104501E-3</v>
      </c>
      <c r="K35" s="8">
        <v>2.540774686114808E-4</v>
      </c>
    </row>
    <row r="36" spans="2:11">
      <c r="B36" s="6" t="s">
        <v>1488</v>
      </c>
      <c r="C36" t="s">
        <v>735</v>
      </c>
      <c r="D36" s="6" t="s">
        <v>434</v>
      </c>
      <c r="E36" s="6" t="s">
        <v>1489</v>
      </c>
      <c r="F36" s="7">
        <v>8375000.4199999999</v>
      </c>
      <c r="G36" s="7">
        <v>80.013988524671618</v>
      </c>
      <c r="H36" s="7">
        <v>23159.25</v>
      </c>
      <c r="J36" s="8">
        <v>5.3201799707013981E-3</v>
      </c>
      <c r="K36" s="8">
        <v>5.5648175242319954E-4</v>
      </c>
    </row>
    <row r="37" spans="2:11">
      <c r="B37" s="6" t="s">
        <v>1490</v>
      </c>
      <c r="C37" t="s">
        <v>737</v>
      </c>
      <c r="D37" s="6" t="s">
        <v>434</v>
      </c>
      <c r="E37" s="6"/>
      <c r="F37" s="7">
        <v>4655000.1399999997</v>
      </c>
      <c r="G37" s="7">
        <v>60.000010627361746</v>
      </c>
      <c r="H37" s="7">
        <v>9652.61</v>
      </c>
      <c r="J37" s="8">
        <v>2.2174130158356606E-3</v>
      </c>
      <c r="K37" s="8">
        <v>2.3193762009813361E-4</v>
      </c>
    </row>
    <row r="38" spans="2:11">
      <c r="B38" s="6" t="s">
        <v>1491</v>
      </c>
      <c r="C38" t="s">
        <v>740</v>
      </c>
      <c r="D38" s="6" t="s">
        <v>434</v>
      </c>
      <c r="E38" s="6"/>
      <c r="F38" s="7">
        <v>13550000</v>
      </c>
      <c r="G38" s="7">
        <v>67.690011275112752</v>
      </c>
      <c r="H38" s="7">
        <v>31698.42</v>
      </c>
      <c r="J38" s="8">
        <v>7.2818117679493335E-3</v>
      </c>
      <c r="K38" s="8">
        <v>7.6166509324121457E-4</v>
      </c>
    </row>
    <row r="39" spans="2:11">
      <c r="B39" s="6" t="s">
        <v>1492</v>
      </c>
      <c r="C39" t="s">
        <v>739</v>
      </c>
      <c r="D39" s="6" t="s">
        <v>434</v>
      </c>
      <c r="E39" s="6"/>
      <c r="F39" s="7">
        <v>4494000</v>
      </c>
      <c r="G39" s="7">
        <v>49.000004120720625</v>
      </c>
      <c r="H39" s="7">
        <v>7610.32</v>
      </c>
      <c r="J39" s="8">
        <v>1.7482548888512479E-3</v>
      </c>
      <c r="K39" s="8">
        <v>1.8286448007173481E-4</v>
      </c>
    </row>
    <row r="40" spans="2:11">
      <c r="B40" s="6" t="s">
        <v>1493</v>
      </c>
      <c r="C40">
        <v>4445078</v>
      </c>
      <c r="D40" s="6" t="s">
        <v>434</v>
      </c>
      <c r="E40" s="47">
        <v>42704</v>
      </c>
      <c r="F40" s="7">
        <v>416149.75</v>
      </c>
      <c r="G40" s="7">
        <v>90.348197084414053</v>
      </c>
      <c r="H40" s="7">
        <v>1299.4000000000001</v>
      </c>
      <c r="J40" s="8">
        <v>2.9850024737111078E-4</v>
      </c>
      <c r="K40" s="8">
        <v>3.1222616842026649E-5</v>
      </c>
    </row>
    <row r="41" spans="2:11">
      <c r="B41" s="6" t="s">
        <v>1494</v>
      </c>
      <c r="C41" t="s">
        <v>807</v>
      </c>
      <c r="D41" s="6" t="s">
        <v>434</v>
      </c>
      <c r="E41" s="6"/>
      <c r="F41" s="7">
        <v>27.06</v>
      </c>
      <c r="G41" s="7">
        <v>0</v>
      </c>
      <c r="H41" s="7">
        <v>0</v>
      </c>
      <c r="J41" s="8">
        <v>0</v>
      </c>
      <c r="K41" s="8">
        <v>0</v>
      </c>
    </row>
    <row r="42" spans="2:11">
      <c r="B42" s="6" t="s">
        <v>1495</v>
      </c>
      <c r="C42" t="s">
        <v>808</v>
      </c>
      <c r="D42" s="6" t="s">
        <v>434</v>
      </c>
      <c r="E42" s="6"/>
      <c r="F42" s="7">
        <v>22.25</v>
      </c>
      <c r="G42" s="7">
        <v>0</v>
      </c>
      <c r="H42" s="7">
        <v>0</v>
      </c>
      <c r="J42" s="8">
        <v>0</v>
      </c>
      <c r="K42" s="8">
        <v>0</v>
      </c>
    </row>
    <row r="43" spans="2:11">
      <c r="B43" s="6" t="s">
        <v>1496</v>
      </c>
      <c r="C43">
        <v>7126675</v>
      </c>
      <c r="D43" s="6" t="s">
        <v>82</v>
      </c>
      <c r="E43" s="6"/>
      <c r="F43" s="7">
        <v>92.72</v>
      </c>
      <c r="G43" s="7">
        <v>0</v>
      </c>
      <c r="H43" s="7">
        <v>0</v>
      </c>
      <c r="J43" s="8">
        <v>0</v>
      </c>
      <c r="K43" s="8">
        <v>0</v>
      </c>
    </row>
    <row r="44" spans="2:11">
      <c r="B44" s="6" t="s">
        <v>1497</v>
      </c>
      <c r="C44" t="s">
        <v>809</v>
      </c>
      <c r="D44" s="6" t="s">
        <v>434</v>
      </c>
      <c r="E44" s="6"/>
      <c r="F44" s="7">
        <v>23</v>
      </c>
      <c r="G44" s="7">
        <v>0</v>
      </c>
      <c r="H44" s="7">
        <v>0</v>
      </c>
      <c r="J44" s="8">
        <v>0</v>
      </c>
      <c r="K44" s="8">
        <v>0</v>
      </c>
    </row>
    <row r="45" spans="2:11">
      <c r="B45" s="6" t="s">
        <v>1498</v>
      </c>
      <c r="C45">
        <v>71268320</v>
      </c>
      <c r="D45" s="6" t="s">
        <v>82</v>
      </c>
      <c r="E45" s="6"/>
      <c r="F45" s="7">
        <v>92</v>
      </c>
      <c r="G45" s="7">
        <v>0</v>
      </c>
      <c r="H45" s="7">
        <v>0</v>
      </c>
      <c r="J45" s="8">
        <v>0</v>
      </c>
      <c r="K45" s="8">
        <v>0</v>
      </c>
    </row>
    <row r="46" spans="2:11">
      <c r="B46" s="6" t="s">
        <v>1499</v>
      </c>
      <c r="C46" t="s">
        <v>810</v>
      </c>
      <c r="D46" s="6" t="s">
        <v>434</v>
      </c>
      <c r="E46" s="6"/>
      <c r="F46" s="7">
        <v>18.829999999999998</v>
      </c>
      <c r="G46" s="7">
        <v>0</v>
      </c>
      <c r="H46" s="7">
        <v>0</v>
      </c>
      <c r="J46" s="8">
        <v>0</v>
      </c>
      <c r="K46" s="8">
        <v>0</v>
      </c>
    </row>
    <row r="47" spans="2:11">
      <c r="B47" s="6" t="s">
        <v>1500</v>
      </c>
      <c r="C47" t="s">
        <v>811</v>
      </c>
      <c r="D47" s="6" t="s">
        <v>434</v>
      </c>
      <c r="E47" s="6"/>
      <c r="F47" s="7">
        <v>15</v>
      </c>
      <c r="G47" s="7">
        <v>0</v>
      </c>
      <c r="H47" s="7">
        <v>0</v>
      </c>
      <c r="J47" s="8">
        <v>0</v>
      </c>
      <c r="K47" s="8">
        <v>0</v>
      </c>
    </row>
    <row r="48" spans="2:11">
      <c r="B48" s="13" t="s">
        <v>306</v>
      </c>
      <c r="C48" s="14"/>
      <c r="D48" s="13"/>
      <c r="E48" s="13"/>
      <c r="F48" s="16">
        <v>35714954.700000003</v>
      </c>
      <c r="H48" s="16">
        <v>119987.95000000001</v>
      </c>
      <c r="J48" s="17">
        <v>2.7563823885295109E-2</v>
      </c>
      <c r="K48" s="17">
        <v>2.8831289737650079E-3</v>
      </c>
    </row>
    <row r="49" spans="2:11">
      <c r="B49" s="13" t="s">
        <v>307</v>
      </c>
      <c r="C49" s="14"/>
      <c r="D49" s="13"/>
      <c r="E49" s="13"/>
    </row>
    <row r="50" spans="2:11">
      <c r="B50" s="13" t="s">
        <v>308</v>
      </c>
      <c r="C50" s="14"/>
      <c r="D50" s="13"/>
      <c r="E50" s="13"/>
      <c r="F50" s="16">
        <v>0</v>
      </c>
      <c r="H50" s="16">
        <v>0</v>
      </c>
      <c r="J50" s="17">
        <v>0</v>
      </c>
      <c r="K50" s="17">
        <v>0</v>
      </c>
    </row>
    <row r="51" spans="2:11">
      <c r="B51" s="13" t="s">
        <v>309</v>
      </c>
      <c r="C51" s="14"/>
      <c r="D51" s="13"/>
      <c r="E51" s="13"/>
    </row>
    <row r="52" spans="2:11">
      <c r="B52" s="6" t="s">
        <v>1501</v>
      </c>
      <c r="C52">
        <v>666101258</v>
      </c>
      <c r="D52" s="6" t="s">
        <v>434</v>
      </c>
      <c r="E52" s="6" t="s">
        <v>1502</v>
      </c>
      <c r="F52" s="7">
        <v>637867.76</v>
      </c>
      <c r="G52" s="7">
        <v>27.467814540953334</v>
      </c>
      <c r="H52" s="7">
        <v>605.52</v>
      </c>
      <c r="J52" s="8">
        <v>1.3910102338629752E-4</v>
      </c>
      <c r="K52" s="8">
        <v>1.4549729836989359E-5</v>
      </c>
    </row>
    <row r="53" spans="2:11">
      <c r="B53" s="6" t="s">
        <v>1503</v>
      </c>
      <c r="C53">
        <v>222100935</v>
      </c>
      <c r="D53" s="6" t="s">
        <v>82</v>
      </c>
      <c r="E53" s="6" t="s">
        <v>1504</v>
      </c>
      <c r="F53" s="7">
        <v>9132383</v>
      </c>
      <c r="G53" s="7">
        <v>106.91995725540639</v>
      </c>
      <c r="H53" s="7">
        <v>9764.34</v>
      </c>
      <c r="J53" s="8">
        <v>2.2430798102321316E-3</v>
      </c>
      <c r="K53" s="8">
        <v>2.3462232302237529E-4</v>
      </c>
    </row>
    <row r="54" spans="2:11">
      <c r="B54" s="6" t="s">
        <v>1505</v>
      </c>
      <c r="C54">
        <v>666102793</v>
      </c>
      <c r="D54" s="6" t="s">
        <v>82</v>
      </c>
      <c r="E54" s="6"/>
      <c r="F54" s="7">
        <v>5727047</v>
      </c>
      <c r="G54" s="7">
        <v>1.4354692741302804</v>
      </c>
      <c r="H54" s="7">
        <v>82.21</v>
      </c>
      <c r="J54" s="8">
        <v>1.8885412756948601E-5</v>
      </c>
      <c r="K54" s="8">
        <v>1.9753819690495691E-6</v>
      </c>
    </row>
    <row r="55" spans="2:11">
      <c r="B55" s="6" t="s">
        <v>1506</v>
      </c>
      <c r="C55">
        <v>666101191</v>
      </c>
      <c r="D55" s="6" t="s">
        <v>82</v>
      </c>
      <c r="E55" s="6" t="s">
        <v>1507</v>
      </c>
      <c r="F55" s="7">
        <v>3270000</v>
      </c>
      <c r="G55" s="7">
        <v>121.96911314984709</v>
      </c>
      <c r="H55" s="7">
        <v>3988.39</v>
      </c>
      <c r="J55" s="8">
        <v>9.1621933324031427E-4</v>
      </c>
      <c r="K55" s="8">
        <v>9.5834979826512736E-5</v>
      </c>
    </row>
    <row r="56" spans="2:11">
      <c r="B56" s="6" t="s">
        <v>1508</v>
      </c>
      <c r="C56">
        <v>666103148</v>
      </c>
      <c r="D56" s="6" t="s">
        <v>434</v>
      </c>
      <c r="E56" s="6" t="s">
        <v>1509</v>
      </c>
      <c r="F56" s="7">
        <v>1098515</v>
      </c>
      <c r="G56" s="7">
        <v>142.26407881279459</v>
      </c>
      <c r="H56" s="7">
        <v>5401.01</v>
      </c>
      <c r="J56" s="8">
        <v>1.2407286601922756E-3</v>
      </c>
      <c r="K56" s="8">
        <v>1.2977810203936767E-4</v>
      </c>
    </row>
    <row r="57" spans="2:11">
      <c r="B57" s="6" t="s">
        <v>1510</v>
      </c>
      <c r="C57">
        <v>666101894</v>
      </c>
      <c r="D57" s="6" t="s">
        <v>434</v>
      </c>
      <c r="E57" s="6" t="s">
        <v>1469</v>
      </c>
      <c r="F57" s="7">
        <v>2170842</v>
      </c>
      <c r="G57" s="7">
        <v>9.0208106484164361</v>
      </c>
      <c r="H57" s="7">
        <v>676.78</v>
      </c>
      <c r="J57" s="8">
        <v>1.5547098462045586E-4</v>
      </c>
      <c r="K57" s="8">
        <v>1.6261999866358927E-5</v>
      </c>
    </row>
    <row r="58" spans="2:11">
      <c r="B58" s="6" t="s">
        <v>1511</v>
      </c>
      <c r="C58">
        <v>666101886</v>
      </c>
      <c r="D58" s="6" t="s">
        <v>434</v>
      </c>
      <c r="E58" s="6" t="s">
        <v>1469</v>
      </c>
      <c r="F58" s="7">
        <v>3199250</v>
      </c>
      <c r="G58" s="7">
        <v>122.46459311933643</v>
      </c>
      <c r="H58" s="7">
        <v>13540.43</v>
      </c>
      <c r="J58" s="8">
        <v>3.110529247738348E-3</v>
      </c>
      <c r="K58" s="8">
        <v>3.2535605492248947E-4</v>
      </c>
    </row>
    <row r="59" spans="2:11">
      <c r="B59" s="6" t="s">
        <v>1512</v>
      </c>
      <c r="C59">
        <v>666103056</v>
      </c>
      <c r="D59" s="6" t="s">
        <v>434</v>
      </c>
      <c r="E59" s="6" t="s">
        <v>1513</v>
      </c>
      <c r="F59" s="7">
        <v>6759728</v>
      </c>
      <c r="G59" s="7">
        <v>105.95001559782243</v>
      </c>
      <c r="H59" s="7">
        <v>24751.64</v>
      </c>
      <c r="J59" s="8">
        <v>5.6859863497311681E-3</v>
      </c>
      <c r="K59" s="8">
        <v>5.9474447585945852E-4</v>
      </c>
    </row>
    <row r="60" spans="2:11">
      <c r="B60" s="6" t="s">
        <v>1514</v>
      </c>
      <c r="C60">
        <v>666103239</v>
      </c>
      <c r="D60" s="6" t="s">
        <v>434</v>
      </c>
      <c r="E60" s="6" t="s">
        <v>1515</v>
      </c>
      <c r="F60" s="7">
        <v>4602424</v>
      </c>
      <c r="G60" s="7">
        <v>97.158820648198187</v>
      </c>
      <c r="H60" s="7">
        <v>15454.06</v>
      </c>
      <c r="J60" s="8">
        <v>3.5501313936339754E-3</v>
      </c>
      <c r="K60" s="8">
        <v>3.7133768972886735E-4</v>
      </c>
    </row>
    <row r="61" spans="2:11">
      <c r="B61" s="6" t="s">
        <v>1516</v>
      </c>
      <c r="C61">
        <v>666101902</v>
      </c>
      <c r="D61" s="6" t="s">
        <v>434</v>
      </c>
      <c r="E61" s="6" t="s">
        <v>1469</v>
      </c>
      <c r="F61" s="7">
        <v>1312500</v>
      </c>
      <c r="G61" s="7">
        <v>7.7658730158730158</v>
      </c>
      <c r="H61" s="7">
        <v>352.26</v>
      </c>
      <c r="J61" s="8">
        <v>8.0921730905762258E-5</v>
      </c>
      <c r="K61" s="8">
        <v>8.4642750567741311E-6</v>
      </c>
    </row>
    <row r="62" spans="2:11">
      <c r="B62" s="6" t="s">
        <v>1517</v>
      </c>
      <c r="C62">
        <v>666106901</v>
      </c>
      <c r="D62" s="6" t="s">
        <v>434</v>
      </c>
      <c r="E62" s="6" t="s">
        <v>1518</v>
      </c>
      <c r="F62" s="7">
        <v>3261471</v>
      </c>
      <c r="G62" s="7">
        <v>99.999966500005897</v>
      </c>
      <c r="H62" s="7">
        <v>11271.64</v>
      </c>
      <c r="J62" s="8">
        <v>2.5893391782962189E-3</v>
      </c>
      <c r="K62" s="8">
        <v>2.7084046244517558E-4</v>
      </c>
    </row>
    <row r="63" spans="2:11">
      <c r="B63" s="6" t="s">
        <v>1519</v>
      </c>
      <c r="C63">
        <v>666106992</v>
      </c>
      <c r="D63" s="6" t="s">
        <v>82</v>
      </c>
      <c r="E63" s="6" t="s">
        <v>1520</v>
      </c>
      <c r="F63" s="7">
        <v>13044000</v>
      </c>
      <c r="G63" s="7">
        <v>96.412373505059804</v>
      </c>
      <c r="H63" s="7">
        <v>12576.03</v>
      </c>
      <c r="J63" s="8">
        <v>2.8889857364526013E-3</v>
      </c>
      <c r="K63" s="8">
        <v>3.021829814405359E-4</v>
      </c>
    </row>
    <row r="64" spans="2:11">
      <c r="B64" s="6" t="s">
        <v>1521</v>
      </c>
      <c r="C64">
        <v>666101910</v>
      </c>
      <c r="D64" s="6" t="s">
        <v>434</v>
      </c>
      <c r="E64" s="6" t="s">
        <v>1469</v>
      </c>
      <c r="F64" s="7">
        <v>1331933</v>
      </c>
      <c r="G64" s="7">
        <v>17.490157232077436</v>
      </c>
      <c r="H64" s="7">
        <v>805.1</v>
      </c>
      <c r="J64" s="8">
        <v>1.8494886036515414E-4</v>
      </c>
      <c r="K64" s="8">
        <v>1.934533540058154E-5</v>
      </c>
    </row>
    <row r="65" spans="2:11">
      <c r="B65" s="6" t="s">
        <v>1522</v>
      </c>
      <c r="C65">
        <v>666102058</v>
      </c>
      <c r="D65" s="6" t="s">
        <v>434</v>
      </c>
      <c r="E65" s="6" t="s">
        <v>1459</v>
      </c>
      <c r="F65" s="7">
        <v>770000</v>
      </c>
      <c r="G65" s="7">
        <v>0</v>
      </c>
      <c r="H65" s="7">
        <v>0</v>
      </c>
      <c r="J65" s="8">
        <v>0</v>
      </c>
      <c r="K65" s="8">
        <v>0</v>
      </c>
    </row>
    <row r="66" spans="2:11">
      <c r="B66" s="6" t="s">
        <v>1523</v>
      </c>
      <c r="C66">
        <v>666106083</v>
      </c>
      <c r="D66" s="6" t="s">
        <v>82</v>
      </c>
      <c r="E66" s="6" t="s">
        <v>1524</v>
      </c>
      <c r="F66" s="7">
        <v>25610678</v>
      </c>
      <c r="G66" s="7">
        <v>89.403607354713529</v>
      </c>
      <c r="H66" s="7">
        <v>22896.87</v>
      </c>
      <c r="J66" s="8">
        <v>5.2599056172265386E-3</v>
      </c>
      <c r="K66" s="8">
        <v>5.5017715783568918E-4</v>
      </c>
    </row>
    <row r="67" spans="2:11">
      <c r="B67" s="6" t="s">
        <v>1525</v>
      </c>
      <c r="C67">
        <v>666107289</v>
      </c>
      <c r="D67" s="6" t="s">
        <v>82</v>
      </c>
      <c r="E67" s="6" t="s">
        <v>1139</v>
      </c>
      <c r="F67" s="7">
        <v>43631700</v>
      </c>
      <c r="G67" s="7">
        <v>100</v>
      </c>
      <c r="H67" s="7">
        <v>43631.7</v>
      </c>
      <c r="J67" s="8">
        <v>1.0023143945838151E-2</v>
      </c>
      <c r="K67" s="8">
        <v>1.048403764249849E-3</v>
      </c>
    </row>
    <row r="68" spans="2:11">
      <c r="B68" s="6" t="s">
        <v>1526</v>
      </c>
      <c r="C68">
        <v>666103569</v>
      </c>
      <c r="D68" s="6" t="s">
        <v>82</v>
      </c>
      <c r="E68" s="6" t="s">
        <v>1527</v>
      </c>
      <c r="F68" s="7">
        <v>68254211.269999996</v>
      </c>
      <c r="G68" s="7">
        <v>94.044497483210023</v>
      </c>
      <c r="H68" s="7">
        <v>64189.33</v>
      </c>
      <c r="J68" s="8">
        <v>1.474567560688461E-2</v>
      </c>
      <c r="K68" s="8">
        <v>1.5423725226538449E-3</v>
      </c>
    </row>
    <row r="69" spans="2:11">
      <c r="B69" s="6" t="s">
        <v>1528</v>
      </c>
      <c r="C69">
        <v>666102827</v>
      </c>
      <c r="D69" s="6" t="s">
        <v>434</v>
      </c>
      <c r="E69" s="6" t="s">
        <v>1529</v>
      </c>
      <c r="F69" s="7">
        <v>4736256</v>
      </c>
      <c r="G69" s="7">
        <v>141.05305288725006</v>
      </c>
      <c r="H69" s="7">
        <v>23088.269999999997</v>
      </c>
      <c r="J69" s="8">
        <v>5.3038743315153101E-3</v>
      </c>
      <c r="K69" s="8">
        <v>5.5477621037036966E-4</v>
      </c>
    </row>
    <row r="70" spans="2:11">
      <c r="B70" s="6" t="s">
        <v>1530</v>
      </c>
      <c r="C70">
        <v>666102157</v>
      </c>
      <c r="D70" s="6" t="s">
        <v>434</v>
      </c>
      <c r="E70" s="6" t="s">
        <v>1531</v>
      </c>
      <c r="F70" s="7">
        <v>5774868</v>
      </c>
      <c r="G70" s="7">
        <v>43.240326172983686</v>
      </c>
      <c r="H70" s="7">
        <v>8629.880000000001</v>
      </c>
      <c r="J70" s="8">
        <v>1.9824698436070507E-3</v>
      </c>
      <c r="K70" s="8">
        <v>2.0736296493202165E-4</v>
      </c>
    </row>
    <row r="71" spans="2:11">
      <c r="B71" s="6" t="s">
        <v>1532</v>
      </c>
      <c r="C71">
        <v>666103064</v>
      </c>
      <c r="D71" s="6" t="s">
        <v>434</v>
      </c>
      <c r="E71" s="6" t="s">
        <v>1533</v>
      </c>
      <c r="F71" s="7">
        <v>2869886</v>
      </c>
      <c r="G71" s="7">
        <v>144.38373952316752</v>
      </c>
      <c r="H71" s="7">
        <v>14320.449999999999</v>
      </c>
      <c r="J71" s="8">
        <v>3.2897166903691111E-3</v>
      </c>
      <c r="K71" s="8">
        <v>3.440987558530094E-4</v>
      </c>
    </row>
    <row r="72" spans="2:11">
      <c r="B72" s="6" t="s">
        <v>1534</v>
      </c>
      <c r="C72">
        <v>666105671</v>
      </c>
      <c r="D72" s="6" t="s">
        <v>434</v>
      </c>
      <c r="E72" s="6"/>
      <c r="F72" s="7">
        <v>1679701</v>
      </c>
      <c r="G72" s="7">
        <v>73.454017731153954</v>
      </c>
      <c r="H72" s="7">
        <v>4264.04</v>
      </c>
      <c r="J72" s="8">
        <v>9.7954209235055485E-4</v>
      </c>
      <c r="K72" s="8">
        <v>1.0245843244503254E-4</v>
      </c>
    </row>
    <row r="73" spans="2:11">
      <c r="B73" s="6" t="s">
        <v>1535</v>
      </c>
      <c r="C73">
        <v>666102975</v>
      </c>
      <c r="D73" s="6" t="s">
        <v>434</v>
      </c>
      <c r="E73" s="6" t="s">
        <v>1536</v>
      </c>
      <c r="F73" s="7">
        <v>8750163.9299999997</v>
      </c>
      <c r="G73" s="7">
        <v>123.09729696432989</v>
      </c>
      <c r="H73" s="7">
        <v>37225.32</v>
      </c>
      <c r="J73" s="8">
        <v>8.5514600803976888E-3</v>
      </c>
      <c r="K73" s="8">
        <v>8.9446814158983473E-4</v>
      </c>
    </row>
    <row r="74" spans="2:11">
      <c r="B74" s="6" t="s">
        <v>1537</v>
      </c>
      <c r="C74">
        <v>666105838</v>
      </c>
      <c r="D74" s="6" t="s">
        <v>434</v>
      </c>
      <c r="E74" s="6" t="s">
        <v>1538</v>
      </c>
      <c r="F74" s="7">
        <v>1745760</v>
      </c>
      <c r="G74" s="7">
        <v>78.367452507153843</v>
      </c>
      <c r="H74" s="7">
        <v>4728.18</v>
      </c>
      <c r="J74" s="8">
        <v>1.0861650758928264E-3</v>
      </c>
      <c r="K74" s="8">
        <v>1.1361101469919467E-4</v>
      </c>
    </row>
    <row r="75" spans="2:11">
      <c r="B75" s="6" t="s">
        <v>1539</v>
      </c>
      <c r="C75">
        <v>666105689</v>
      </c>
      <c r="D75" s="6" t="s">
        <v>434</v>
      </c>
      <c r="E75" s="6"/>
      <c r="F75" s="7">
        <v>2876106</v>
      </c>
      <c r="G75" s="7">
        <v>87.977830029496417</v>
      </c>
      <c r="H75" s="7">
        <v>8744.84</v>
      </c>
      <c r="J75" s="8">
        <v>2.0088786387723444E-3</v>
      </c>
      <c r="K75" s="8">
        <v>2.1012527987134699E-4</v>
      </c>
    </row>
    <row r="76" spans="2:11">
      <c r="B76" s="6" t="s">
        <v>1540</v>
      </c>
      <c r="C76">
        <v>666105846</v>
      </c>
      <c r="D76" s="6" t="s">
        <v>434</v>
      </c>
      <c r="E76" s="6" t="s">
        <v>1405</v>
      </c>
      <c r="F76" s="7">
        <v>2704183</v>
      </c>
      <c r="G76" s="7">
        <v>91.465913042730335</v>
      </c>
      <c r="H76" s="7">
        <v>8548.09</v>
      </c>
      <c r="J76" s="8">
        <v>1.9636809139222089E-3</v>
      </c>
      <c r="K76" s="8">
        <v>2.053976749277817E-4</v>
      </c>
    </row>
    <row r="77" spans="2:11">
      <c r="B77" s="6" t="s">
        <v>1541</v>
      </c>
      <c r="C77">
        <v>666103619</v>
      </c>
      <c r="D77" s="6" t="s">
        <v>434</v>
      </c>
      <c r="E77" s="6" t="s">
        <v>1542</v>
      </c>
      <c r="F77" s="7">
        <v>827684.73</v>
      </c>
      <c r="G77" s="7">
        <v>1.0487756075378551E-3</v>
      </c>
      <c r="H77" s="7">
        <v>0.03</v>
      </c>
      <c r="J77" s="8">
        <v>6.8916480076445452E-9</v>
      </c>
      <c r="K77" s="8">
        <v>7.2085462926027347E-10</v>
      </c>
    </row>
    <row r="78" spans="2:11">
      <c r="B78" s="6" t="s">
        <v>1543</v>
      </c>
      <c r="C78">
        <v>666106646</v>
      </c>
      <c r="D78" s="6" t="s">
        <v>82</v>
      </c>
      <c r="E78" s="6" t="s">
        <v>1544</v>
      </c>
      <c r="F78" s="7">
        <v>60664426</v>
      </c>
      <c r="G78" s="7">
        <v>107.22000402674213</v>
      </c>
      <c r="H78" s="7">
        <v>65044.4</v>
      </c>
      <c r="J78" s="8">
        <v>1.4942103655614497E-2</v>
      </c>
      <c r="K78" s="8">
        <v>1.5629185615818977E-3</v>
      </c>
    </row>
    <row r="79" spans="2:11">
      <c r="B79" s="6" t="s">
        <v>1545</v>
      </c>
      <c r="C79">
        <v>666105127</v>
      </c>
      <c r="D79" s="6" t="s">
        <v>82</v>
      </c>
      <c r="E79" s="6" t="s">
        <v>1546</v>
      </c>
      <c r="F79" s="7">
        <v>22745285</v>
      </c>
      <c r="G79" s="7">
        <v>100.41188756263111</v>
      </c>
      <c r="H79" s="7">
        <v>22838.97</v>
      </c>
      <c r="J79" s="8">
        <v>5.2466047365717855E-3</v>
      </c>
      <c r="K79" s="8">
        <v>5.4878590840121697E-4</v>
      </c>
    </row>
    <row r="80" spans="2:11">
      <c r="B80" s="6" t="s">
        <v>1547</v>
      </c>
      <c r="C80">
        <v>666102728</v>
      </c>
      <c r="D80" s="6" t="s">
        <v>82</v>
      </c>
      <c r="E80" s="6" t="s">
        <v>1548</v>
      </c>
      <c r="F80" s="7">
        <v>25465734</v>
      </c>
      <c r="G80" s="7">
        <v>149.33101869359038</v>
      </c>
      <c r="H80" s="7">
        <v>38028.239999999998</v>
      </c>
      <c r="J80" s="8">
        <v>8.7359081476742866E-3</v>
      </c>
      <c r="K80" s="8">
        <v>9.1376109488735667E-4</v>
      </c>
    </row>
    <row r="81" spans="2:11">
      <c r="B81" s="6" t="s">
        <v>1549</v>
      </c>
      <c r="C81">
        <v>666101977</v>
      </c>
      <c r="D81" s="6" t="s">
        <v>82</v>
      </c>
      <c r="E81" s="6" t="s">
        <v>1550</v>
      </c>
      <c r="F81" s="7">
        <v>5732709.1600000001</v>
      </c>
      <c r="G81" s="7">
        <v>72.333165424355826</v>
      </c>
      <c r="H81" s="7">
        <v>4146.6499999999996</v>
      </c>
      <c r="J81" s="8">
        <v>9.5257507369664177E-4</v>
      </c>
      <c r="K81" s="8">
        <v>9.963772828073709E-5</v>
      </c>
    </row>
    <row r="82" spans="2:11">
      <c r="B82" s="6" t="s">
        <v>1551</v>
      </c>
      <c r="C82">
        <v>666102272</v>
      </c>
      <c r="D82" s="6" t="s">
        <v>434</v>
      </c>
      <c r="E82" s="6" t="s">
        <v>1471</v>
      </c>
      <c r="F82" s="7">
        <v>900000</v>
      </c>
      <c r="G82" s="7">
        <v>47.863297325102884</v>
      </c>
      <c r="H82" s="7">
        <v>1488.74</v>
      </c>
      <c r="J82" s="8">
        <v>3.4199573516335803E-4</v>
      </c>
      <c r="K82" s="8">
        <v>3.5772170692164649E-5</v>
      </c>
    </row>
    <row r="83" spans="2:11">
      <c r="B83" s="6" t="s">
        <v>1552</v>
      </c>
      <c r="C83">
        <v>666101266</v>
      </c>
      <c r="D83" s="6" t="s">
        <v>82</v>
      </c>
      <c r="E83" s="6" t="s">
        <v>1553</v>
      </c>
      <c r="F83" s="7">
        <v>6143810</v>
      </c>
      <c r="G83" s="7">
        <v>108.18693937475281</v>
      </c>
      <c r="H83" s="7">
        <v>6646.8</v>
      </c>
      <c r="J83" s="8">
        <v>1.5269135325737255E-3</v>
      </c>
      <c r="K83" s="8">
        <v>1.597125516589062E-4</v>
      </c>
    </row>
    <row r="84" spans="2:11">
      <c r="B84" s="6" t="s">
        <v>1554</v>
      </c>
      <c r="C84">
        <v>666103510</v>
      </c>
      <c r="D84" s="6" t="s">
        <v>434</v>
      </c>
      <c r="E84" s="6" t="s">
        <v>1370</v>
      </c>
      <c r="F84" s="7">
        <v>24697777</v>
      </c>
      <c r="G84" s="7">
        <v>109.49530029602499</v>
      </c>
      <c r="H84" s="7">
        <v>93460.280000000013</v>
      </c>
      <c r="J84" s="8">
        <v>2.1469845081863382E-2</v>
      </c>
      <c r="K84" s="8">
        <v>2.2457091829987119E-3</v>
      </c>
    </row>
    <row r="85" spans="2:11">
      <c r="B85" s="6" t="s">
        <v>1555</v>
      </c>
      <c r="C85">
        <v>666103106</v>
      </c>
      <c r="D85" s="6" t="s">
        <v>82</v>
      </c>
      <c r="E85" s="6" t="s">
        <v>1556</v>
      </c>
      <c r="F85" s="7">
        <v>713.1</v>
      </c>
      <c r="G85" s="7">
        <v>373200.11218622915</v>
      </c>
      <c r="H85" s="7">
        <v>2661.29</v>
      </c>
      <c r="J85" s="8">
        <v>6.1135579754214512E-4</v>
      </c>
      <c r="K85" s="8">
        <v>6.394677387680243E-5</v>
      </c>
    </row>
    <row r="86" spans="2:11">
      <c r="B86" s="6" t="s">
        <v>1557</v>
      </c>
      <c r="C86">
        <v>666101860</v>
      </c>
      <c r="D86" s="6" t="s">
        <v>434</v>
      </c>
      <c r="E86" s="6" t="s">
        <v>1469</v>
      </c>
      <c r="F86" s="7">
        <v>3044566</v>
      </c>
      <c r="G86" s="7">
        <v>0</v>
      </c>
      <c r="H86" s="7">
        <v>0</v>
      </c>
      <c r="J86" s="8">
        <v>0</v>
      </c>
      <c r="K86" s="8">
        <v>0</v>
      </c>
    </row>
    <row r="87" spans="2:11">
      <c r="B87" s="6" t="s">
        <v>1558</v>
      </c>
      <c r="C87">
        <v>666102934</v>
      </c>
      <c r="D87" s="6" t="s">
        <v>82</v>
      </c>
      <c r="E87" s="6" t="s">
        <v>1559</v>
      </c>
      <c r="F87" s="7">
        <v>92304076.060000002</v>
      </c>
      <c r="G87" s="7">
        <v>98.803794905782624</v>
      </c>
      <c r="H87" s="7">
        <v>91199.93</v>
      </c>
      <c r="J87" s="8">
        <v>2.09505938627274E-2</v>
      </c>
      <c r="K87" s="8">
        <v>2.1913963909570961E-3</v>
      </c>
    </row>
    <row r="88" spans="2:11">
      <c r="B88" s="6" t="s">
        <v>1560</v>
      </c>
      <c r="C88">
        <v>666103551</v>
      </c>
      <c r="D88" s="6" t="s">
        <v>82</v>
      </c>
      <c r="E88" s="6" t="s">
        <v>1561</v>
      </c>
      <c r="F88" s="7">
        <v>42545238</v>
      </c>
      <c r="G88" s="7">
        <v>105.45911154616176</v>
      </c>
      <c r="H88" s="7">
        <v>44867.83</v>
      </c>
      <c r="J88" s="8">
        <v>1.030710970756114E-2</v>
      </c>
      <c r="K88" s="8">
        <v>1.0781060986787658E-3</v>
      </c>
    </row>
    <row r="89" spans="2:11">
      <c r="B89" s="6" t="s">
        <v>1562</v>
      </c>
      <c r="C89">
        <v>666100052</v>
      </c>
      <c r="D89" s="6" t="s">
        <v>82</v>
      </c>
      <c r="E89" s="6" t="s">
        <v>1563</v>
      </c>
      <c r="F89" s="7">
        <v>180000</v>
      </c>
      <c r="G89" s="7">
        <v>5340.6499999999987</v>
      </c>
      <c r="H89" s="7">
        <v>9613.1699999999983</v>
      </c>
      <c r="J89" s="8">
        <v>2.2083527959216101E-3</v>
      </c>
      <c r="K89" s="8">
        <v>2.3098993654553272E-4</v>
      </c>
    </row>
    <row r="90" spans="2:11">
      <c r="B90" s="6" t="s">
        <v>1564</v>
      </c>
      <c r="C90">
        <v>666105788</v>
      </c>
      <c r="D90" s="6" t="s">
        <v>434</v>
      </c>
      <c r="E90" s="6" t="s">
        <v>1565</v>
      </c>
      <c r="F90" s="7">
        <v>12580.82</v>
      </c>
      <c r="G90" s="7">
        <v>128013.38149541804</v>
      </c>
      <c r="H90" s="7">
        <v>55659.34</v>
      </c>
      <c r="J90" s="8">
        <v>1.2786152653927012E-2</v>
      </c>
      <c r="K90" s="8">
        <v>1.3374097633523836E-3</v>
      </c>
    </row>
    <row r="91" spans="2:11">
      <c r="B91" s="6" t="s">
        <v>1566</v>
      </c>
      <c r="C91">
        <v>666103908</v>
      </c>
      <c r="D91" s="6" t="s">
        <v>434</v>
      </c>
      <c r="E91" s="6" t="s">
        <v>1567</v>
      </c>
      <c r="F91" s="7">
        <v>7341710</v>
      </c>
      <c r="G91" s="7">
        <v>99.965397164763857</v>
      </c>
      <c r="H91" s="7">
        <v>25364.17</v>
      </c>
      <c r="J91" s="8">
        <v>5.8266977215352513E-3</v>
      </c>
      <c r="K91" s="8">
        <v>6.0946264539481828E-4</v>
      </c>
    </row>
    <row r="92" spans="2:11">
      <c r="B92" s="6" t="s">
        <v>1568</v>
      </c>
      <c r="C92">
        <v>666100094</v>
      </c>
      <c r="D92" s="6" t="s">
        <v>434</v>
      </c>
      <c r="E92" s="6" t="s">
        <v>256</v>
      </c>
      <c r="F92" s="7">
        <v>14048976</v>
      </c>
      <c r="G92" s="7">
        <v>29.78800946720904</v>
      </c>
      <c r="H92" s="7">
        <v>14463.05</v>
      </c>
      <c r="J92" s="8">
        <v>3.322474990565448E-3</v>
      </c>
      <c r="K92" s="8">
        <v>3.475252181907599E-4</v>
      </c>
    </row>
    <row r="93" spans="2:11">
      <c r="B93" s="6" t="s">
        <v>1569</v>
      </c>
      <c r="C93">
        <v>666101001</v>
      </c>
      <c r="D93" s="6" t="s">
        <v>434</v>
      </c>
      <c r="E93" s="6" t="s">
        <v>1570</v>
      </c>
      <c r="F93" s="7">
        <v>15821940.84</v>
      </c>
      <c r="G93" s="7">
        <v>142.14332112194859</v>
      </c>
      <c r="H93" s="7">
        <v>77724.86</v>
      </c>
      <c r="J93" s="8">
        <v>1.7855079218781707E-2</v>
      </c>
      <c r="K93" s="8">
        <v>1.8676108379868887E-3</v>
      </c>
    </row>
    <row r="94" spans="2:11">
      <c r="B94" s="6" t="s">
        <v>1571</v>
      </c>
      <c r="C94">
        <v>666102223</v>
      </c>
      <c r="D94" s="6" t="s">
        <v>434</v>
      </c>
      <c r="E94" s="6" t="s">
        <v>256</v>
      </c>
      <c r="F94" s="7">
        <v>955268</v>
      </c>
      <c r="G94" s="7">
        <v>12.765772323888473</v>
      </c>
      <c r="H94" s="7">
        <v>421.45</v>
      </c>
      <c r="J94" s="8">
        <v>9.6816168427393129E-5</v>
      </c>
      <c r="K94" s="8">
        <v>1.0126806116724741E-5</v>
      </c>
    </row>
    <row r="95" spans="2:11">
      <c r="B95" s="6" t="s">
        <v>1572</v>
      </c>
      <c r="C95">
        <v>666103502</v>
      </c>
      <c r="D95" s="6" t="s">
        <v>82</v>
      </c>
      <c r="E95" s="6" t="s">
        <v>1573</v>
      </c>
      <c r="F95" s="7">
        <v>31199604</v>
      </c>
      <c r="G95" s="7">
        <v>67.418580056336609</v>
      </c>
      <c r="H95" s="7">
        <v>21034.33</v>
      </c>
      <c r="J95" s="8">
        <v>4.8320399478879303E-3</v>
      </c>
      <c r="K95" s="8">
        <v>5.0542313846294159E-4</v>
      </c>
    </row>
    <row r="96" spans="2:11">
      <c r="B96" s="6" t="s">
        <v>1574</v>
      </c>
      <c r="C96">
        <v>666103973</v>
      </c>
      <c r="D96" s="6" t="s">
        <v>82</v>
      </c>
      <c r="E96" s="6" t="s">
        <v>1575</v>
      </c>
      <c r="F96" s="7">
        <v>19703508</v>
      </c>
      <c r="G96" s="7">
        <v>61.018728238646645</v>
      </c>
      <c r="H96" s="7">
        <v>12022.83</v>
      </c>
      <c r="J96" s="8">
        <v>2.7619037471916358E-3</v>
      </c>
      <c r="K96" s="8">
        <v>2.8889042207697643E-4</v>
      </c>
    </row>
    <row r="97" spans="2:11">
      <c r="B97" s="6" t="s">
        <v>1576</v>
      </c>
      <c r="C97">
        <v>666101878</v>
      </c>
      <c r="D97" s="6" t="s">
        <v>82</v>
      </c>
      <c r="E97" s="6" t="s">
        <v>1469</v>
      </c>
      <c r="F97" s="7">
        <v>5531076</v>
      </c>
      <c r="G97" s="7">
        <v>1.1140689442705181</v>
      </c>
      <c r="H97" s="7">
        <v>61.62</v>
      </c>
      <c r="J97" s="8">
        <v>1.4155445007701896E-5</v>
      </c>
      <c r="K97" s="8">
        <v>1.4806354085006015E-6</v>
      </c>
    </row>
    <row r="98" spans="2:11">
      <c r="B98" s="6" t="s">
        <v>1577</v>
      </c>
      <c r="C98">
        <v>666102751</v>
      </c>
      <c r="D98" s="6" t="s">
        <v>82</v>
      </c>
      <c r="E98" s="6" t="s">
        <v>1578</v>
      </c>
      <c r="F98" s="7">
        <v>61414345</v>
      </c>
      <c r="G98" s="7">
        <v>51.860489597340816</v>
      </c>
      <c r="H98" s="7">
        <v>31849.78</v>
      </c>
      <c r="J98" s="8">
        <v>7.3165824293639032E-3</v>
      </c>
      <c r="K98" s="8">
        <v>7.65302045130709E-4</v>
      </c>
    </row>
    <row r="99" spans="2:11">
      <c r="B99" s="6" t="s">
        <v>1579</v>
      </c>
      <c r="C99">
        <v>666102736</v>
      </c>
      <c r="D99" s="6" t="s">
        <v>434</v>
      </c>
      <c r="E99" s="6" t="s">
        <v>1580</v>
      </c>
      <c r="F99" s="7">
        <v>4510456</v>
      </c>
      <c r="G99" s="7">
        <v>113.29276362810387</v>
      </c>
      <c r="H99" s="7">
        <v>17660.23</v>
      </c>
      <c r="J99" s="8">
        <v>4.0569362964681475E-3</v>
      </c>
      <c r="K99" s="8">
        <v>4.243486183100386E-4</v>
      </c>
    </row>
    <row r="100" spans="2:11">
      <c r="B100" s="6" t="s">
        <v>1581</v>
      </c>
      <c r="C100">
        <v>666103460</v>
      </c>
      <c r="D100" s="6" t="s">
        <v>82</v>
      </c>
      <c r="E100" s="6" t="s">
        <v>1582</v>
      </c>
      <c r="F100" s="7">
        <v>412896118</v>
      </c>
      <c r="G100" s="7">
        <v>67.065699561747877</v>
      </c>
      <c r="H100" s="7">
        <v>276911.67</v>
      </c>
      <c r="J100" s="8">
        <v>6.361259196163413E-2</v>
      </c>
      <c r="K100" s="8">
        <v>6.6537686405231059E-3</v>
      </c>
    </row>
    <row r="101" spans="2:11">
      <c r="B101" s="6" t="s">
        <v>1583</v>
      </c>
      <c r="C101">
        <v>666102652</v>
      </c>
      <c r="D101" s="6" t="s">
        <v>82</v>
      </c>
      <c r="E101" s="6" t="s">
        <v>1584</v>
      </c>
      <c r="F101" s="7">
        <v>4165000</v>
      </c>
      <c r="G101" s="7">
        <v>131.36998799519807</v>
      </c>
      <c r="H101" s="7">
        <v>5471.56</v>
      </c>
      <c r="J101" s="8">
        <v>1.256935519090253E-3</v>
      </c>
      <c r="K101" s="8">
        <v>1.314733118425114E-4</v>
      </c>
    </row>
    <row r="102" spans="2:11">
      <c r="B102" s="6" t="s">
        <v>1585</v>
      </c>
      <c r="C102">
        <v>666103833</v>
      </c>
      <c r="D102" s="6" t="s">
        <v>82</v>
      </c>
      <c r="E102" s="6" t="s">
        <v>1586</v>
      </c>
      <c r="F102" s="7">
        <v>10988359</v>
      </c>
      <c r="G102" s="7">
        <v>116.47526259380494</v>
      </c>
      <c r="H102" s="7">
        <v>12798.72</v>
      </c>
      <c r="J102" s="8">
        <v>2.9401424396133463E-3</v>
      </c>
      <c r="K102" s="8">
        <v>3.0753388535353487E-4</v>
      </c>
    </row>
    <row r="103" spans="2:11">
      <c r="B103" s="6" t="s">
        <v>1587</v>
      </c>
      <c r="C103">
        <v>666100797</v>
      </c>
      <c r="D103" s="6" t="s">
        <v>82</v>
      </c>
      <c r="E103" s="6" t="s">
        <v>1588</v>
      </c>
      <c r="F103" s="7">
        <v>68856738</v>
      </c>
      <c r="G103" s="7">
        <v>136.76469832189844</v>
      </c>
      <c r="H103" s="7">
        <v>94171.71</v>
      </c>
      <c r="J103" s="8">
        <v>2.1633275919932665E-2</v>
      </c>
      <c r="K103" s="8">
        <v>2.2628037699618663E-3</v>
      </c>
    </row>
    <row r="104" spans="2:11">
      <c r="B104" s="6" t="s">
        <v>1589</v>
      </c>
      <c r="C104">
        <v>666100763</v>
      </c>
      <c r="D104" s="6" t="s">
        <v>82</v>
      </c>
      <c r="E104" s="6" t="s">
        <v>1590</v>
      </c>
      <c r="F104" s="7">
        <v>52217922</v>
      </c>
      <c r="G104" s="7">
        <v>103.00649267506279</v>
      </c>
      <c r="H104" s="7">
        <v>53787.85</v>
      </c>
      <c r="J104" s="8">
        <v>1.2356230976266123E-2</v>
      </c>
      <c r="K104" s="8">
        <v>1.29244068901524E-3</v>
      </c>
    </row>
    <row r="105" spans="2:11">
      <c r="B105" s="6" t="s">
        <v>1591</v>
      </c>
      <c r="C105">
        <v>666100110</v>
      </c>
      <c r="D105" s="6" t="s">
        <v>82</v>
      </c>
      <c r="E105" s="6" t="s">
        <v>1592</v>
      </c>
      <c r="F105" s="7">
        <v>127095032.40000001</v>
      </c>
      <c r="G105" s="7">
        <v>4.5696986658937258</v>
      </c>
      <c r="H105" s="7">
        <v>5807.86</v>
      </c>
      <c r="J105" s="8">
        <v>1.3341908932559482E-3</v>
      </c>
      <c r="K105" s="8">
        <v>1.3955409223651905E-4</v>
      </c>
    </row>
    <row r="106" spans="2:11">
      <c r="B106" s="6" t="s">
        <v>1593</v>
      </c>
      <c r="C106">
        <v>666102884</v>
      </c>
      <c r="D106" s="6" t="s">
        <v>82</v>
      </c>
      <c r="E106" s="6" t="s">
        <v>1594</v>
      </c>
      <c r="F106" s="7">
        <v>3090711.52</v>
      </c>
      <c r="G106" s="7">
        <v>155.44090637097051</v>
      </c>
      <c r="H106" s="7">
        <v>4804.2299999999996</v>
      </c>
      <c r="J106" s="8">
        <v>1.1036354035922052E-3</v>
      </c>
      <c r="K106" s="8">
        <v>1.1543838118436944E-4</v>
      </c>
    </row>
    <row r="107" spans="2:11">
      <c r="B107" s="6" t="s">
        <v>1595</v>
      </c>
      <c r="C107">
        <v>666106778</v>
      </c>
      <c r="D107" s="6" t="s">
        <v>82</v>
      </c>
      <c r="E107" s="6" t="s">
        <v>1565</v>
      </c>
      <c r="F107" s="7">
        <v>445237</v>
      </c>
      <c r="G107" s="7">
        <v>0</v>
      </c>
      <c r="H107" s="7">
        <v>0</v>
      </c>
      <c r="J107" s="8">
        <v>0</v>
      </c>
      <c r="K107" s="8">
        <v>0</v>
      </c>
    </row>
    <row r="108" spans="2:11">
      <c r="B108" s="6" t="s">
        <v>1596</v>
      </c>
      <c r="C108">
        <v>666102124</v>
      </c>
      <c r="D108" s="6" t="s">
        <v>434</v>
      </c>
      <c r="E108" s="6" t="s">
        <v>1597</v>
      </c>
      <c r="F108" s="7">
        <v>1457280</v>
      </c>
      <c r="G108" s="7">
        <v>6.8539584527846911</v>
      </c>
      <c r="H108" s="7">
        <v>345.19</v>
      </c>
      <c r="J108" s="8">
        <v>7.9297599191960693E-5</v>
      </c>
      <c r="K108" s="8">
        <v>8.2943936491451263E-6</v>
      </c>
    </row>
    <row r="109" spans="2:11">
      <c r="B109" s="6" t="s">
        <v>1598</v>
      </c>
      <c r="C109">
        <v>666103684</v>
      </c>
      <c r="D109" s="6" t="s">
        <v>82</v>
      </c>
      <c r="E109" s="6" t="s">
        <v>1599</v>
      </c>
      <c r="F109" s="7">
        <v>1772513</v>
      </c>
      <c r="G109" s="7">
        <v>49.775657498703815</v>
      </c>
      <c r="H109" s="7">
        <v>882.28</v>
      </c>
      <c r="J109" s="8">
        <v>2.0267877347282098E-4</v>
      </c>
      <c r="K109" s="8">
        <v>2.1199854076791801E-5</v>
      </c>
    </row>
    <row r="110" spans="2:11">
      <c r="B110" s="6" t="s">
        <v>1600</v>
      </c>
      <c r="C110">
        <v>666104021</v>
      </c>
      <c r="D110" s="6" t="s">
        <v>38</v>
      </c>
      <c r="E110" s="6" t="s">
        <v>1601</v>
      </c>
      <c r="F110" s="7">
        <v>20281279</v>
      </c>
      <c r="G110" s="7">
        <v>108.75999793721665</v>
      </c>
      <c r="H110" s="7">
        <v>85545.02</v>
      </c>
      <c r="J110" s="8">
        <v>1.965153888823043E-2</v>
      </c>
      <c r="K110" s="8">
        <v>2.0555174559054225E-3</v>
      </c>
    </row>
    <row r="111" spans="2:11">
      <c r="B111" s="6" t="s">
        <v>1602</v>
      </c>
      <c r="C111">
        <v>666101852</v>
      </c>
      <c r="D111" s="6" t="s">
        <v>434</v>
      </c>
      <c r="E111" s="6" t="s">
        <v>1469</v>
      </c>
      <c r="F111" s="7">
        <v>794037.09</v>
      </c>
      <c r="G111" s="7">
        <v>137.81724266156738</v>
      </c>
      <c r="H111" s="7">
        <v>3781.9700000000003</v>
      </c>
      <c r="J111" s="8">
        <v>8.6880020051571479E-4</v>
      </c>
      <c r="K111" s="8">
        <v>9.0875019407449213E-5</v>
      </c>
    </row>
    <row r="112" spans="2:11">
      <c r="B112" s="6" t="s">
        <v>1603</v>
      </c>
      <c r="C112">
        <v>666103866</v>
      </c>
      <c r="D112" s="6" t="s">
        <v>434</v>
      </c>
      <c r="E112" s="6" t="s">
        <v>1604</v>
      </c>
      <c r="F112" s="7">
        <v>1782568.21</v>
      </c>
      <c r="G112" s="7">
        <v>55.003966305030907</v>
      </c>
      <c r="H112" s="7">
        <v>3388.55</v>
      </c>
      <c r="J112" s="8">
        <v>7.7842312854346427E-4</v>
      </c>
      <c r="K112" s="8">
        <v>8.1421731799329988E-5</v>
      </c>
    </row>
    <row r="113" spans="2:11">
      <c r="B113" s="6" t="s">
        <v>1605</v>
      </c>
      <c r="C113">
        <v>666106950</v>
      </c>
      <c r="D113" s="6" t="s">
        <v>434</v>
      </c>
      <c r="E113" s="6" t="s">
        <v>1606</v>
      </c>
      <c r="F113" s="7">
        <v>2111060</v>
      </c>
      <c r="G113" s="7">
        <v>98.102018741857265</v>
      </c>
      <c r="H113" s="7">
        <v>7157.35</v>
      </c>
      <c r="J113" s="8">
        <v>1.6441978955838231E-3</v>
      </c>
      <c r="K113" s="8">
        <v>1.7198029602453395E-4</v>
      </c>
    </row>
    <row r="114" spans="2:11">
      <c r="B114" s="6" t="s">
        <v>1607</v>
      </c>
      <c r="C114">
        <v>666103189</v>
      </c>
      <c r="D114" s="6" t="s">
        <v>437</v>
      </c>
      <c r="E114" s="6" t="s">
        <v>1608</v>
      </c>
      <c r="F114" s="7">
        <v>5219977</v>
      </c>
      <c r="G114" s="7">
        <v>132.65181338419413</v>
      </c>
      <c r="H114" s="7">
        <v>31573.16</v>
      </c>
      <c r="J114" s="8">
        <v>7.2530368403014153E-3</v>
      </c>
      <c r="K114" s="8">
        <v>7.5865528487917646E-4</v>
      </c>
    </row>
    <row r="115" spans="2:11">
      <c r="B115" s="6" t="s">
        <v>1609</v>
      </c>
      <c r="C115">
        <v>3100252</v>
      </c>
      <c r="D115" s="6" t="s">
        <v>82</v>
      </c>
      <c r="E115" s="6"/>
      <c r="F115" s="7">
        <v>260000</v>
      </c>
      <c r="G115" s="7">
        <v>131.37307692307692</v>
      </c>
      <c r="H115" s="7">
        <v>341.57</v>
      </c>
      <c r="J115" s="8">
        <v>7.8466006999038248E-5</v>
      </c>
      <c r="K115" s="8">
        <v>8.2074105238810529E-6</v>
      </c>
    </row>
    <row r="116" spans="2:11">
      <c r="B116" s="6" t="s">
        <v>1610</v>
      </c>
      <c r="C116">
        <v>60288073</v>
      </c>
      <c r="D116" s="6" t="s">
        <v>82</v>
      </c>
      <c r="E116" s="6"/>
      <c r="F116" s="7">
        <v>390943.74</v>
      </c>
      <c r="G116" s="7">
        <v>1.434989085641837</v>
      </c>
      <c r="H116" s="7">
        <v>5.61</v>
      </c>
      <c r="J116" s="8">
        <v>1.2887381774295301E-6</v>
      </c>
      <c r="K116" s="8">
        <v>1.3479981567167114E-7</v>
      </c>
    </row>
    <row r="117" spans="2:11">
      <c r="B117" s="6" t="s">
        <v>1611</v>
      </c>
      <c r="C117">
        <v>2500916</v>
      </c>
      <c r="D117" s="6" t="s">
        <v>434</v>
      </c>
      <c r="E117" s="6"/>
      <c r="F117" s="7">
        <v>61110</v>
      </c>
      <c r="G117" s="7">
        <v>117.56369055194943</v>
      </c>
      <c r="H117" s="7">
        <v>248.29</v>
      </c>
      <c r="J117" s="8">
        <v>5.7037576127268806E-5</v>
      </c>
      <c r="K117" s="8">
        <v>5.9660331966344428E-6</v>
      </c>
    </row>
    <row r="118" spans="2:11">
      <c r="B118" s="6" t="s">
        <v>1612</v>
      </c>
      <c r="C118">
        <v>4019048</v>
      </c>
      <c r="D118" s="6" t="s">
        <v>434</v>
      </c>
      <c r="E118" s="47">
        <v>38096</v>
      </c>
      <c r="F118" s="7">
        <v>145057.44</v>
      </c>
      <c r="G118" s="7">
        <v>0</v>
      </c>
      <c r="H118" s="7">
        <v>0</v>
      </c>
      <c r="J118" s="8">
        <v>0</v>
      </c>
      <c r="K118" s="8">
        <v>0</v>
      </c>
    </row>
    <row r="119" spans="2:11">
      <c r="B119" s="6" t="s">
        <v>1613</v>
      </c>
      <c r="C119">
        <v>4445169</v>
      </c>
      <c r="D119" s="6" t="s">
        <v>82</v>
      </c>
      <c r="E119" s="47">
        <v>42753</v>
      </c>
      <c r="F119" s="7">
        <v>117556</v>
      </c>
      <c r="G119" s="7">
        <v>49.77202354622478</v>
      </c>
      <c r="H119" s="7">
        <v>58.51</v>
      </c>
      <c r="J119" s="8">
        <v>1.3441010830909412E-5</v>
      </c>
      <c r="K119" s="8">
        <v>1.4059068119339533E-6</v>
      </c>
    </row>
    <row r="120" spans="2:11">
      <c r="B120" s="6" t="s">
        <v>1614</v>
      </c>
      <c r="C120">
        <v>4000360</v>
      </c>
      <c r="D120" s="6" t="s">
        <v>434</v>
      </c>
      <c r="E120" s="47"/>
      <c r="F120" s="7">
        <v>106120</v>
      </c>
      <c r="G120" s="7">
        <v>161.95741892476724</v>
      </c>
      <c r="H120" s="7">
        <v>593.98</v>
      </c>
      <c r="J120" s="8">
        <v>1.3645003611935692E-4</v>
      </c>
      <c r="K120" s="8">
        <v>1.4272441089600575E-5</v>
      </c>
    </row>
    <row r="121" spans="2:11">
      <c r="B121" s="6" t="s">
        <v>1615</v>
      </c>
      <c r="C121">
        <v>1300003</v>
      </c>
      <c r="D121" s="6" t="s">
        <v>82</v>
      </c>
      <c r="E121" s="47"/>
      <c r="F121" s="7">
        <v>320000</v>
      </c>
      <c r="G121" s="7">
        <v>121.96875</v>
      </c>
      <c r="H121" s="7">
        <v>390.3</v>
      </c>
      <c r="J121" s="8">
        <v>8.966034057945554E-5</v>
      </c>
      <c r="K121" s="8">
        <v>9.3783187266761576E-6</v>
      </c>
    </row>
    <row r="122" spans="2:11">
      <c r="B122" s="6" t="s">
        <v>1616</v>
      </c>
      <c r="C122">
        <v>3004140</v>
      </c>
      <c r="D122" s="6" t="s">
        <v>82</v>
      </c>
      <c r="E122" s="47"/>
      <c r="F122" s="7">
        <v>343782</v>
      </c>
      <c r="G122" s="7">
        <v>72.333630032986008</v>
      </c>
      <c r="H122" s="7">
        <v>248.67</v>
      </c>
      <c r="J122" s="8">
        <v>5.7124870335365637E-5</v>
      </c>
      <c r="K122" s="8">
        <v>5.9751640219384064E-6</v>
      </c>
    </row>
    <row r="123" spans="2:11">
      <c r="B123" s="6" t="s">
        <v>1617</v>
      </c>
      <c r="C123">
        <v>3269826</v>
      </c>
      <c r="D123" s="6" t="s">
        <v>82</v>
      </c>
      <c r="E123" s="47"/>
      <c r="F123" s="7">
        <v>541522</v>
      </c>
      <c r="G123" s="7">
        <v>108.1876636590942</v>
      </c>
      <c r="H123" s="7">
        <v>585.86</v>
      </c>
      <c r="J123" s="8">
        <v>1.345846967252878E-4</v>
      </c>
      <c r="K123" s="8">
        <v>1.4077329769947461E-5</v>
      </c>
    </row>
    <row r="124" spans="2:11">
      <c r="B124" s="6" t="s">
        <v>1618</v>
      </c>
      <c r="C124">
        <v>100255</v>
      </c>
      <c r="D124" s="6" t="s">
        <v>82</v>
      </c>
      <c r="E124" s="47">
        <v>42150</v>
      </c>
      <c r="F124" s="7">
        <v>207677</v>
      </c>
      <c r="G124" s="7">
        <v>155.44330859941158</v>
      </c>
      <c r="H124" s="7">
        <v>322.82</v>
      </c>
      <c r="J124" s="8">
        <v>7.4158726994260409E-5</v>
      </c>
      <c r="K124" s="8">
        <v>7.7568763805933818E-6</v>
      </c>
    </row>
    <row r="125" spans="2:11">
      <c r="B125" s="6" t="s">
        <v>1619</v>
      </c>
      <c r="C125">
        <v>6029904</v>
      </c>
      <c r="D125" s="6" t="s">
        <v>434</v>
      </c>
      <c r="E125" s="6"/>
      <c r="F125" s="7">
        <v>32880.33</v>
      </c>
      <c r="G125" s="7">
        <v>27.465269649958792</v>
      </c>
      <c r="H125" s="7">
        <v>31.21</v>
      </c>
      <c r="J125" s="8">
        <v>7.1696111439528759E-6</v>
      </c>
      <c r="K125" s="8">
        <v>7.4992909930710451E-7</v>
      </c>
    </row>
    <row r="126" spans="2:11">
      <c r="B126" s="13" t="s">
        <v>310</v>
      </c>
      <c r="C126" s="14"/>
      <c r="D126" s="13"/>
      <c r="E126" s="13"/>
      <c r="F126" s="16">
        <v>1386443438.4000001</v>
      </c>
      <c r="H126" s="16">
        <v>1565048.3100000003</v>
      </c>
      <c r="J126" s="25">
        <v>0.35952540224929869</v>
      </c>
      <c r="K126" s="25">
        <v>3.7605743975982257E-2</v>
      </c>
    </row>
    <row r="127" spans="2:11">
      <c r="B127" s="3" t="s">
        <v>311</v>
      </c>
      <c r="C127" s="12"/>
      <c r="D127" s="3"/>
      <c r="E127" s="3"/>
      <c r="F127" s="9">
        <v>1463905852.2700002</v>
      </c>
      <c r="H127" s="9">
        <v>1785316.5500000003</v>
      </c>
      <c r="J127" s="19">
        <v>0.41012577482741103</v>
      </c>
      <c r="K127" s="19">
        <v>4.2898456658749355E-2</v>
      </c>
    </row>
    <row r="128" spans="2:11">
      <c r="B128" s="3" t="s">
        <v>312</v>
      </c>
      <c r="C128" s="12"/>
      <c r="D128" s="3"/>
      <c r="E128" s="3"/>
    </row>
    <row r="129" spans="2:11">
      <c r="B129" s="13" t="s">
        <v>303</v>
      </c>
      <c r="C129" s="14"/>
      <c r="D129" s="13"/>
      <c r="E129" s="13"/>
    </row>
    <row r="130" spans="2:11">
      <c r="B130" s="6" t="s">
        <v>1620</v>
      </c>
      <c r="C130">
        <v>666103650</v>
      </c>
      <c r="D130" s="6" t="s">
        <v>434</v>
      </c>
      <c r="E130" s="6" t="s">
        <v>1621</v>
      </c>
      <c r="F130" s="7">
        <v>11724940.199999999</v>
      </c>
      <c r="G130" s="7">
        <v>90.348003832857898</v>
      </c>
      <c r="H130" s="7">
        <v>36610.269999999997</v>
      </c>
      <c r="J130" s="8">
        <v>8.4101698101609612E-3</v>
      </c>
      <c r="K130" s="8">
        <v>8.7968942026561692E-4</v>
      </c>
    </row>
    <row r="131" spans="2:11">
      <c r="B131" s="6" t="s">
        <v>1622</v>
      </c>
      <c r="C131">
        <v>2911162</v>
      </c>
      <c r="D131" s="6" t="s">
        <v>82</v>
      </c>
      <c r="E131" s="6"/>
      <c r="F131" s="7">
        <v>933.81</v>
      </c>
      <c r="G131" s="7">
        <v>122811.92105460426</v>
      </c>
      <c r="H131" s="7">
        <v>1146.83</v>
      </c>
      <c r="J131" s="8">
        <v>2.6345162282023315E-4</v>
      </c>
      <c r="K131" s="8">
        <v>2.7556590482485311E-5</v>
      </c>
    </row>
    <row r="132" spans="2:11">
      <c r="B132" s="6" t="s">
        <v>1623</v>
      </c>
      <c r="C132">
        <v>451930</v>
      </c>
      <c r="D132" s="6" t="s">
        <v>82</v>
      </c>
      <c r="E132" s="6" t="s">
        <v>1624</v>
      </c>
      <c r="F132" s="7">
        <v>14346588.02</v>
      </c>
      <c r="G132" s="7">
        <v>154.88999871622437</v>
      </c>
      <c r="H132" s="7">
        <v>22221.43</v>
      </c>
      <c r="J132" s="8">
        <v>5.1047424595504244E-3</v>
      </c>
      <c r="K132" s="8">
        <v>5.3394735614277066E-4</v>
      </c>
    </row>
    <row r="133" spans="2:11">
      <c r="B133" s="6" t="s">
        <v>1625</v>
      </c>
      <c r="C133">
        <v>666102801</v>
      </c>
      <c r="D133" s="6" t="s">
        <v>434</v>
      </c>
      <c r="E133" s="6" t="s">
        <v>1626</v>
      </c>
      <c r="F133" s="7">
        <v>47423.17</v>
      </c>
      <c r="G133" s="7">
        <v>22077.699620561314</v>
      </c>
      <c r="H133" s="7">
        <v>36184.129999999997</v>
      </c>
      <c r="J133" s="8">
        <v>8.3122762474283733E-3</v>
      </c>
      <c r="K133" s="8">
        <v>8.6944992054185119E-4</v>
      </c>
    </row>
    <row r="134" spans="2:11">
      <c r="B134" s="6" t="s">
        <v>1627</v>
      </c>
      <c r="C134">
        <v>666106216</v>
      </c>
      <c r="D134" s="6" t="s">
        <v>82</v>
      </c>
      <c r="E134" s="6" t="s">
        <v>1628</v>
      </c>
      <c r="F134" s="7">
        <v>11926000</v>
      </c>
      <c r="G134" s="7">
        <v>109.3881435519034</v>
      </c>
      <c r="H134" s="7">
        <v>13045.63</v>
      </c>
      <c r="J134" s="8">
        <v>2.9968629999322636E-3</v>
      </c>
      <c r="K134" s="8">
        <v>3.1346675923722337E-4</v>
      </c>
    </row>
    <row r="135" spans="2:11">
      <c r="B135" s="6" t="s">
        <v>1629</v>
      </c>
      <c r="C135">
        <v>666105796</v>
      </c>
      <c r="D135" s="6" t="s">
        <v>434</v>
      </c>
      <c r="E135" s="6" t="s">
        <v>1565</v>
      </c>
      <c r="F135" s="7">
        <v>8159109</v>
      </c>
      <c r="G135" s="7">
        <v>107.43789690443823</v>
      </c>
      <c r="H135" s="7">
        <v>30295.21</v>
      </c>
      <c r="J135" s="8">
        <v>6.9594641212557705E-3</v>
      </c>
      <c r="K135" s="8">
        <v>7.2794807909707098E-4</v>
      </c>
    </row>
    <row r="136" spans="2:11">
      <c r="B136" s="6" t="s">
        <v>1630</v>
      </c>
      <c r="C136">
        <v>666106208</v>
      </c>
      <c r="D136" s="6" t="s">
        <v>82</v>
      </c>
      <c r="E136" s="6" t="s">
        <v>1628</v>
      </c>
      <c r="F136" s="7">
        <v>19887000</v>
      </c>
      <c r="G136" s="7">
        <v>116.60004022728415</v>
      </c>
      <c r="H136" s="7">
        <v>23188.25</v>
      </c>
      <c r="J136" s="8">
        <v>5.326841897108788E-3</v>
      </c>
      <c r="K136" s="8">
        <v>5.5717857856481788E-4</v>
      </c>
    </row>
    <row r="137" spans="2:11">
      <c r="B137" s="6" t="s">
        <v>1631</v>
      </c>
      <c r="C137" t="s">
        <v>812</v>
      </c>
      <c r="D137" s="6" t="s">
        <v>434</v>
      </c>
      <c r="E137" s="6"/>
      <c r="F137" s="7">
        <v>31065.75</v>
      </c>
      <c r="G137" s="7">
        <v>13428.004849928513</v>
      </c>
      <c r="H137" s="7">
        <v>14416.74</v>
      </c>
      <c r="J137" s="8">
        <v>3.3118365832576473E-3</v>
      </c>
      <c r="K137" s="8">
        <v>3.4641245892805847E-4</v>
      </c>
    </row>
    <row r="138" spans="2:11">
      <c r="B138" s="6" t="s">
        <v>1632</v>
      </c>
      <c r="C138" t="s">
        <v>813</v>
      </c>
      <c r="D138" s="6" t="s">
        <v>434</v>
      </c>
      <c r="E138" s="6"/>
      <c r="F138" s="7">
        <v>2135.27</v>
      </c>
      <c r="G138" s="7">
        <v>22077.668120381688</v>
      </c>
      <c r="H138" s="7">
        <v>1629.22</v>
      </c>
      <c r="J138" s="8">
        <v>3.7426702556715491E-4</v>
      </c>
      <c r="K138" s="8">
        <v>3.9147692636114089E-5</v>
      </c>
    </row>
    <row r="139" spans="2:11">
      <c r="B139" s="13" t="s">
        <v>304</v>
      </c>
      <c r="C139" s="14"/>
      <c r="D139" s="13"/>
      <c r="E139" s="13"/>
      <c r="F139" s="16">
        <v>66125195.220000006</v>
      </c>
      <c r="H139" s="16">
        <v>178737.71</v>
      </c>
      <c r="J139" s="17">
        <v>4.1059912767081617E-2</v>
      </c>
      <c r="K139" s="17">
        <v>4.2947968558960095E-3</v>
      </c>
    </row>
    <row r="140" spans="2:11">
      <c r="B140" s="13" t="s">
        <v>305</v>
      </c>
      <c r="C140" s="14"/>
      <c r="D140" s="13"/>
      <c r="E140" s="13"/>
    </row>
    <row r="141" spans="2:11">
      <c r="B141" s="13" t="s">
        <v>306</v>
      </c>
      <c r="C141" s="14"/>
      <c r="D141" s="13"/>
      <c r="E141" s="13"/>
      <c r="F141" s="16">
        <v>0</v>
      </c>
      <c r="H141" s="16">
        <v>0</v>
      </c>
      <c r="J141" s="17">
        <v>0</v>
      </c>
      <c r="K141" s="17">
        <v>0</v>
      </c>
    </row>
    <row r="142" spans="2:11">
      <c r="B142" s="13" t="s">
        <v>307</v>
      </c>
      <c r="C142" s="14"/>
      <c r="D142" s="13"/>
      <c r="E142" s="13"/>
    </row>
    <row r="143" spans="2:11">
      <c r="B143" s="6" t="s">
        <v>1633</v>
      </c>
      <c r="C143">
        <v>666100268</v>
      </c>
      <c r="D143" s="6" t="s">
        <v>434</v>
      </c>
      <c r="E143" s="6"/>
      <c r="F143" s="7">
        <v>9855403</v>
      </c>
      <c r="G143" s="7">
        <v>24.123206692928857</v>
      </c>
      <c r="H143" s="7">
        <v>8216.43</v>
      </c>
      <c r="J143" s="8">
        <v>1.8874914479816958E-3</v>
      </c>
      <c r="K143" s="8">
        <v>1.9742838671643295E-4</v>
      </c>
    </row>
    <row r="144" spans="2:11">
      <c r="B144" s="6" t="s">
        <v>1634</v>
      </c>
      <c r="C144">
        <v>666100888</v>
      </c>
      <c r="D144" s="6" t="s">
        <v>434</v>
      </c>
      <c r="E144" s="6" t="s">
        <v>1635</v>
      </c>
      <c r="F144" s="7">
        <v>13627400</v>
      </c>
      <c r="G144" s="7">
        <v>41.968991938355138</v>
      </c>
      <c r="H144" s="7">
        <v>19765.84</v>
      </c>
      <c r="J144" s="8">
        <v>4.5406403951806958E-3</v>
      </c>
      <c r="K144" s="8">
        <v>4.7494324217392942E-4</v>
      </c>
    </row>
    <row r="145" spans="2:11">
      <c r="B145" s="6" t="s">
        <v>1636</v>
      </c>
      <c r="C145">
        <v>666105952</v>
      </c>
      <c r="D145" s="6" t="s">
        <v>434</v>
      </c>
      <c r="E145" s="6" t="s">
        <v>1483</v>
      </c>
      <c r="F145" s="7">
        <v>7373586</v>
      </c>
      <c r="G145" s="7">
        <v>96.115100978406289</v>
      </c>
      <c r="H145" s="7">
        <v>24493.119999999999</v>
      </c>
      <c r="J145" s="8">
        <v>5.6265987216332922E-3</v>
      </c>
      <c r="K145" s="8">
        <v>5.8853263123424631E-4</v>
      </c>
    </row>
    <row r="146" spans="2:11">
      <c r="B146" s="6" t="s">
        <v>1637</v>
      </c>
      <c r="C146">
        <v>666102306</v>
      </c>
      <c r="D146" s="6" t="s">
        <v>38</v>
      </c>
      <c r="E146" s="6" t="s">
        <v>1638</v>
      </c>
      <c r="F146" s="7">
        <v>910000</v>
      </c>
      <c r="G146" s="7">
        <v>36.109988716868202</v>
      </c>
      <c r="H146" s="7">
        <v>1274.3800000000001</v>
      </c>
      <c r="J146" s="8">
        <v>2.9275261293273524E-4</v>
      </c>
      <c r="K146" s="8">
        <v>3.0621424081223579E-5</v>
      </c>
    </row>
    <row r="147" spans="2:11">
      <c r="B147" s="6" t="s">
        <v>1639</v>
      </c>
      <c r="C147">
        <v>666103767</v>
      </c>
      <c r="D147" s="6" t="s">
        <v>434</v>
      </c>
      <c r="E147" s="6" t="s">
        <v>1640</v>
      </c>
      <c r="F147" s="7">
        <v>3042194.77</v>
      </c>
      <c r="G147" s="7">
        <v>104.35041356915073</v>
      </c>
      <c r="H147" s="7">
        <v>10971.22</v>
      </c>
      <c r="J147" s="8">
        <v>2.5203262151476664E-3</v>
      </c>
      <c r="K147" s="8">
        <v>2.6362182418776325E-4</v>
      </c>
    </row>
    <row r="148" spans="2:11">
      <c r="B148" s="6" t="s">
        <v>1641</v>
      </c>
      <c r="C148">
        <v>666105853</v>
      </c>
      <c r="D148" s="6" t="s">
        <v>434</v>
      </c>
      <c r="E148" s="6" t="s">
        <v>1405</v>
      </c>
      <c r="F148" s="7">
        <v>6678105</v>
      </c>
      <c r="G148" s="7">
        <v>99.699990089226631</v>
      </c>
      <c r="H148" s="7">
        <v>23010.29</v>
      </c>
      <c r="J148" s="8">
        <v>5.2859606411274403E-3</v>
      </c>
      <c r="K148" s="8">
        <v>5.5290246890404599E-4</v>
      </c>
    </row>
    <row r="149" spans="2:11">
      <c r="B149" s="6" t="s">
        <v>1642</v>
      </c>
      <c r="C149">
        <v>666106430</v>
      </c>
      <c r="D149" s="6" t="s">
        <v>434</v>
      </c>
      <c r="E149" s="6" t="s">
        <v>1643</v>
      </c>
      <c r="F149" s="7">
        <v>11686686</v>
      </c>
      <c r="G149" s="7">
        <v>97.641604372131965</v>
      </c>
      <c r="H149" s="7">
        <v>39436.65</v>
      </c>
      <c r="J149" s="8">
        <v>9.0594503466891758E-3</v>
      </c>
      <c r="K149" s="8">
        <v>9.4760305716723881E-4</v>
      </c>
    </row>
    <row r="150" spans="2:11">
      <c r="B150" s="6" t="s">
        <v>1644</v>
      </c>
      <c r="C150">
        <v>666103700</v>
      </c>
      <c r="D150" s="6" t="s">
        <v>434</v>
      </c>
      <c r="E150" s="6" t="s">
        <v>1640</v>
      </c>
      <c r="F150" s="7">
        <v>376687.52</v>
      </c>
      <c r="G150" s="7">
        <v>110.80999110546784</v>
      </c>
      <c r="H150" s="7">
        <v>1442.56</v>
      </c>
      <c r="J150" s="8">
        <v>3.3138719166359053E-4</v>
      </c>
      <c r="K150" s="8">
        <v>3.4662535132856668E-5</v>
      </c>
    </row>
    <row r="151" spans="2:11">
      <c r="B151" s="6" t="s">
        <v>1645</v>
      </c>
      <c r="C151">
        <v>666103825</v>
      </c>
      <c r="D151" s="6" t="s">
        <v>434</v>
      </c>
      <c r="E151" s="6" t="s">
        <v>1646</v>
      </c>
      <c r="F151" s="7">
        <v>5122501</v>
      </c>
      <c r="G151" s="7">
        <v>98.993731013641806</v>
      </c>
      <c r="H151" s="7">
        <v>17525.22</v>
      </c>
      <c r="J151" s="8">
        <v>4.0259215832177449E-3</v>
      </c>
      <c r="K151" s="8">
        <v>4.2110453219349099E-4</v>
      </c>
    </row>
    <row r="152" spans="2:11">
      <c r="B152" s="6" t="s">
        <v>1647</v>
      </c>
      <c r="C152">
        <v>666106893</v>
      </c>
      <c r="D152" s="6" t="s">
        <v>434</v>
      </c>
      <c r="E152" s="6" t="s">
        <v>1648</v>
      </c>
      <c r="F152" s="7">
        <v>6678105</v>
      </c>
      <c r="G152" s="7">
        <v>99.999996187097537</v>
      </c>
      <c r="H152" s="7">
        <v>23079.53</v>
      </c>
      <c r="J152" s="8">
        <v>5.3018665647290835E-3</v>
      </c>
      <c r="K152" s="8">
        <v>5.5456620138837856E-4</v>
      </c>
    </row>
    <row r="153" spans="2:11">
      <c r="B153" s="6" t="s">
        <v>1649</v>
      </c>
      <c r="C153">
        <v>666106919</v>
      </c>
      <c r="D153" s="6" t="s">
        <v>434</v>
      </c>
      <c r="E153" s="6" t="s">
        <v>1650</v>
      </c>
      <c r="F153" s="7">
        <v>4173816</v>
      </c>
      <c r="G153" s="7">
        <v>100.00001319957386</v>
      </c>
      <c r="H153" s="7">
        <v>14424.71</v>
      </c>
      <c r="J153" s="8">
        <v>3.3136674644116781E-3</v>
      </c>
      <c r="K153" s="8">
        <v>3.4660396597456527E-4</v>
      </c>
    </row>
    <row r="154" spans="2:11">
      <c r="B154" s="6" t="s">
        <v>1651</v>
      </c>
      <c r="C154">
        <v>666105770</v>
      </c>
      <c r="D154" s="6" t="s">
        <v>434</v>
      </c>
      <c r="E154" s="6" t="s">
        <v>1565</v>
      </c>
      <c r="F154" s="7">
        <v>10017160</v>
      </c>
      <c r="G154" s="7">
        <v>94.057694218942515</v>
      </c>
      <c r="H154" s="7">
        <v>32562.12</v>
      </c>
      <c r="J154" s="8">
        <v>7.4802223140894202E-3</v>
      </c>
      <c r="K154" s="8">
        <v>7.8241849801761782E-4</v>
      </c>
    </row>
    <row r="155" spans="2:11">
      <c r="B155" s="6" t="s">
        <v>1652</v>
      </c>
      <c r="C155">
        <v>666103734</v>
      </c>
      <c r="D155" s="6" t="s">
        <v>434</v>
      </c>
      <c r="E155" s="6" t="s">
        <v>1640</v>
      </c>
      <c r="F155" s="7">
        <v>914709.06</v>
      </c>
      <c r="G155" s="7">
        <v>70.278557064221459</v>
      </c>
      <c r="H155" s="7">
        <v>2221.67</v>
      </c>
      <c r="J155" s="8">
        <v>5.103655876381219E-4</v>
      </c>
      <c r="K155" s="8">
        <v>5.3383370139622389E-5</v>
      </c>
    </row>
    <row r="156" spans="2:11">
      <c r="B156" s="6" t="s">
        <v>1653</v>
      </c>
      <c r="C156">
        <v>666105804</v>
      </c>
      <c r="D156" s="6" t="s">
        <v>434</v>
      </c>
      <c r="E156" s="6" t="s">
        <v>1367</v>
      </c>
      <c r="F156" s="7">
        <v>5008579</v>
      </c>
      <c r="G156" s="7">
        <v>93.804501625000711</v>
      </c>
      <c r="H156" s="7">
        <v>16237.23</v>
      </c>
      <c r="J156" s="8">
        <v>3.7300424593055413E-3</v>
      </c>
      <c r="K156" s="8">
        <v>3.9015608039545967E-4</v>
      </c>
    </row>
    <row r="157" spans="2:11">
      <c r="B157" s="6" t="s">
        <v>1654</v>
      </c>
      <c r="C157">
        <v>666103882</v>
      </c>
      <c r="D157" s="6" t="s">
        <v>434</v>
      </c>
      <c r="E157" s="6" t="s">
        <v>1655</v>
      </c>
      <c r="F157" s="7">
        <v>6678106</v>
      </c>
      <c r="G157" s="7">
        <v>95.170594346605114</v>
      </c>
      <c r="H157" s="7">
        <v>21964.93</v>
      </c>
      <c r="J157" s="8">
        <v>5.045818869085064E-3</v>
      </c>
      <c r="K157" s="8">
        <v>5.2778404906259524E-4</v>
      </c>
    </row>
    <row r="158" spans="2:11">
      <c r="B158" s="6" t="s">
        <v>1656</v>
      </c>
      <c r="C158">
        <v>666104041</v>
      </c>
      <c r="D158" s="6" t="s">
        <v>434</v>
      </c>
      <c r="E158" s="6" t="s">
        <v>1657</v>
      </c>
      <c r="F158" s="7">
        <v>5008579</v>
      </c>
      <c r="G158" s="7">
        <v>94.743919863779197</v>
      </c>
      <c r="H158" s="7">
        <v>16399.84</v>
      </c>
      <c r="J158" s="8">
        <v>3.7673974887229775E-3</v>
      </c>
      <c r="K158" s="8">
        <v>3.9406335277092678E-4</v>
      </c>
    </row>
    <row r="159" spans="2:11">
      <c r="B159" s="6" t="s">
        <v>1658</v>
      </c>
      <c r="C159">
        <v>666103197</v>
      </c>
      <c r="D159" s="6" t="s">
        <v>434</v>
      </c>
      <c r="E159" s="6" t="s">
        <v>1659</v>
      </c>
      <c r="F159" s="7">
        <v>10591050.529999999</v>
      </c>
      <c r="G159" s="7">
        <v>48.470097109921475</v>
      </c>
      <c r="H159" s="7">
        <v>17741.350000000002</v>
      </c>
      <c r="J159" s="8">
        <v>4.0755713126808188E-3</v>
      </c>
      <c r="K159" s="8">
        <v>4.2629780922755846E-4</v>
      </c>
    </row>
    <row r="160" spans="2:11">
      <c r="B160" s="6" t="s">
        <v>1660</v>
      </c>
      <c r="C160">
        <v>666102900</v>
      </c>
      <c r="D160" s="6" t="s">
        <v>38</v>
      </c>
      <c r="E160" s="6" t="s">
        <v>1661</v>
      </c>
      <c r="F160" s="7">
        <v>2090238</v>
      </c>
      <c r="G160" s="7">
        <v>139.04993848497747</v>
      </c>
      <c r="H160" s="7">
        <v>11271.89</v>
      </c>
      <c r="J160" s="8">
        <v>2.5893966086962825E-3</v>
      </c>
      <c r="K160" s="8">
        <v>2.708464695670861E-4</v>
      </c>
    </row>
    <row r="161" spans="2:11">
      <c r="B161" s="6" t="s">
        <v>1662</v>
      </c>
      <c r="C161">
        <v>666103015</v>
      </c>
      <c r="D161" s="6" t="s">
        <v>434</v>
      </c>
      <c r="E161" s="6" t="s">
        <v>1663</v>
      </c>
      <c r="F161" s="7">
        <v>1818000</v>
      </c>
      <c r="G161" s="7">
        <v>120.79118791508782</v>
      </c>
      <c r="H161" s="7">
        <v>7589.32</v>
      </c>
      <c r="J161" s="8">
        <v>1.7434307352458967E-3</v>
      </c>
      <c r="K161" s="8">
        <v>1.823598818312526E-4</v>
      </c>
    </row>
    <row r="162" spans="2:11">
      <c r="B162" s="6" t="s">
        <v>1664</v>
      </c>
      <c r="C162">
        <v>666105812</v>
      </c>
      <c r="D162" s="6" t="s">
        <v>434</v>
      </c>
      <c r="E162" s="6" t="s">
        <v>1538</v>
      </c>
      <c r="F162" s="7">
        <v>3893484</v>
      </c>
      <c r="G162" s="7">
        <v>109.7599653630223</v>
      </c>
      <c r="H162" s="7">
        <v>14769.17</v>
      </c>
      <c r="J162" s="8">
        <v>3.392797366835453E-3</v>
      </c>
      <c r="K162" s="8">
        <v>3.5488081882773176E-4</v>
      </c>
    </row>
    <row r="163" spans="2:11">
      <c r="B163" s="6" t="s">
        <v>1665</v>
      </c>
      <c r="C163">
        <v>666107149</v>
      </c>
      <c r="D163" s="6" t="s">
        <v>434</v>
      </c>
      <c r="E163" s="6" t="s">
        <v>1666</v>
      </c>
      <c r="F163" s="7">
        <v>7354845</v>
      </c>
      <c r="G163" s="7">
        <v>99.999983004400491</v>
      </c>
      <c r="H163" s="7">
        <v>25418.34</v>
      </c>
      <c r="J163" s="8">
        <v>5.8391417406210558E-3</v>
      </c>
      <c r="K163" s="8">
        <v>6.1076426857038595E-4</v>
      </c>
    </row>
    <row r="164" spans="2:11">
      <c r="B164" s="6" t="s">
        <v>1667</v>
      </c>
      <c r="C164">
        <v>666106737</v>
      </c>
      <c r="D164" s="6" t="s">
        <v>434</v>
      </c>
      <c r="E164" s="6" t="s">
        <v>1640</v>
      </c>
      <c r="F164" s="7">
        <v>14316766.279999999</v>
      </c>
      <c r="G164" s="7">
        <v>99.999991382804751</v>
      </c>
      <c r="H164" s="7">
        <v>49478.74</v>
      </c>
      <c r="J164" s="8">
        <v>1.1366335331392082E-2</v>
      </c>
      <c r="K164" s="8">
        <v>1.1888992926321819E-3</v>
      </c>
    </row>
    <row r="165" spans="2:11">
      <c r="B165" s="6" t="s">
        <v>1668</v>
      </c>
      <c r="C165">
        <v>666106745</v>
      </c>
      <c r="D165" s="6" t="s">
        <v>434</v>
      </c>
      <c r="E165" s="6" t="s">
        <v>1640</v>
      </c>
      <c r="F165" s="7">
        <v>755007.36</v>
      </c>
      <c r="G165" s="7">
        <v>100.00017490631556</v>
      </c>
      <c r="H165" s="7">
        <v>2609.31</v>
      </c>
      <c r="J165" s="8">
        <v>5.9941486876089964E-4</v>
      </c>
      <c r="K165" s="8">
        <v>6.2697773089170805E-5</v>
      </c>
    </row>
    <row r="166" spans="2:11">
      <c r="B166" s="6" t="s">
        <v>1669</v>
      </c>
      <c r="C166">
        <v>666102710</v>
      </c>
      <c r="D166" s="6" t="s">
        <v>434</v>
      </c>
      <c r="E166" s="6" t="s">
        <v>1670</v>
      </c>
      <c r="F166" s="7">
        <v>2660000.06</v>
      </c>
      <c r="G166" s="7">
        <v>98.440326030725018</v>
      </c>
      <c r="H166" s="7">
        <v>9049.58</v>
      </c>
      <c r="J166" s="8">
        <v>2.0788839992339977E-3</v>
      </c>
      <c r="K166" s="8">
        <v>2.1744772119537285E-4</v>
      </c>
    </row>
    <row r="167" spans="2:11">
      <c r="B167" s="6" t="s">
        <v>1671</v>
      </c>
      <c r="C167">
        <v>666103999</v>
      </c>
      <c r="D167" s="6" t="s">
        <v>434</v>
      </c>
      <c r="E167" s="6" t="s">
        <v>1672</v>
      </c>
      <c r="F167" s="7">
        <v>4498703</v>
      </c>
      <c r="G167" s="7">
        <v>129.38998082500834</v>
      </c>
      <c r="H167" s="7">
        <v>20116.93</v>
      </c>
      <c r="J167" s="8">
        <v>4.6212933518141597E-3</v>
      </c>
      <c r="K167" s="8">
        <v>4.8337940390016243E-4</v>
      </c>
    </row>
    <row r="168" spans="2:11">
      <c r="B168" s="6" t="s">
        <v>1673</v>
      </c>
      <c r="C168">
        <v>666105820</v>
      </c>
      <c r="D168" s="6" t="s">
        <v>434</v>
      </c>
      <c r="E168" s="6" t="s">
        <v>1538</v>
      </c>
      <c r="F168" s="7">
        <v>43098452.899999999</v>
      </c>
      <c r="G168" s="7">
        <v>69.662300668320725</v>
      </c>
      <c r="H168" s="7">
        <v>103760.78</v>
      </c>
      <c r="J168" s="8">
        <v>2.3836092425288134E-2</v>
      </c>
      <c r="K168" s="8">
        <v>2.4932146199552266E-3</v>
      </c>
    </row>
    <row r="169" spans="2:11">
      <c r="B169" s="6" t="s">
        <v>1674</v>
      </c>
      <c r="C169">
        <v>2611184</v>
      </c>
      <c r="D169" s="6" t="s">
        <v>38</v>
      </c>
      <c r="E169" s="6"/>
      <c r="F169" s="7">
        <v>12114.38</v>
      </c>
      <c r="G169" s="7">
        <v>2396.9611239773008</v>
      </c>
      <c r="H169" s="7">
        <v>1126.1400000000001</v>
      </c>
      <c r="J169" s="8">
        <v>2.5869868291096098E-4</v>
      </c>
      <c r="K169" s="8">
        <v>2.7059441073172147E-5</v>
      </c>
    </row>
    <row r="170" spans="2:11">
      <c r="B170" s="13" t="s">
        <v>308</v>
      </c>
      <c r="C170" s="14"/>
      <c r="D170" s="13"/>
      <c r="E170" s="13"/>
      <c r="F170" s="16">
        <v>188240278.86000001</v>
      </c>
      <c r="H170" s="16">
        <v>535957.29</v>
      </c>
      <c r="J170" s="17">
        <v>0.12312096632703569</v>
      </c>
      <c r="K170" s="17">
        <v>1.2878243119409697E-2</v>
      </c>
    </row>
    <row r="171" spans="2:11">
      <c r="B171" s="13" t="s">
        <v>309</v>
      </c>
      <c r="C171" s="14"/>
      <c r="D171" s="13"/>
      <c r="E171" s="13"/>
    </row>
    <row r="172" spans="2:11">
      <c r="B172" s="6" t="s">
        <v>1675</v>
      </c>
      <c r="C172">
        <v>666106711</v>
      </c>
      <c r="D172" s="6" t="s">
        <v>82</v>
      </c>
      <c r="E172" s="6" t="s">
        <v>1676</v>
      </c>
      <c r="F172" s="7">
        <v>18321712</v>
      </c>
      <c r="G172" s="7">
        <v>93.480074351130511</v>
      </c>
      <c r="H172" s="7">
        <v>17127.150000000001</v>
      </c>
      <c r="J172" s="8">
        <v>3.9344763058043099E-3</v>
      </c>
      <c r="K172" s="8">
        <v>4.1153951211783646E-4</v>
      </c>
    </row>
    <row r="173" spans="2:11">
      <c r="B173" s="6" t="s">
        <v>1677</v>
      </c>
      <c r="C173">
        <v>666106703</v>
      </c>
      <c r="D173" s="6" t="s">
        <v>434</v>
      </c>
      <c r="E173" s="6" t="s">
        <v>1676</v>
      </c>
      <c r="F173" s="7">
        <v>592235</v>
      </c>
      <c r="G173" s="7">
        <v>116.54493696039705</v>
      </c>
      <c r="H173" s="7">
        <v>2385.4</v>
      </c>
      <c r="J173" s="8">
        <v>5.4797790524784332E-4</v>
      </c>
      <c r="K173" s="8">
        <v>5.7317554421248542E-5</v>
      </c>
    </row>
    <row r="174" spans="2:11">
      <c r="B174" s="6" t="s">
        <v>1678</v>
      </c>
      <c r="C174">
        <v>666104088</v>
      </c>
      <c r="D174" s="6" t="s">
        <v>434</v>
      </c>
      <c r="E174" s="6" t="s">
        <v>1679</v>
      </c>
      <c r="F174" s="7">
        <v>20856514</v>
      </c>
      <c r="G174" s="7">
        <v>109.13830097948366</v>
      </c>
      <c r="H174" s="7">
        <v>78667.009999999995</v>
      </c>
      <c r="J174" s="8">
        <v>1.8071511424461784E-2</v>
      </c>
      <c r="K174" s="8">
        <v>1.8902492776188074E-3</v>
      </c>
    </row>
    <row r="175" spans="2:11">
      <c r="B175" s="6" t="s">
        <v>1680</v>
      </c>
      <c r="C175">
        <v>666105093</v>
      </c>
      <c r="D175" s="6" t="s">
        <v>434</v>
      </c>
      <c r="E175" s="6"/>
      <c r="F175" s="7">
        <v>4853119</v>
      </c>
      <c r="G175" s="7">
        <v>112.90002272154678</v>
      </c>
      <c r="H175" s="7">
        <v>18936.02</v>
      </c>
      <c r="J175" s="8">
        <v>4.3500128168572428E-3</v>
      </c>
      <c r="K175" s="8">
        <v>4.5500392255883742E-4</v>
      </c>
    </row>
    <row r="176" spans="2:11">
      <c r="B176" s="6" t="s">
        <v>1681</v>
      </c>
      <c r="C176">
        <v>666106877</v>
      </c>
      <c r="D176" s="6" t="s">
        <v>434</v>
      </c>
      <c r="E176" s="6" t="s">
        <v>1682</v>
      </c>
      <c r="F176" s="7">
        <v>75018</v>
      </c>
      <c r="G176" s="7">
        <v>99.999148352543529</v>
      </c>
      <c r="H176" s="7">
        <v>259.26</v>
      </c>
      <c r="J176" s="8">
        <v>5.9557622082064164E-5</v>
      </c>
      <c r="K176" s="8">
        <v>6.2296257060672827E-6</v>
      </c>
    </row>
    <row r="177" spans="2:11">
      <c r="B177" s="6" t="s">
        <v>1683</v>
      </c>
      <c r="C177">
        <v>666103817</v>
      </c>
      <c r="D177" s="6" t="s">
        <v>434</v>
      </c>
      <c r="E177" s="6"/>
      <c r="F177" s="7">
        <v>12210634</v>
      </c>
      <c r="G177" s="7">
        <v>124.83000245705686</v>
      </c>
      <c r="H177" s="7">
        <v>52678.2</v>
      </c>
      <c r="J177" s="8">
        <v>1.2101320402543364E-2</v>
      </c>
      <c r="K177" s="8">
        <v>1.2657774777032845E-3</v>
      </c>
    </row>
    <row r="178" spans="2:11">
      <c r="B178" s="6" t="s">
        <v>1684</v>
      </c>
      <c r="C178">
        <v>666102983</v>
      </c>
      <c r="D178" s="6" t="s">
        <v>434</v>
      </c>
      <c r="E178" s="6" t="s">
        <v>1685</v>
      </c>
      <c r="F178" s="7">
        <v>34516535.219999999</v>
      </c>
      <c r="G178" s="7">
        <v>96.737602824783167</v>
      </c>
      <c r="H178" s="7">
        <v>115397.45999999999</v>
      </c>
      <c r="J178" s="8">
        <v>2.650928917654137E-2</v>
      </c>
      <c r="K178" s="8">
        <v>2.7728264415292411E-3</v>
      </c>
    </row>
    <row r="179" spans="2:11">
      <c r="B179" s="6" t="s">
        <v>1686</v>
      </c>
      <c r="C179">
        <v>666102116</v>
      </c>
      <c r="D179" s="6" t="s">
        <v>434</v>
      </c>
      <c r="E179" s="6" t="s">
        <v>1459</v>
      </c>
      <c r="F179" s="7">
        <v>2500000</v>
      </c>
      <c r="G179" s="7">
        <v>7.4265046296296289</v>
      </c>
      <c r="H179" s="7">
        <v>641.65</v>
      </c>
      <c r="J179" s="8">
        <v>1.474008648035041E-4</v>
      </c>
      <c r="K179" s="8">
        <v>1.5417879095495148E-5</v>
      </c>
    </row>
    <row r="180" spans="2:11">
      <c r="B180" s="6" t="s">
        <v>1687</v>
      </c>
      <c r="C180">
        <v>666102868</v>
      </c>
      <c r="D180" s="6" t="s">
        <v>434</v>
      </c>
      <c r="E180" s="6" t="s">
        <v>1473</v>
      </c>
      <c r="F180" s="7">
        <v>19235524.219999999</v>
      </c>
      <c r="G180" s="7">
        <v>86.760107929484207</v>
      </c>
      <c r="H180" s="7">
        <v>57676.36</v>
      </c>
      <c r="J180" s="8">
        <v>1.3249505716072986E-2</v>
      </c>
      <c r="K180" s="8">
        <v>1.3858757034960689E-3</v>
      </c>
    </row>
    <row r="181" spans="2:11">
      <c r="B181" s="6" t="s">
        <v>1688</v>
      </c>
      <c r="C181">
        <v>666103114</v>
      </c>
      <c r="D181" s="6" t="s">
        <v>434</v>
      </c>
      <c r="E181" s="6" t="s">
        <v>1689</v>
      </c>
      <c r="F181" s="7">
        <v>9413807</v>
      </c>
      <c r="G181" s="7">
        <v>84.195891982363221</v>
      </c>
      <c r="H181" s="7">
        <v>27392.39</v>
      </c>
      <c r="J181" s="8">
        <v>6.2926236656040795E-3</v>
      </c>
      <c r="K181" s="8">
        <v>6.58197704600094E-4</v>
      </c>
    </row>
    <row r="182" spans="2:11">
      <c r="B182" s="6" t="s">
        <v>1690</v>
      </c>
      <c r="C182">
        <v>666106679</v>
      </c>
      <c r="D182" s="6" t="s">
        <v>38</v>
      </c>
      <c r="E182" s="6" t="s">
        <v>1628</v>
      </c>
      <c r="F182" s="7">
        <v>6758656.1100000003</v>
      </c>
      <c r="G182" s="7">
        <v>79.081712858416765</v>
      </c>
      <c r="H182" s="7">
        <v>20728.439999999999</v>
      </c>
      <c r="J182" s="8">
        <v>4.7617704075859834E-3</v>
      </c>
      <c r="K182" s="8">
        <v>4.9807306437812742E-4</v>
      </c>
    </row>
    <row r="183" spans="2:11">
      <c r="B183" s="6" t="s">
        <v>1691</v>
      </c>
      <c r="C183">
        <v>666106927</v>
      </c>
      <c r="D183" s="6" t="s">
        <v>38</v>
      </c>
      <c r="E183" s="6" t="s">
        <v>1692</v>
      </c>
      <c r="F183" s="7">
        <v>3131011</v>
      </c>
      <c r="G183" s="7">
        <v>101.70706156048055</v>
      </c>
      <c r="H183" s="7">
        <v>12349.97</v>
      </c>
      <c r="J183" s="8">
        <v>2.837054871498997E-3</v>
      </c>
      <c r="K183" s="8">
        <v>2.9675110152418331E-4</v>
      </c>
    </row>
    <row r="184" spans="2:11">
      <c r="B184" s="6" t="s">
        <v>1693</v>
      </c>
      <c r="C184">
        <v>666103668</v>
      </c>
      <c r="D184" s="6" t="s">
        <v>434</v>
      </c>
      <c r="E184" s="6" t="s">
        <v>1694</v>
      </c>
      <c r="F184" s="7">
        <v>19544621</v>
      </c>
      <c r="G184" s="7">
        <v>107.42999468204539</v>
      </c>
      <c r="H184" s="7">
        <v>72564.89</v>
      </c>
      <c r="J184" s="8">
        <v>1.6669722653114855E-2</v>
      </c>
      <c r="K184" s="8">
        <v>1.7436245626087509E-3</v>
      </c>
    </row>
    <row r="185" spans="2:11">
      <c r="B185" s="6" t="s">
        <v>1695</v>
      </c>
      <c r="C185">
        <v>666102082</v>
      </c>
      <c r="D185" s="6" t="s">
        <v>434</v>
      </c>
      <c r="E185" s="6" t="s">
        <v>1459</v>
      </c>
      <c r="F185" s="7">
        <v>10973106</v>
      </c>
      <c r="G185" s="7">
        <v>8.828270978220818</v>
      </c>
      <c r="H185" s="7">
        <v>3347.95</v>
      </c>
      <c r="J185" s="8">
        <v>7.6909643157311853E-4</v>
      </c>
      <c r="K185" s="8">
        <v>8.0446175201064413E-5</v>
      </c>
    </row>
    <row r="186" spans="2:11">
      <c r="B186" s="6" t="s">
        <v>1696</v>
      </c>
      <c r="C186">
        <v>666107156</v>
      </c>
      <c r="D186" s="6" t="s">
        <v>434</v>
      </c>
      <c r="E186" s="6" t="s">
        <v>1666</v>
      </c>
      <c r="F186" s="7">
        <v>6222120</v>
      </c>
      <c r="G186" s="7">
        <v>94.665385202161644</v>
      </c>
      <c r="H186" s="7">
        <v>20356.509999999998</v>
      </c>
      <c r="J186" s="8">
        <v>4.6763300528032091E-3</v>
      </c>
      <c r="K186" s="8">
        <v>4.8913614896943492E-4</v>
      </c>
    </row>
    <row r="187" spans="2:11">
      <c r="B187" s="6" t="s">
        <v>1697</v>
      </c>
      <c r="C187">
        <v>666103874</v>
      </c>
      <c r="D187" s="6" t="s">
        <v>38</v>
      </c>
      <c r="E187" s="6" t="s">
        <v>1698</v>
      </c>
      <c r="F187" s="7">
        <v>6978022.29</v>
      </c>
      <c r="G187" s="7">
        <v>79.686784731417262</v>
      </c>
      <c r="H187" s="7">
        <v>21564.97</v>
      </c>
      <c r="J187" s="8">
        <v>4.9539394178471467E-3</v>
      </c>
      <c r="K187" s="8">
        <v>5.1817361514529736E-4</v>
      </c>
    </row>
    <row r="188" spans="2:11">
      <c r="B188" s="6" t="s">
        <v>1699</v>
      </c>
      <c r="C188">
        <v>666107107</v>
      </c>
      <c r="D188" s="6" t="s">
        <v>437</v>
      </c>
      <c r="E188" s="6" t="s">
        <v>1666</v>
      </c>
      <c r="F188" s="7">
        <v>3282397.9</v>
      </c>
      <c r="G188" s="7">
        <v>100.00000197350798</v>
      </c>
      <c r="H188" s="7">
        <v>14966.75</v>
      </c>
      <c r="J188" s="8">
        <v>3.4381857606138001E-3</v>
      </c>
      <c r="K188" s="8">
        <v>3.5962836741603994E-4</v>
      </c>
    </row>
    <row r="189" spans="2:11">
      <c r="B189" s="6" t="s">
        <v>1700</v>
      </c>
      <c r="C189">
        <v>666103916</v>
      </c>
      <c r="D189" s="6" t="s">
        <v>434</v>
      </c>
      <c r="E189" s="6" t="s">
        <v>1701</v>
      </c>
      <c r="F189" s="7">
        <v>1796679.83</v>
      </c>
      <c r="G189" s="7">
        <v>108.95998298355903</v>
      </c>
      <c r="H189" s="7">
        <v>6765.68</v>
      </c>
      <c r="J189" s="8">
        <v>1.5542228364120185E-3</v>
      </c>
      <c r="K189" s="8">
        <v>1.6256905826978824E-4</v>
      </c>
    </row>
    <row r="190" spans="2:11">
      <c r="B190" s="6" t="s">
        <v>1702</v>
      </c>
      <c r="C190">
        <v>666107180</v>
      </c>
      <c r="D190" s="6" t="s">
        <v>437</v>
      </c>
      <c r="E190" s="6" t="s">
        <v>1666</v>
      </c>
      <c r="F190" s="7">
        <v>18941849.16</v>
      </c>
      <c r="G190" s="7">
        <v>100.00000044593237</v>
      </c>
      <c r="H190" s="7">
        <v>86369.15</v>
      </c>
      <c r="J190" s="8">
        <v>1.9840859350648429E-2</v>
      </c>
      <c r="K190" s="8">
        <v>2.0753200534258313E-3</v>
      </c>
    </row>
    <row r="191" spans="2:11">
      <c r="B191" s="6" t="s">
        <v>1703</v>
      </c>
      <c r="C191">
        <v>666103049</v>
      </c>
      <c r="D191" s="6" t="s">
        <v>434</v>
      </c>
      <c r="E191" s="6" t="s">
        <v>1704</v>
      </c>
      <c r="F191" s="7">
        <v>8728708</v>
      </c>
      <c r="G191" s="7">
        <v>205.41360420927936</v>
      </c>
      <c r="H191" s="7">
        <v>61965.919999999998</v>
      </c>
      <c r="J191" s="8">
        <v>1.4234910303662043E-2</v>
      </c>
      <c r="K191" s="8">
        <v>1.4889473429457254E-3</v>
      </c>
    </row>
    <row r="192" spans="2:11">
      <c r="B192" s="6" t="s">
        <v>1705</v>
      </c>
      <c r="C192">
        <v>666107057</v>
      </c>
      <c r="D192" s="6" t="s">
        <v>434</v>
      </c>
      <c r="E192" s="6" t="s">
        <v>1706</v>
      </c>
      <c r="F192" s="7">
        <v>1933791</v>
      </c>
      <c r="G192" s="7">
        <v>99.999974622865622</v>
      </c>
      <c r="H192" s="7">
        <v>6683.18</v>
      </c>
      <c r="J192" s="8">
        <v>1.5352708043909959E-3</v>
      </c>
      <c r="K192" s="8">
        <v>1.6058670803932248E-4</v>
      </c>
    </row>
    <row r="193" spans="2:11">
      <c r="B193" s="6" t="s">
        <v>1707</v>
      </c>
      <c r="C193">
        <v>666106471</v>
      </c>
      <c r="D193" s="6" t="s">
        <v>434</v>
      </c>
      <c r="E193" s="6" t="s">
        <v>1643</v>
      </c>
      <c r="F193" s="7">
        <v>6260724</v>
      </c>
      <c r="G193" s="7">
        <v>93.336793440787005</v>
      </c>
      <c r="H193" s="7">
        <v>20195.34</v>
      </c>
      <c r="J193" s="8">
        <v>4.63930582249014E-3</v>
      </c>
      <c r="K193" s="8">
        <v>4.8526347761617235E-4</v>
      </c>
    </row>
    <row r="194" spans="2:11">
      <c r="B194" s="6" t="s">
        <v>1708</v>
      </c>
      <c r="C194">
        <v>666102991</v>
      </c>
      <c r="D194" s="6" t="s">
        <v>434</v>
      </c>
      <c r="E194" s="6" t="s">
        <v>1709</v>
      </c>
      <c r="F194" s="7">
        <v>24032484</v>
      </c>
      <c r="G194" s="7">
        <v>61.653795992987689</v>
      </c>
      <c r="H194" s="7">
        <v>51207.34</v>
      </c>
      <c r="J194" s="8">
        <v>1.1763432089592562E-2</v>
      </c>
      <c r="K194" s="8">
        <v>1.230434936370159E-3</v>
      </c>
    </row>
    <row r="195" spans="2:11">
      <c r="B195" s="6" t="s">
        <v>1710</v>
      </c>
      <c r="C195">
        <v>666102744</v>
      </c>
      <c r="D195" s="6" t="s">
        <v>434</v>
      </c>
      <c r="E195" s="6" t="s">
        <v>1580</v>
      </c>
      <c r="F195" s="7">
        <v>24914728.620000001</v>
      </c>
      <c r="G195" s="7">
        <v>99.418906735758711</v>
      </c>
      <c r="H195" s="7">
        <v>85604.95</v>
      </c>
      <c r="J195" s="8">
        <v>1.9665306103733699E-2</v>
      </c>
      <c r="K195" s="8">
        <v>2.0569574831698083E-3</v>
      </c>
    </row>
    <row r="196" spans="2:11">
      <c r="B196" s="6" t="s">
        <v>1711</v>
      </c>
      <c r="C196">
        <v>666102066</v>
      </c>
      <c r="D196" s="6" t="s">
        <v>434</v>
      </c>
      <c r="E196" s="6" t="s">
        <v>1459</v>
      </c>
      <c r="F196" s="7">
        <v>33882344</v>
      </c>
      <c r="G196" s="7">
        <v>17.596815443661949</v>
      </c>
      <c r="H196" s="7">
        <v>20605.410000000003</v>
      </c>
      <c r="J196" s="8">
        <v>4.733507759106634E-3</v>
      </c>
      <c r="K196" s="8">
        <v>4.9511683954353114E-4</v>
      </c>
    </row>
    <row r="197" spans="2:11">
      <c r="B197" s="6" t="s">
        <v>1712</v>
      </c>
      <c r="C197">
        <v>666102090</v>
      </c>
      <c r="D197" s="6" t="s">
        <v>434</v>
      </c>
      <c r="E197" s="6" t="s">
        <v>1459</v>
      </c>
      <c r="F197" s="7">
        <v>7032324.2300000004</v>
      </c>
      <c r="G197" s="7">
        <v>9.7259626331513989</v>
      </c>
      <c r="H197" s="7">
        <v>2363.77</v>
      </c>
      <c r="J197" s="8">
        <v>5.4300902703433159E-4</v>
      </c>
      <c r="K197" s="8">
        <v>5.6797818233551882E-5</v>
      </c>
    </row>
    <row r="198" spans="2:11">
      <c r="B198" s="6" t="s">
        <v>1713</v>
      </c>
      <c r="C198">
        <v>666105879</v>
      </c>
      <c r="D198" s="6" t="s">
        <v>434</v>
      </c>
      <c r="E198" s="6" t="s">
        <v>1714</v>
      </c>
      <c r="F198" s="7">
        <v>6294262.5099999998</v>
      </c>
      <c r="G198" s="7">
        <v>96.804017129138359</v>
      </c>
      <c r="H198" s="7">
        <v>21057.75</v>
      </c>
      <c r="J198" s="8">
        <v>4.8374200277658975E-3</v>
      </c>
      <c r="K198" s="8">
        <v>5.0598588564351743E-4</v>
      </c>
    </row>
    <row r="199" spans="2:11">
      <c r="B199" s="6" t="s">
        <v>1715</v>
      </c>
      <c r="C199">
        <v>666102140</v>
      </c>
      <c r="D199" s="6" t="s">
        <v>434</v>
      </c>
      <c r="E199" s="6" t="s">
        <v>1459</v>
      </c>
      <c r="F199" s="7">
        <v>11476455</v>
      </c>
      <c r="G199" s="7">
        <v>36.006791650738322</v>
      </c>
      <c r="H199" s="7">
        <v>14281.240000000002</v>
      </c>
      <c r="J199" s="8">
        <v>3.2807093064231201E-3</v>
      </c>
      <c r="K199" s="8">
        <v>3.4315659885256628E-4</v>
      </c>
    </row>
    <row r="200" spans="2:11">
      <c r="B200" s="6" t="s">
        <v>1716</v>
      </c>
      <c r="C200">
        <v>666107032</v>
      </c>
      <c r="D200" s="6" t="s">
        <v>434</v>
      </c>
      <c r="E200" s="6" t="s">
        <v>1717</v>
      </c>
      <c r="F200" s="7">
        <v>1477100</v>
      </c>
      <c r="G200" s="7">
        <v>100.00004701404404</v>
      </c>
      <c r="H200" s="7">
        <v>5104.8599999999997</v>
      </c>
      <c r="J200" s="8">
        <v>1.1726966082768111E-3</v>
      </c>
      <c r="K200" s="8">
        <v>1.2266206542418663E-4</v>
      </c>
    </row>
    <row r="201" spans="2:11">
      <c r="B201" s="6" t="s">
        <v>1718</v>
      </c>
      <c r="C201">
        <v>666106109</v>
      </c>
      <c r="D201" s="6" t="s">
        <v>437</v>
      </c>
      <c r="E201" s="6" t="s">
        <v>1483</v>
      </c>
      <c r="F201" s="7">
        <v>9561744</v>
      </c>
      <c r="G201" s="7">
        <v>107.07999781582987</v>
      </c>
      <c r="H201" s="7">
        <v>46685.47</v>
      </c>
      <c r="J201" s="8">
        <v>1.0724660877048308E-2</v>
      </c>
      <c r="K201" s="8">
        <v>1.1217812389563873E-3</v>
      </c>
    </row>
    <row r="202" spans="2:11">
      <c r="B202" s="6" t="s">
        <v>1719</v>
      </c>
      <c r="C202">
        <v>666103031</v>
      </c>
      <c r="D202" s="6" t="s">
        <v>437</v>
      </c>
      <c r="E202" s="6" t="s">
        <v>1663</v>
      </c>
      <c r="F202" s="7">
        <v>23543429</v>
      </c>
      <c r="G202" s="7">
        <v>142.92998508545327</v>
      </c>
      <c r="H202" s="7">
        <v>153436.73000000001</v>
      </c>
      <c r="J202" s="8">
        <v>3.5247731153466473E-2</v>
      </c>
      <c r="K202" s="8">
        <v>3.6868525706352895E-3</v>
      </c>
    </row>
    <row r="203" spans="2:11">
      <c r="B203" s="6" t="s">
        <v>1720</v>
      </c>
      <c r="C203">
        <v>666103270</v>
      </c>
      <c r="D203" s="6" t="s">
        <v>434</v>
      </c>
      <c r="E203" s="6" t="s">
        <v>1721</v>
      </c>
      <c r="F203" s="7">
        <v>9514533</v>
      </c>
      <c r="G203" s="7">
        <v>75.207590763168994</v>
      </c>
      <c r="H203" s="7">
        <v>24729.93</v>
      </c>
      <c r="J203" s="8">
        <v>5.6809990937896357E-3</v>
      </c>
      <c r="K203" s="8">
        <v>5.9422281739275043E-4</v>
      </c>
    </row>
    <row r="204" spans="2:11">
      <c r="B204" s="6" t="s">
        <v>1722</v>
      </c>
      <c r="C204">
        <v>666106547</v>
      </c>
      <c r="D204" s="6" t="s">
        <v>434</v>
      </c>
      <c r="E204" s="6" t="s">
        <v>1643</v>
      </c>
      <c r="F204" s="7">
        <v>388300</v>
      </c>
      <c r="G204" s="7">
        <v>251.8501230434658</v>
      </c>
      <c r="H204" s="7">
        <v>3379.74</v>
      </c>
      <c r="J204" s="8">
        <v>7.7639928124521916E-4</v>
      </c>
      <c r="K204" s="8">
        <v>8.1210040823203884E-5</v>
      </c>
    </row>
    <row r="205" spans="2:11">
      <c r="B205" s="6" t="s">
        <v>1723</v>
      </c>
      <c r="C205">
        <v>666103593</v>
      </c>
      <c r="D205" s="6" t="s">
        <v>434</v>
      </c>
      <c r="E205" s="6" t="s">
        <v>1724</v>
      </c>
      <c r="F205" s="7">
        <v>8403127</v>
      </c>
      <c r="G205" s="7">
        <v>124.54998895054186</v>
      </c>
      <c r="H205" s="7">
        <v>36170.82</v>
      </c>
      <c r="J205" s="8">
        <v>8.3092186529289836E-3</v>
      </c>
      <c r="K205" s="8">
        <v>8.691301013713361E-4</v>
      </c>
    </row>
    <row r="206" spans="2:11">
      <c r="B206" s="6" t="s">
        <v>1725</v>
      </c>
      <c r="C206">
        <v>666106463</v>
      </c>
      <c r="D206" s="6" t="s">
        <v>434</v>
      </c>
      <c r="E206" s="6" t="s">
        <v>1643</v>
      </c>
      <c r="F206" s="7">
        <v>9196985.4900000002</v>
      </c>
      <c r="G206" s="7">
        <v>98.409799205888547</v>
      </c>
      <c r="H206" s="7">
        <v>31279.34</v>
      </c>
      <c r="J206" s="8">
        <v>7.1855400397145448E-3</v>
      </c>
      <c r="K206" s="8">
        <v>7.5159523464020134E-4</v>
      </c>
    </row>
    <row r="207" spans="2:11">
      <c r="B207" s="6" t="s">
        <v>1726</v>
      </c>
      <c r="C207">
        <v>666105887</v>
      </c>
      <c r="D207" s="6" t="s">
        <v>434</v>
      </c>
      <c r="E207" s="6" t="s">
        <v>1483</v>
      </c>
      <c r="F207" s="7">
        <v>45802014.719999999</v>
      </c>
      <c r="G207" s="7">
        <v>105.74820000900446</v>
      </c>
      <c r="H207" s="7">
        <v>167390.69</v>
      </c>
      <c r="J207" s="8">
        <v>3.8453257174558192E-2</v>
      </c>
      <c r="K207" s="8">
        <v>4.022145126052379E-3</v>
      </c>
    </row>
    <row r="208" spans="2:11">
      <c r="B208" s="6" t="s">
        <v>1727</v>
      </c>
      <c r="C208">
        <v>666107248</v>
      </c>
      <c r="D208" s="6" t="s">
        <v>434</v>
      </c>
      <c r="E208" s="6" t="s">
        <v>1666</v>
      </c>
      <c r="F208" s="7">
        <v>268469</v>
      </c>
      <c r="G208" s="7">
        <v>5146.9534795589207</v>
      </c>
      <c r="H208" s="7">
        <v>47754.92</v>
      </c>
      <c r="J208" s="8">
        <v>1.0970336642440822E-2</v>
      </c>
      <c r="K208" s="8">
        <v>1.147478505065134E-3</v>
      </c>
    </row>
    <row r="209" spans="2:11">
      <c r="B209" s="6" t="s">
        <v>1728</v>
      </c>
      <c r="C209">
        <v>666102132</v>
      </c>
      <c r="D209" s="6" t="s">
        <v>434</v>
      </c>
      <c r="E209" s="6" t="s">
        <v>1459</v>
      </c>
      <c r="F209" s="7">
        <v>2026577</v>
      </c>
      <c r="G209" s="7">
        <v>53.996158391803114</v>
      </c>
      <c r="H209" s="7">
        <v>3781.81</v>
      </c>
      <c r="J209" s="8">
        <v>8.6876344505967395E-4</v>
      </c>
      <c r="K209" s="8">
        <v>9.0871174849426487E-5</v>
      </c>
    </row>
    <row r="210" spans="2:11">
      <c r="B210" s="6" t="s">
        <v>1729</v>
      </c>
      <c r="C210">
        <v>666103437</v>
      </c>
      <c r="D210" s="6" t="s">
        <v>434</v>
      </c>
      <c r="E210" s="6" t="s">
        <v>1730</v>
      </c>
      <c r="F210" s="7">
        <v>3502942</v>
      </c>
      <c r="G210" s="7">
        <v>110.20085376066007</v>
      </c>
      <c r="H210" s="7">
        <v>13341.1</v>
      </c>
      <c r="J210" s="8">
        <v>3.0647388411595552E-3</v>
      </c>
      <c r="K210" s="8">
        <v>3.2056645648080779E-4</v>
      </c>
    </row>
    <row r="211" spans="2:11">
      <c r="B211" s="6" t="s">
        <v>1731</v>
      </c>
      <c r="C211">
        <v>666107073</v>
      </c>
      <c r="D211" s="6" t="s">
        <v>38</v>
      </c>
      <c r="E211" s="6" t="s">
        <v>1732</v>
      </c>
      <c r="F211" s="7">
        <v>724744.68</v>
      </c>
      <c r="G211" s="7">
        <v>100.16989269002778</v>
      </c>
      <c r="H211" s="7">
        <v>2815.48</v>
      </c>
      <c r="J211" s="8">
        <v>6.4677657108543551E-4</v>
      </c>
      <c r="K211" s="8">
        <v>6.7651726386323819E-5</v>
      </c>
    </row>
    <row r="212" spans="2:11">
      <c r="B212" s="6" t="s">
        <v>1733</v>
      </c>
      <c r="C212">
        <v>666104070</v>
      </c>
      <c r="D212" s="6" t="s">
        <v>38</v>
      </c>
      <c r="E212" s="6" t="s">
        <v>1734</v>
      </c>
      <c r="F212" s="7">
        <v>9261313</v>
      </c>
      <c r="G212" s="7">
        <v>84.085813356818065</v>
      </c>
      <c r="H212" s="7">
        <v>30201.29</v>
      </c>
      <c r="J212" s="8">
        <v>6.9378886685598383E-3</v>
      </c>
      <c r="K212" s="8">
        <v>7.2569132353773348E-4</v>
      </c>
    </row>
    <row r="213" spans="2:11">
      <c r="B213" s="6" t="s">
        <v>1735</v>
      </c>
      <c r="C213">
        <v>666106455</v>
      </c>
      <c r="D213" s="6" t="s">
        <v>38</v>
      </c>
      <c r="E213" s="6" t="s">
        <v>1643</v>
      </c>
      <c r="F213" s="7">
        <v>290552.86</v>
      </c>
      <c r="G213" s="7">
        <v>23.969178418139755</v>
      </c>
      <c r="H213" s="7">
        <v>270.08999999999997</v>
      </c>
      <c r="J213" s="8">
        <v>6.2045507012823835E-5</v>
      </c>
      <c r="K213" s="8">
        <v>6.4898542272302409E-6</v>
      </c>
    </row>
    <row r="214" spans="2:11">
      <c r="B214" s="6" t="s">
        <v>1736</v>
      </c>
      <c r="C214">
        <v>666106570</v>
      </c>
      <c r="D214" s="6" t="s">
        <v>434</v>
      </c>
      <c r="E214" s="6" t="s">
        <v>1544</v>
      </c>
      <c r="F214" s="7">
        <v>3475504</v>
      </c>
      <c r="G214" s="7">
        <v>103.60657603744505</v>
      </c>
      <c r="H214" s="7">
        <v>12444.54</v>
      </c>
      <c r="J214" s="8">
        <v>2.8587796432350955E-3</v>
      </c>
      <c r="K214" s="8">
        <v>2.9902347560048812E-4</v>
      </c>
    </row>
    <row r="215" spans="2:11">
      <c r="B215" s="6" t="s">
        <v>1737</v>
      </c>
      <c r="C215">
        <v>666103478</v>
      </c>
      <c r="D215" s="6" t="s">
        <v>434</v>
      </c>
      <c r="E215" s="6" t="s">
        <v>1738</v>
      </c>
      <c r="F215" s="7">
        <v>27502367</v>
      </c>
      <c r="G215" s="7">
        <v>129.89128202431934</v>
      </c>
      <c r="H215" s="7">
        <v>123459.3</v>
      </c>
      <c r="J215" s="8">
        <v>2.8361267962339676E-2</v>
      </c>
      <c r="K215" s="8">
        <v>2.966540264341096E-3</v>
      </c>
    </row>
    <row r="216" spans="2:11">
      <c r="B216" s="6" t="s">
        <v>1739</v>
      </c>
      <c r="C216">
        <v>666103130</v>
      </c>
      <c r="D216" s="6" t="s">
        <v>434</v>
      </c>
      <c r="E216" s="6" t="s">
        <v>1638</v>
      </c>
      <c r="F216" s="7">
        <v>8658528</v>
      </c>
      <c r="G216" s="7">
        <v>97.820493446632213</v>
      </c>
      <c r="H216" s="7">
        <v>29271.68</v>
      </c>
      <c r="J216" s="8">
        <v>6.7243371717469564E-3</v>
      </c>
      <c r="K216" s="8">
        <v>7.0335420114084541E-4</v>
      </c>
    </row>
    <row r="217" spans="2:11">
      <c r="B217" s="6" t="s">
        <v>1740</v>
      </c>
      <c r="C217">
        <v>666102165</v>
      </c>
      <c r="D217" s="6" t="s">
        <v>38</v>
      </c>
      <c r="E217" s="6" t="s">
        <v>1531</v>
      </c>
      <c r="F217" s="7">
        <v>1120000</v>
      </c>
      <c r="G217" s="7">
        <v>18.458259354486987</v>
      </c>
      <c r="H217" s="7">
        <v>801.75</v>
      </c>
      <c r="J217" s="8">
        <v>1.8417929300430048E-4</v>
      </c>
      <c r="K217" s="8">
        <v>1.9264839966980808E-5</v>
      </c>
    </row>
    <row r="218" spans="2:11">
      <c r="B218" s="6" t="s">
        <v>1741</v>
      </c>
      <c r="C218">
        <v>666102173</v>
      </c>
      <c r="D218" s="6" t="s">
        <v>38</v>
      </c>
      <c r="E218" s="6" t="s">
        <v>1531</v>
      </c>
      <c r="F218" s="7">
        <v>1868040.93</v>
      </c>
      <c r="G218" s="7">
        <v>16.460867666797839</v>
      </c>
      <c r="H218" s="7">
        <v>1192.53</v>
      </c>
      <c r="J218" s="8">
        <v>2.7394989995187832E-4</v>
      </c>
      <c r="K218" s="8">
        <v>2.8654692367725127E-5</v>
      </c>
    </row>
    <row r="219" spans="2:11">
      <c r="B219" s="6" t="s">
        <v>1742</v>
      </c>
      <c r="C219">
        <v>666106588</v>
      </c>
      <c r="D219" s="6" t="s">
        <v>38</v>
      </c>
      <c r="E219" s="6" t="s">
        <v>1544</v>
      </c>
      <c r="F219" s="7">
        <v>218747.5</v>
      </c>
      <c r="G219" s="7">
        <v>16855.144780339884</v>
      </c>
      <c r="H219" s="7">
        <v>142990.04</v>
      </c>
      <c r="J219" s="8">
        <v>3.2847900809300466E-2</v>
      </c>
      <c r="K219" s="8">
        <v>3.4358344090703891E-3</v>
      </c>
    </row>
    <row r="220" spans="2:11">
      <c r="B220" s="6" t="s">
        <v>1743</v>
      </c>
      <c r="C220">
        <v>666102892</v>
      </c>
      <c r="D220" s="6" t="s">
        <v>434</v>
      </c>
      <c r="E220" s="6" t="s">
        <v>1744</v>
      </c>
      <c r="F220" s="7">
        <v>13970617.369999999</v>
      </c>
      <c r="G220" s="7">
        <v>3.369816315558563</v>
      </c>
      <c r="H220" s="7">
        <v>1627.0300000000002</v>
      </c>
      <c r="J220" s="8">
        <v>3.7376393526259691E-4</v>
      </c>
      <c r="K220" s="8">
        <v>3.9095070248178095E-5</v>
      </c>
    </row>
    <row r="221" spans="2:11">
      <c r="B221" s="6" t="s">
        <v>1745</v>
      </c>
      <c r="C221">
        <v>666103858</v>
      </c>
      <c r="D221" s="6" t="s">
        <v>434</v>
      </c>
      <c r="E221" s="6" t="s">
        <v>1746</v>
      </c>
      <c r="F221" s="7">
        <v>3181762.73</v>
      </c>
      <c r="G221" s="7">
        <v>109.05004037389887</v>
      </c>
      <c r="H221" s="7">
        <v>11991.33</v>
      </c>
      <c r="J221" s="8">
        <v>2.7546675167836091E-3</v>
      </c>
      <c r="K221" s="8">
        <v>2.8813352471625318E-4</v>
      </c>
    </row>
    <row r="222" spans="2:11">
      <c r="B222" s="6" t="s">
        <v>1747</v>
      </c>
      <c r="C222">
        <v>666103841</v>
      </c>
      <c r="D222" s="6" t="s">
        <v>434</v>
      </c>
      <c r="E222" s="6" t="s">
        <v>1746</v>
      </c>
      <c r="F222" s="7">
        <v>7605010</v>
      </c>
      <c r="G222" s="7">
        <v>55.506515332217397</v>
      </c>
      <c r="H222" s="7">
        <v>14588.73</v>
      </c>
      <c r="J222" s="8">
        <v>3.3513464012854739E-3</v>
      </c>
      <c r="K222" s="8">
        <v>3.5054511851760763E-4</v>
      </c>
    </row>
    <row r="223" spans="2:11">
      <c r="B223" s="6" t="s">
        <v>1748</v>
      </c>
      <c r="C223">
        <v>666106125</v>
      </c>
      <c r="D223" s="6" t="s">
        <v>434</v>
      </c>
      <c r="E223" s="6" t="s">
        <v>1628</v>
      </c>
      <c r="F223" s="7">
        <v>8524398</v>
      </c>
      <c r="G223" s="7">
        <v>102.53551395565911</v>
      </c>
      <c r="H223" s="7">
        <v>30207.29</v>
      </c>
      <c r="J223" s="8">
        <v>6.9392669981613673E-3</v>
      </c>
      <c r="K223" s="8">
        <v>7.2583549446358551E-4</v>
      </c>
    </row>
    <row r="224" spans="2:11">
      <c r="B224" s="6" t="s">
        <v>1749</v>
      </c>
      <c r="C224">
        <v>4445268</v>
      </c>
      <c r="D224" s="6" t="s">
        <v>434</v>
      </c>
      <c r="E224" s="47">
        <v>42787</v>
      </c>
      <c r="F224" s="7">
        <v>83359.41</v>
      </c>
      <c r="G224" s="7">
        <v>104.34929146415948</v>
      </c>
      <c r="H224" s="7">
        <v>300.62</v>
      </c>
      <c r="J224" s="8">
        <v>6.9058907468603451E-5</v>
      </c>
      <c r="K224" s="8">
        <v>7.2234439549407802E-6</v>
      </c>
    </row>
    <row r="225" spans="2:11">
      <c r="B225" s="6" t="s">
        <v>1750</v>
      </c>
      <c r="C225">
        <v>4445201</v>
      </c>
      <c r="D225" s="6" t="s">
        <v>434</v>
      </c>
      <c r="E225" s="47">
        <v>42787</v>
      </c>
      <c r="F225" s="7">
        <v>10322.25</v>
      </c>
      <c r="G225" s="7">
        <v>110.80993682291849</v>
      </c>
      <c r="H225" s="7">
        <v>39.53</v>
      </c>
      <c r="J225" s="8">
        <v>9.0808948580729629E-6</v>
      </c>
      <c r="K225" s="8">
        <v>9.4984611648862037E-7</v>
      </c>
    </row>
    <row r="226" spans="2:11">
      <c r="B226" s="6" t="s">
        <v>1751</v>
      </c>
      <c r="C226">
        <v>4445235</v>
      </c>
      <c r="D226" s="6" t="s">
        <v>434</v>
      </c>
      <c r="E226" s="47">
        <v>42787</v>
      </c>
      <c r="F226" s="7">
        <v>25064.32</v>
      </c>
      <c r="G226" s="7">
        <v>70.282141070416998</v>
      </c>
      <c r="H226" s="7">
        <v>60.88</v>
      </c>
      <c r="J226" s="8">
        <v>1.3985451023513333E-5</v>
      </c>
      <c r="K226" s="8">
        <v>1.4628543276455149E-6</v>
      </c>
    </row>
    <row r="227" spans="2:11">
      <c r="B227" s="6" t="s">
        <v>1752</v>
      </c>
      <c r="C227">
        <v>1002518</v>
      </c>
      <c r="D227" s="6" t="s">
        <v>38</v>
      </c>
      <c r="E227" s="6"/>
      <c r="F227" s="7">
        <v>139906</v>
      </c>
      <c r="G227" s="7">
        <v>139.04957866156749</v>
      </c>
      <c r="H227" s="7">
        <v>754.46</v>
      </c>
      <c r="J227" s="8">
        <v>1.7331575852825014E-4</v>
      </c>
      <c r="K227" s="8">
        <v>1.8128532786390198E-5</v>
      </c>
    </row>
    <row r="228" spans="2:11">
      <c r="B228" s="6" t="s">
        <v>1753</v>
      </c>
      <c r="C228">
        <v>10025005</v>
      </c>
      <c r="D228" s="6" t="s">
        <v>434</v>
      </c>
      <c r="E228" s="6"/>
      <c r="F228" s="7">
        <v>122000</v>
      </c>
      <c r="G228" s="7">
        <v>120.79016772920463</v>
      </c>
      <c r="H228" s="7">
        <v>509.29</v>
      </c>
      <c r="J228" s="8">
        <v>1.1699491379377636E-4</v>
      </c>
      <c r="K228" s="8">
        <v>1.2237468471198823E-5</v>
      </c>
    </row>
    <row r="229" spans="2:11">
      <c r="B229" s="6" t="s">
        <v>1754</v>
      </c>
      <c r="C229">
        <v>3103199</v>
      </c>
      <c r="D229" s="6" t="s">
        <v>434</v>
      </c>
      <c r="E229" s="6"/>
      <c r="F229" s="7">
        <v>392295.23</v>
      </c>
      <c r="G229" s="7">
        <v>99.99982925746643</v>
      </c>
      <c r="H229" s="7">
        <v>1355.77</v>
      </c>
      <c r="J229" s="8">
        <v>3.1144965397747487E-4</v>
      </c>
      <c r="K229" s="8">
        <v>3.2577102690406698E-5</v>
      </c>
    </row>
    <row r="230" spans="2:11">
      <c r="B230" s="6" t="s">
        <v>1755</v>
      </c>
      <c r="C230">
        <v>2500833</v>
      </c>
      <c r="D230" s="6" t="s">
        <v>434</v>
      </c>
      <c r="E230" s="6"/>
      <c r="F230" s="7">
        <v>73661.91</v>
      </c>
      <c r="G230" s="7">
        <v>142.26424509652981</v>
      </c>
      <c r="H230" s="7">
        <v>362.17</v>
      </c>
      <c r="J230" s="8">
        <v>8.3198271964287501E-5</v>
      </c>
      <c r="K230" s="8">
        <v>8.7023973693064413E-6</v>
      </c>
    </row>
    <row r="231" spans="2:11">
      <c r="B231" s="6" t="s">
        <v>1756</v>
      </c>
      <c r="C231">
        <v>23022015</v>
      </c>
      <c r="D231" s="6" t="s">
        <v>434</v>
      </c>
      <c r="E231" s="6"/>
      <c r="F231" s="7">
        <v>191896</v>
      </c>
      <c r="G231" s="7">
        <v>97.158807760839608</v>
      </c>
      <c r="H231" s="7">
        <v>644.35</v>
      </c>
      <c r="J231" s="8">
        <v>1.4802111312419211E-4</v>
      </c>
      <c r="K231" s="8">
        <v>1.5482756012128573E-5</v>
      </c>
    </row>
    <row r="232" spans="2:11">
      <c r="B232" s="6" t="s">
        <v>1757</v>
      </c>
      <c r="C232">
        <v>666102843</v>
      </c>
      <c r="D232" s="6" t="s">
        <v>38</v>
      </c>
      <c r="E232" s="47">
        <v>42096</v>
      </c>
      <c r="F232" s="7">
        <v>7569</v>
      </c>
      <c r="G232" s="7">
        <v>0</v>
      </c>
      <c r="H232" s="7">
        <v>0</v>
      </c>
      <c r="J232" s="8">
        <v>0</v>
      </c>
      <c r="K232" s="8">
        <v>0</v>
      </c>
    </row>
    <row r="233" spans="2:11">
      <c r="B233" s="13" t="s">
        <v>310</v>
      </c>
      <c r="C233" s="14"/>
      <c r="D233" s="13"/>
      <c r="E233" s="13"/>
      <c r="F233" s="16">
        <v>525892264.49000019</v>
      </c>
      <c r="H233" s="16">
        <v>1853083.6700000006</v>
      </c>
      <c r="J233" s="17">
        <v>0.42569334607847159</v>
      </c>
      <c r="K233" s="17">
        <v>4.4526798064203864E-2</v>
      </c>
    </row>
    <row r="234" spans="2:11">
      <c r="B234" s="3" t="s">
        <v>313</v>
      </c>
      <c r="C234" s="12"/>
      <c r="D234" s="3"/>
      <c r="E234" s="3"/>
      <c r="F234" s="9">
        <v>780257738.57000017</v>
      </c>
      <c r="H234" s="9">
        <v>2567778.6700000009</v>
      </c>
      <c r="J234" s="19">
        <v>0.58987422517258892</v>
      </c>
      <c r="K234" s="19">
        <v>6.1699838039509569E-2</v>
      </c>
    </row>
    <row r="238" spans="2:11">
      <c r="B238" s="6" t="s">
        <v>99</v>
      </c>
      <c r="C238" s="15"/>
      <c r="D238" s="6"/>
      <c r="E238" s="6"/>
    </row>
    <row r="242" spans="2:2">
      <c r="B242" s="2"/>
    </row>
  </sheetData>
  <pageMargins left="0.75" right="0.75" top="1" bottom="1" header="0.5" footer="0.5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rightToLeft="1" workbookViewId="0">
      <selection sqref="A1:A1048576"/>
    </sheetView>
  </sheetViews>
  <sheetFormatPr defaultColWidth="9.140625" defaultRowHeight="12.75"/>
  <cols>
    <col min="2" max="2" width="32.7109375" customWidth="1"/>
    <col min="3" max="3" width="12.7109375" customWidth="1"/>
    <col min="4" max="4" width="13.7109375" customWidth="1"/>
    <col min="5" max="5" width="11.7109375" customWidth="1"/>
    <col min="6" max="6" width="13.7109375" customWidth="1"/>
    <col min="7" max="7" width="14.7109375" customWidth="1"/>
    <col min="8" max="8" width="15.7109375" customWidth="1"/>
    <col min="9" max="9" width="10.28515625" bestFit="1" customWidth="1"/>
    <col min="10" max="10" width="12.7109375" customWidth="1"/>
    <col min="11" max="11" width="24.7109375" style="18" customWidth="1"/>
    <col min="12" max="12" width="27.7109375" style="18" customWidth="1"/>
    <col min="13" max="13" width="20.7109375" customWidth="1"/>
  </cols>
  <sheetData>
    <row r="1" spans="2:12" ht="15.75">
      <c r="B1" s="44" t="s">
        <v>1034</v>
      </c>
    </row>
    <row r="2" spans="2:12" ht="15.75">
      <c r="B2" s="44" t="s">
        <v>877</v>
      </c>
    </row>
    <row r="5" spans="2:12" ht="18">
      <c r="B5" s="1"/>
    </row>
    <row r="6" spans="2:12" ht="15.75">
      <c r="B6" s="45" t="s">
        <v>940</v>
      </c>
    </row>
    <row r="7" spans="2:12" ht="15.75">
      <c r="B7" s="45" t="s">
        <v>942</v>
      </c>
    </row>
    <row r="8" spans="2:12">
      <c r="B8" s="3" t="s">
        <v>64</v>
      </c>
      <c r="C8" s="3" t="s">
        <v>65</v>
      </c>
      <c r="D8" s="3" t="s">
        <v>126</v>
      </c>
      <c r="E8" s="3" t="s">
        <v>69</v>
      </c>
      <c r="F8" s="3" t="s">
        <v>101</v>
      </c>
      <c r="G8" s="3" t="s">
        <v>103</v>
      </c>
      <c r="H8" s="3" t="s">
        <v>36</v>
      </c>
      <c r="I8" s="3" t="s">
        <v>249</v>
      </c>
      <c r="J8" s="3" t="s">
        <v>104</v>
      </c>
      <c r="K8" s="37" t="s">
        <v>105</v>
      </c>
      <c r="L8" s="37" t="s">
        <v>74</v>
      </c>
    </row>
    <row r="9" spans="2:12" ht="13.5" thickBot="1">
      <c r="B9" s="4"/>
      <c r="C9" s="4"/>
      <c r="D9" s="4"/>
      <c r="E9" s="4"/>
      <c r="F9" s="4" t="s">
        <v>106</v>
      </c>
      <c r="G9" s="4" t="s">
        <v>108</v>
      </c>
      <c r="H9" s="4" t="s">
        <v>109</v>
      </c>
      <c r="I9" s="4" t="s">
        <v>76</v>
      </c>
      <c r="J9" s="4" t="s">
        <v>75</v>
      </c>
      <c r="K9" s="38" t="s">
        <v>75</v>
      </c>
      <c r="L9" s="38" t="s">
        <v>75</v>
      </c>
    </row>
    <row r="10" spans="2:12" ht="13.5" thickTop="1"/>
    <row r="11" spans="2:12">
      <c r="B11" s="3" t="s">
        <v>314</v>
      </c>
      <c r="C11" s="12"/>
      <c r="D11" s="3"/>
      <c r="E11" s="3"/>
      <c r="F11" s="3"/>
      <c r="G11" s="22">
        <v>11439427.4</v>
      </c>
      <c r="H11" s="27"/>
      <c r="I11" s="22">
        <v>33150.1</v>
      </c>
      <c r="K11" s="19">
        <v>1.0023387834395385</v>
      </c>
      <c r="L11" s="19">
        <v>7.9654676818136636E-4</v>
      </c>
    </row>
    <row r="12" spans="2:12">
      <c r="B12" s="3" t="s">
        <v>315</v>
      </c>
      <c r="C12" s="12"/>
      <c r="D12" s="3"/>
      <c r="E12" s="3"/>
      <c r="F12" s="3"/>
    </row>
    <row r="13" spans="2:12">
      <c r="B13" s="13" t="s">
        <v>201</v>
      </c>
      <c r="C13" s="14"/>
      <c r="D13" s="13"/>
      <c r="E13" s="13"/>
      <c r="F13" s="13"/>
    </row>
    <row r="14" spans="2:12">
      <c r="B14" s="6" t="s">
        <v>1432</v>
      </c>
      <c r="C14">
        <v>888223559</v>
      </c>
      <c r="D14" s="6" t="s">
        <v>493</v>
      </c>
      <c r="E14" s="6" t="s">
        <v>82</v>
      </c>
      <c r="F14" s="6" t="s">
        <v>1433</v>
      </c>
      <c r="G14" s="7">
        <v>223811.4</v>
      </c>
      <c r="H14" s="7">
        <v>290.3</v>
      </c>
      <c r="I14" s="7">
        <v>649.73</v>
      </c>
      <c r="J14" s="8">
        <v>2.0199999999999999E-2</v>
      </c>
      <c r="K14" s="42">
        <v>1.9645478528395734E-2</v>
      </c>
      <c r="L14" s="42">
        <v>1.5612029275642581E-5</v>
      </c>
    </row>
    <row r="15" spans="2:12">
      <c r="B15" s="6" t="s">
        <v>1434</v>
      </c>
      <c r="C15">
        <v>1136571</v>
      </c>
      <c r="D15" s="6" t="s">
        <v>493</v>
      </c>
      <c r="E15" s="6" t="s">
        <v>82</v>
      </c>
      <c r="F15" s="6" t="s">
        <v>1435</v>
      </c>
      <c r="G15" s="7">
        <v>24104</v>
      </c>
      <c r="H15" s="7">
        <v>3.41</v>
      </c>
      <c r="I15" s="7">
        <v>0.82</v>
      </c>
      <c r="J15" s="8">
        <v>0</v>
      </c>
      <c r="K15" s="42">
        <v>2.4793825732665107E-5</v>
      </c>
      <c r="L15" s="42">
        <v>1.9703359866447472E-8</v>
      </c>
    </row>
    <row r="16" spans="2:12">
      <c r="B16" s="6" t="s">
        <v>1436</v>
      </c>
      <c r="C16">
        <v>888223492</v>
      </c>
      <c r="D16" s="6" t="s">
        <v>1437</v>
      </c>
      <c r="E16" s="6" t="s">
        <v>82</v>
      </c>
      <c r="F16" s="6" t="s">
        <v>1438</v>
      </c>
      <c r="G16" s="7">
        <v>1494505</v>
      </c>
      <c r="H16" s="7">
        <v>0</v>
      </c>
      <c r="I16" s="7">
        <v>0</v>
      </c>
      <c r="J16" s="8">
        <v>0</v>
      </c>
      <c r="K16" s="42">
        <v>0</v>
      </c>
      <c r="L16" s="42">
        <v>0</v>
      </c>
    </row>
    <row r="17" spans="2:12">
      <c r="B17" s="6" t="s">
        <v>1439</v>
      </c>
      <c r="C17">
        <v>888223567</v>
      </c>
      <c r="D17" s="6" t="s">
        <v>1440</v>
      </c>
      <c r="E17" s="6" t="s">
        <v>82</v>
      </c>
      <c r="F17" s="6" t="s">
        <v>1441</v>
      </c>
      <c r="G17" s="7">
        <v>4555666</v>
      </c>
      <c r="H17" s="7">
        <v>0</v>
      </c>
      <c r="I17" s="7">
        <v>0</v>
      </c>
      <c r="J17" s="8">
        <v>0</v>
      </c>
      <c r="K17" s="42">
        <v>0</v>
      </c>
      <c r="L17" s="42">
        <v>0</v>
      </c>
    </row>
    <row r="18" spans="2:12">
      <c r="B18" s="6" t="s">
        <v>1442</v>
      </c>
      <c r="C18">
        <v>888223633</v>
      </c>
      <c r="D18" s="6" t="s">
        <v>1443</v>
      </c>
      <c r="E18" s="6" t="s">
        <v>82</v>
      </c>
      <c r="F18" s="6" t="s">
        <v>1444</v>
      </c>
      <c r="G18" s="7">
        <v>227486</v>
      </c>
      <c r="H18" s="7">
        <v>2246</v>
      </c>
      <c r="I18" s="7">
        <v>5109.34</v>
      </c>
      <c r="J18" s="8">
        <v>1.5890000000000001E-3</v>
      </c>
      <c r="K18" s="42">
        <v>0.15448790923040873</v>
      </c>
      <c r="L18" s="42">
        <v>1.2276971304882284E-4</v>
      </c>
    </row>
    <row r="19" spans="2:12">
      <c r="B19" s="6" t="s">
        <v>1445</v>
      </c>
      <c r="C19">
        <v>888223641</v>
      </c>
      <c r="D19" s="6" t="s">
        <v>1443</v>
      </c>
      <c r="E19" s="6" t="s">
        <v>82</v>
      </c>
      <c r="F19" s="6" t="s">
        <v>1444</v>
      </c>
      <c r="G19" s="7">
        <v>132432</v>
      </c>
      <c r="H19" s="7">
        <v>2071</v>
      </c>
      <c r="I19" s="7">
        <v>2742.67</v>
      </c>
      <c r="J19" s="8">
        <v>8.5300000000000001E-2</v>
      </c>
      <c r="K19" s="42">
        <v>8.2928392710010512E-2</v>
      </c>
      <c r="L19" s="42">
        <v>6.5902212201109135E-5</v>
      </c>
    </row>
    <row r="20" spans="2:12">
      <c r="B20" s="6" t="s">
        <v>1446</v>
      </c>
      <c r="C20">
        <v>888222999</v>
      </c>
      <c r="D20" s="6" t="s">
        <v>1447</v>
      </c>
      <c r="E20" s="6" t="s">
        <v>434</v>
      </c>
      <c r="F20" s="6">
        <v>0</v>
      </c>
      <c r="G20" s="7">
        <v>730399</v>
      </c>
      <c r="H20" s="7">
        <v>0</v>
      </c>
      <c r="I20" s="7">
        <v>0</v>
      </c>
      <c r="J20" s="8">
        <v>0</v>
      </c>
      <c r="K20" s="42">
        <v>0</v>
      </c>
      <c r="L20" s="42">
        <v>0</v>
      </c>
    </row>
    <row r="21" spans="2:12">
      <c r="B21" s="6" t="s">
        <v>1448</v>
      </c>
      <c r="C21">
        <v>888223575</v>
      </c>
      <c r="D21" s="6" t="s">
        <v>1449</v>
      </c>
      <c r="E21" s="6" t="s">
        <v>434</v>
      </c>
      <c r="F21" s="6" t="s">
        <v>1450</v>
      </c>
      <c r="G21" s="7">
        <v>1412427</v>
      </c>
      <c r="H21" s="7">
        <v>196</v>
      </c>
      <c r="I21" s="7">
        <v>9567.44</v>
      </c>
      <c r="J21" s="8">
        <v>0.64470000000000005</v>
      </c>
      <c r="K21" s="42">
        <v>0.28928468300942622</v>
      </c>
      <c r="L21" s="42">
        <v>2.298911138056637E-4</v>
      </c>
    </row>
    <row r="22" spans="2:12">
      <c r="B22" s="6" t="s">
        <v>1451</v>
      </c>
      <c r="C22">
        <v>888223468</v>
      </c>
      <c r="D22" s="6" t="s">
        <v>1449</v>
      </c>
      <c r="E22" s="6" t="s">
        <v>434</v>
      </c>
      <c r="F22" s="6" t="s">
        <v>1452</v>
      </c>
      <c r="G22" s="7">
        <v>471492</v>
      </c>
      <c r="H22" s="7">
        <v>897</v>
      </c>
      <c r="I22" s="7">
        <v>14616.41</v>
      </c>
      <c r="J22" s="8">
        <v>0.69940000000000002</v>
      </c>
      <c r="K22" s="42">
        <v>0.44194722241119955</v>
      </c>
      <c r="L22" s="42">
        <v>3.5121022705553845E-4</v>
      </c>
    </row>
    <row r="23" spans="2:12">
      <c r="B23" s="6" t="s">
        <v>1453</v>
      </c>
      <c r="C23">
        <v>11267895</v>
      </c>
      <c r="D23" s="6" t="s">
        <v>1454</v>
      </c>
      <c r="E23" s="6" t="s">
        <v>82</v>
      </c>
      <c r="F23" s="6">
        <v>0</v>
      </c>
      <c r="G23" s="7">
        <v>43800</v>
      </c>
      <c r="H23" s="7">
        <v>290.3</v>
      </c>
      <c r="I23" s="7">
        <v>127.15</v>
      </c>
      <c r="J23" s="8">
        <v>1.281E-3</v>
      </c>
      <c r="K23" s="42">
        <v>3.8445548072053278E-3</v>
      </c>
      <c r="L23" s="42">
        <v>3.0552222036814589E-6</v>
      </c>
    </row>
    <row r="24" spans="2:12">
      <c r="B24" s="6" t="s">
        <v>1455</v>
      </c>
      <c r="C24">
        <v>16042012</v>
      </c>
      <c r="D24" s="6">
        <v>0</v>
      </c>
      <c r="E24" s="6" t="s">
        <v>82</v>
      </c>
      <c r="F24" s="6">
        <v>0</v>
      </c>
      <c r="G24" s="7">
        <v>7468</v>
      </c>
      <c r="H24" s="7">
        <v>2246</v>
      </c>
      <c r="I24" s="7">
        <v>167.73</v>
      </c>
      <c r="J24" s="8">
        <v>0.16889999999999999</v>
      </c>
      <c r="K24" s="42">
        <v>5.0715468172438027E-3</v>
      </c>
      <c r="L24" s="42">
        <v>4.0302982321941888E-6</v>
      </c>
    </row>
    <row r="25" spans="2:12">
      <c r="B25" s="6" t="s">
        <v>1456</v>
      </c>
      <c r="C25">
        <v>17042011</v>
      </c>
      <c r="D25" s="6">
        <v>0</v>
      </c>
      <c r="E25" s="6" t="s">
        <v>82</v>
      </c>
      <c r="F25" s="6">
        <v>0</v>
      </c>
      <c r="G25" s="7">
        <v>4416</v>
      </c>
      <c r="H25" s="7">
        <v>2071</v>
      </c>
      <c r="I25" s="7">
        <v>91.46</v>
      </c>
      <c r="J25" s="8">
        <v>9.2100000000000015E-2</v>
      </c>
      <c r="K25" s="42">
        <v>2.7654186603775009E-3</v>
      </c>
      <c r="L25" s="42">
        <v>2.1976454797381535E-6</v>
      </c>
    </row>
    <row r="26" spans="2:12">
      <c r="B26" s="13" t="s">
        <v>202</v>
      </c>
      <c r="C26" s="14"/>
      <c r="D26" s="13"/>
      <c r="E26" s="13"/>
      <c r="F26" s="13"/>
      <c r="G26" s="16">
        <v>9328006.4000000004</v>
      </c>
      <c r="I26" s="16">
        <v>33072.75</v>
      </c>
      <c r="K26" s="25">
        <v>1</v>
      </c>
      <c r="L26" s="25">
        <v>7.9468816466225691E-4</v>
      </c>
    </row>
    <row r="27" spans="2:12">
      <c r="B27" s="3" t="s">
        <v>316</v>
      </c>
      <c r="C27" s="12"/>
      <c r="D27" s="3"/>
      <c r="E27" s="3"/>
      <c r="F27" s="3"/>
      <c r="G27" s="9">
        <v>9328006.4000000004</v>
      </c>
      <c r="I27" s="9">
        <v>33072.75</v>
      </c>
      <c r="K27" s="19">
        <v>1</v>
      </c>
      <c r="L27" s="19">
        <v>7.9468816466225691E-4</v>
      </c>
    </row>
    <row r="28" spans="2:12">
      <c r="B28" s="3" t="s">
        <v>317</v>
      </c>
      <c r="C28" s="12"/>
      <c r="D28" s="3"/>
      <c r="E28" s="3"/>
      <c r="F28" s="3"/>
    </row>
    <row r="29" spans="2:12">
      <c r="B29" s="6" t="s">
        <v>1457</v>
      </c>
      <c r="C29" s="15" t="s">
        <v>969</v>
      </c>
      <c r="D29" s="6" t="s">
        <v>1449</v>
      </c>
      <c r="E29" s="6" t="s">
        <v>434</v>
      </c>
      <c r="F29" s="6">
        <v>0</v>
      </c>
      <c r="G29" s="7">
        <v>2111421</v>
      </c>
      <c r="H29" s="7">
        <v>1.06</v>
      </c>
      <c r="I29" s="7">
        <v>77.349999999999994</v>
      </c>
      <c r="J29" s="8">
        <v>2.3999999999999998E-3</v>
      </c>
      <c r="K29" s="42">
        <v>2.3387834395385927E-3</v>
      </c>
      <c r="L29" s="42">
        <v>1.8586035191094049E-6</v>
      </c>
    </row>
    <row r="30" spans="2:12">
      <c r="B30" s="13" t="s">
        <v>204</v>
      </c>
      <c r="C30" s="14"/>
      <c r="D30" s="13"/>
      <c r="E30" s="13"/>
      <c r="F30" s="13"/>
      <c r="G30" s="16">
        <v>2111421</v>
      </c>
      <c r="I30" s="16">
        <v>77.349999999999994</v>
      </c>
      <c r="K30" s="25">
        <v>2.3387834395385927E-3</v>
      </c>
      <c r="L30" s="25">
        <v>1.8586035191094049E-6</v>
      </c>
    </row>
    <row r="31" spans="2:12">
      <c r="B31" s="3" t="s">
        <v>318</v>
      </c>
      <c r="C31" s="15"/>
      <c r="D31" s="3"/>
      <c r="E31" s="3"/>
      <c r="F31" s="3"/>
      <c r="G31" s="9">
        <v>2111421</v>
      </c>
      <c r="I31" s="9">
        <v>77.349999999999994</v>
      </c>
      <c r="K31" s="19">
        <v>2.3387834395385927E-3</v>
      </c>
      <c r="L31" s="19">
        <v>1.8586035191094049E-6</v>
      </c>
    </row>
    <row r="32" spans="2:12">
      <c r="C32" s="15"/>
    </row>
    <row r="33" spans="2:6">
      <c r="C33" s="15"/>
    </row>
    <row r="34" spans="2:6">
      <c r="C34" s="15"/>
    </row>
    <row r="35" spans="2:6">
      <c r="B35" s="6" t="s">
        <v>99</v>
      </c>
      <c r="C35" s="15"/>
      <c r="D35" s="6"/>
      <c r="E35" s="6"/>
      <c r="F35" s="6"/>
    </row>
    <row r="36" spans="2:6">
      <c r="C36" s="15"/>
    </row>
    <row r="37" spans="2:6">
      <c r="C37" s="15"/>
    </row>
    <row r="38" spans="2:6">
      <c r="C38" s="15"/>
    </row>
    <row r="39" spans="2:6">
      <c r="B39" s="2"/>
      <c r="C39" s="15"/>
    </row>
  </sheetData>
  <pageMargins left="0.75" right="0.75" top="1" bottom="1" header="0.5" footer="0.5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6.5703125" bestFit="1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44" t="s">
        <v>1034</v>
      </c>
    </row>
    <row r="2" spans="2:12" ht="15.75">
      <c r="B2" s="44" t="s">
        <v>877</v>
      </c>
    </row>
    <row r="4" spans="2:12" ht="18">
      <c r="B4" s="1"/>
    </row>
    <row r="6" spans="2:12" ht="15.75">
      <c r="B6" s="45" t="s">
        <v>940</v>
      </c>
    </row>
    <row r="7" spans="2:12" ht="15.75">
      <c r="B7" s="45" t="s">
        <v>943</v>
      </c>
    </row>
    <row r="8" spans="2:12">
      <c r="B8" s="3" t="s">
        <v>64</v>
      </c>
      <c r="C8" s="3" t="s">
        <v>65</v>
      </c>
      <c r="D8" s="3" t="s">
        <v>126</v>
      </c>
      <c r="E8" s="3" t="s">
        <v>101</v>
      </c>
      <c r="F8" s="3" t="s">
        <v>69</v>
      </c>
      <c r="G8" s="3" t="s">
        <v>103</v>
      </c>
      <c r="H8" s="3" t="s">
        <v>36</v>
      </c>
      <c r="I8" s="3" t="s">
        <v>249</v>
      </c>
      <c r="J8" s="3" t="s">
        <v>104</v>
      </c>
      <c r="K8" s="3" t="s">
        <v>105</v>
      </c>
      <c r="L8" s="3" t="s">
        <v>74</v>
      </c>
    </row>
    <row r="9" spans="2:12" ht="13.5" thickBot="1">
      <c r="B9" s="4"/>
      <c r="C9" s="4"/>
      <c r="D9" s="4"/>
      <c r="E9" s="4" t="s">
        <v>106</v>
      </c>
      <c r="F9" s="4"/>
      <c r="G9" s="4" t="s">
        <v>108</v>
      </c>
      <c r="H9" s="4" t="s">
        <v>109</v>
      </c>
      <c r="I9" s="4" t="s">
        <v>76</v>
      </c>
      <c r="J9" s="4" t="s">
        <v>75</v>
      </c>
      <c r="K9" s="4" t="s">
        <v>75</v>
      </c>
      <c r="L9" s="4" t="s">
        <v>75</v>
      </c>
    </row>
    <row r="10" spans="2:12" ht="13.5" thickTop="1"/>
    <row r="11" spans="2:12">
      <c r="B11" s="3" t="s">
        <v>319</v>
      </c>
      <c r="C11" s="12"/>
      <c r="D11" s="3"/>
      <c r="E11" s="3"/>
      <c r="F11" s="3"/>
      <c r="G11" s="9">
        <v>-245886170</v>
      </c>
      <c r="I11" s="28">
        <v>421.35000000000025</v>
      </c>
      <c r="K11" s="10">
        <v>1.0000000000000018</v>
      </c>
      <c r="L11" s="10">
        <v>2.1820269627708595E-6</v>
      </c>
    </row>
    <row r="12" spans="2:12">
      <c r="B12" s="3" t="s">
        <v>320</v>
      </c>
      <c r="C12" s="12"/>
      <c r="D12" s="3"/>
      <c r="E12" s="3"/>
      <c r="F12" s="3"/>
    </row>
    <row r="13" spans="2:12">
      <c r="B13" s="13" t="s">
        <v>321</v>
      </c>
      <c r="C13" s="14"/>
      <c r="D13" s="13"/>
      <c r="E13" s="13"/>
      <c r="F13" s="6"/>
    </row>
    <row r="14" spans="2:12">
      <c r="B14" s="6" t="s">
        <v>895</v>
      </c>
      <c r="C14">
        <v>9921172</v>
      </c>
      <c r="D14" s="6" t="s">
        <v>742</v>
      </c>
      <c r="E14" s="47">
        <v>43475</v>
      </c>
      <c r="F14" s="47" t="s">
        <v>82</v>
      </c>
      <c r="G14" s="41">
        <v>2830</v>
      </c>
      <c r="H14" s="7">
        <v>11679.99</v>
      </c>
      <c r="I14" s="7">
        <v>330.54</v>
      </c>
      <c r="K14" s="8">
        <v>0.78447846208615124</v>
      </c>
      <c r="L14" s="8">
        <v>7.9423763051896925E-6</v>
      </c>
    </row>
    <row r="15" spans="2:12">
      <c r="B15" s="13" t="s">
        <v>322</v>
      </c>
      <c r="C15" s="14"/>
      <c r="D15" s="13"/>
      <c r="E15" s="13"/>
      <c r="F15" s="13"/>
      <c r="G15" s="16">
        <v>2830</v>
      </c>
      <c r="I15" s="16">
        <v>330.54</v>
      </c>
      <c r="K15" s="17">
        <v>0.78447846208615124</v>
      </c>
      <c r="L15" s="17">
        <v>0</v>
      </c>
    </row>
    <row r="16" spans="2:12">
      <c r="B16" s="13" t="s">
        <v>323</v>
      </c>
      <c r="C16" s="14"/>
      <c r="D16" s="13"/>
      <c r="E16" s="13"/>
      <c r="F16" s="13"/>
    </row>
    <row r="17" spans="2:12">
      <c r="B17" s="6" t="s">
        <v>1121</v>
      </c>
      <c r="C17" s="15">
        <v>402857916</v>
      </c>
      <c r="D17" s="6" t="s">
        <v>742</v>
      </c>
      <c r="E17" s="6" t="s">
        <v>1122</v>
      </c>
      <c r="F17" s="6" t="s">
        <v>82</v>
      </c>
      <c r="G17" s="7">
        <v>-45000</v>
      </c>
      <c r="H17" s="7">
        <v>0.56000000000000005</v>
      </c>
      <c r="I17" s="7">
        <v>-0.25</v>
      </c>
      <c r="K17" s="8">
        <v>-5.9333096000949289E-4</v>
      </c>
      <c r="L17" s="8">
        <v>-6.0071219105022784E-9</v>
      </c>
    </row>
    <row r="18" spans="2:12">
      <c r="B18" s="6" t="s">
        <v>1121</v>
      </c>
      <c r="C18" s="15">
        <v>402857866</v>
      </c>
      <c r="D18" s="6" t="s">
        <v>742</v>
      </c>
      <c r="E18" s="6" t="s">
        <v>1122</v>
      </c>
      <c r="F18" s="6" t="s">
        <v>82</v>
      </c>
      <c r="G18" s="7">
        <v>-8897500</v>
      </c>
      <c r="H18" s="7">
        <v>0.56000000000000005</v>
      </c>
      <c r="I18" s="7">
        <v>-50.18</v>
      </c>
      <c r="K18" s="8">
        <v>-0.11909339029310542</v>
      </c>
      <c r="L18" s="8">
        <v>-1.2057495098760174E-6</v>
      </c>
    </row>
    <row r="19" spans="2:12">
      <c r="B19" s="6" t="s">
        <v>1121</v>
      </c>
      <c r="C19" s="15">
        <v>402857882</v>
      </c>
      <c r="D19" s="6" t="s">
        <v>742</v>
      </c>
      <c r="E19" s="6" t="s">
        <v>1122</v>
      </c>
      <c r="F19" s="6" t="s">
        <v>82</v>
      </c>
      <c r="G19" s="7">
        <v>-9000</v>
      </c>
      <c r="H19" s="7">
        <v>0.56999999999999995</v>
      </c>
      <c r="I19" s="7">
        <v>-0.05</v>
      </c>
      <c r="K19" s="8">
        <v>-1.186661920018986E-4</v>
      </c>
      <c r="L19" s="8">
        <v>-1.2014243821004558E-9</v>
      </c>
    </row>
    <row r="20" spans="2:12">
      <c r="B20" s="6" t="s">
        <v>1121</v>
      </c>
      <c r="C20" s="15">
        <v>402857908</v>
      </c>
      <c r="D20" s="6" t="s">
        <v>742</v>
      </c>
      <c r="E20" s="6" t="s">
        <v>1122</v>
      </c>
      <c r="F20" s="6" t="s">
        <v>82</v>
      </c>
      <c r="G20" s="7">
        <v>-37500</v>
      </c>
      <c r="H20" s="7">
        <v>0.56000000000000005</v>
      </c>
      <c r="I20" s="7">
        <v>-0.21</v>
      </c>
      <c r="K20" s="8">
        <v>-4.9839800640797403E-4</v>
      </c>
      <c r="L20" s="8">
        <v>-5.0459824048219141E-9</v>
      </c>
    </row>
    <row r="21" spans="2:12">
      <c r="B21" s="6" t="s">
        <v>1121</v>
      </c>
      <c r="C21" s="15">
        <v>402857981</v>
      </c>
      <c r="D21" s="6" t="s">
        <v>742</v>
      </c>
      <c r="E21" s="6" t="s">
        <v>1122</v>
      </c>
      <c r="F21" s="6" t="s">
        <v>82</v>
      </c>
      <c r="G21" s="7">
        <v>-7808000</v>
      </c>
      <c r="H21" s="7">
        <v>0.56000000000000005</v>
      </c>
      <c r="I21" s="7">
        <v>-44.04</v>
      </c>
      <c r="K21" s="8">
        <v>-0.10452118191527228</v>
      </c>
      <c r="L21" s="8">
        <v>-1.0582145957540814E-6</v>
      </c>
    </row>
    <row r="22" spans="2:12">
      <c r="B22" s="6" t="s">
        <v>1121</v>
      </c>
      <c r="C22" s="15">
        <v>402857973</v>
      </c>
      <c r="D22" s="6" t="s">
        <v>742</v>
      </c>
      <c r="E22" s="6" t="s">
        <v>1122</v>
      </c>
      <c r="F22" s="6" t="s">
        <v>82</v>
      </c>
      <c r="G22" s="7">
        <v>-9161000</v>
      </c>
      <c r="H22" s="7">
        <v>0.56000000000000005</v>
      </c>
      <c r="I22" s="7">
        <v>-51.67</v>
      </c>
      <c r="K22" s="8">
        <v>-0.122629642814762</v>
      </c>
      <c r="L22" s="8">
        <v>-1.241551956462611E-6</v>
      </c>
    </row>
    <row r="23" spans="2:12">
      <c r="B23" s="6" t="s">
        <v>1121</v>
      </c>
      <c r="C23" s="15">
        <v>402857627</v>
      </c>
      <c r="D23" s="6" t="s">
        <v>742</v>
      </c>
      <c r="E23" s="6" t="s">
        <v>1122</v>
      </c>
      <c r="F23" s="6" t="s">
        <v>82</v>
      </c>
      <c r="G23" s="7">
        <v>-63000</v>
      </c>
      <c r="H23" s="7">
        <v>0.56000000000000005</v>
      </c>
      <c r="I23" s="7">
        <v>-0.35</v>
      </c>
      <c r="K23" s="8">
        <v>-8.3066334401329012E-4</v>
      </c>
      <c r="L23" s="8">
        <v>-8.4099706747031901E-9</v>
      </c>
    </row>
    <row r="24" spans="2:12">
      <c r="B24" s="6" t="s">
        <v>1121</v>
      </c>
      <c r="C24" s="15">
        <v>402857890</v>
      </c>
      <c r="D24" s="6" t="s">
        <v>742</v>
      </c>
      <c r="E24" s="6" t="s">
        <v>1122</v>
      </c>
      <c r="F24" s="6" t="s">
        <v>82</v>
      </c>
      <c r="G24" s="7">
        <v>-10500</v>
      </c>
      <c r="H24" s="7">
        <v>0.56000000000000005</v>
      </c>
      <c r="I24" s="7">
        <v>-0.06</v>
      </c>
      <c r="K24" s="8">
        <v>-1.423994304022783E-4</v>
      </c>
      <c r="L24" s="8">
        <v>-1.4417092585205469E-9</v>
      </c>
    </row>
    <row r="25" spans="2:12">
      <c r="B25" s="6" t="s">
        <v>1121</v>
      </c>
      <c r="C25" s="15">
        <v>402857932</v>
      </c>
      <c r="D25" s="6" t="s">
        <v>742</v>
      </c>
      <c r="E25" s="6" t="s">
        <v>1122</v>
      </c>
      <c r="F25" s="6" t="s">
        <v>82</v>
      </c>
      <c r="G25" s="7">
        <v>-709000</v>
      </c>
      <c r="H25" s="7">
        <v>0.56000000000000005</v>
      </c>
      <c r="I25" s="7">
        <v>-4</v>
      </c>
      <c r="K25" s="8">
        <v>-9.4932953601518863E-3</v>
      </c>
      <c r="L25" s="8">
        <v>-9.6113950568036454E-8</v>
      </c>
    </row>
    <row r="26" spans="2:12">
      <c r="B26" s="6" t="s">
        <v>1121</v>
      </c>
      <c r="C26" s="15">
        <v>402857924</v>
      </c>
      <c r="D26" s="6" t="s">
        <v>742</v>
      </c>
      <c r="E26" s="6" t="s">
        <v>1122</v>
      </c>
      <c r="F26" s="6" t="s">
        <v>82</v>
      </c>
      <c r="G26" s="7">
        <v>-441500</v>
      </c>
      <c r="H26" s="7">
        <v>0.56000000000000005</v>
      </c>
      <c r="I26" s="7">
        <v>-2.4900000000000002</v>
      </c>
      <c r="K26" s="8">
        <v>-5.9095763616945499E-3</v>
      </c>
      <c r="L26" s="8">
        <v>-5.9830934228602705E-8</v>
      </c>
    </row>
    <row r="27" spans="2:12">
      <c r="B27" s="6" t="s">
        <v>1121</v>
      </c>
      <c r="C27" s="15">
        <v>402857965</v>
      </c>
      <c r="D27" s="6" t="s">
        <v>742</v>
      </c>
      <c r="E27" s="6" t="s">
        <v>1122</v>
      </c>
      <c r="F27" s="6" t="s">
        <v>82</v>
      </c>
      <c r="G27" s="7">
        <v>-185500</v>
      </c>
      <c r="H27" s="7">
        <v>0.56000000000000005</v>
      </c>
      <c r="I27" s="7">
        <v>-1.05</v>
      </c>
      <c r="K27" s="8">
        <v>-2.4919900320398707E-3</v>
      </c>
      <c r="L27" s="8">
        <v>-2.5229912024109572E-8</v>
      </c>
    </row>
    <row r="28" spans="2:12">
      <c r="B28" s="6" t="s">
        <v>1121</v>
      </c>
      <c r="C28" s="15">
        <v>402857940</v>
      </c>
      <c r="D28" s="6" t="s">
        <v>742</v>
      </c>
      <c r="E28" s="6" t="s">
        <v>1122</v>
      </c>
      <c r="F28" s="6" t="s">
        <v>82</v>
      </c>
      <c r="G28" s="7">
        <v>-61500</v>
      </c>
      <c r="H28" s="7">
        <v>0.56000000000000005</v>
      </c>
      <c r="I28" s="7">
        <v>-0.35</v>
      </c>
      <c r="K28" s="8">
        <v>-8.3066334401329012E-4</v>
      </c>
      <c r="L28" s="8">
        <v>-8.4099706747031901E-9</v>
      </c>
    </row>
    <row r="29" spans="2:12">
      <c r="B29" s="6" t="s">
        <v>1121</v>
      </c>
      <c r="C29" s="15">
        <v>402857775</v>
      </c>
      <c r="D29" s="6" t="s">
        <v>742</v>
      </c>
      <c r="E29" s="6" t="s">
        <v>1122</v>
      </c>
      <c r="F29" s="6" t="s">
        <v>82</v>
      </c>
      <c r="G29" s="7">
        <v>-459500</v>
      </c>
      <c r="H29" s="7">
        <v>0.56000000000000005</v>
      </c>
      <c r="I29" s="7">
        <v>-2.59</v>
      </c>
      <c r="K29" s="8">
        <v>-6.1469087456983464E-3</v>
      </c>
      <c r="L29" s="8">
        <v>-6.2233782992803602E-8</v>
      </c>
    </row>
    <row r="30" spans="2:12">
      <c r="B30" s="6" t="s">
        <v>1121</v>
      </c>
      <c r="C30" s="15">
        <v>402857791</v>
      </c>
      <c r="D30" s="6" t="s">
        <v>742</v>
      </c>
      <c r="E30" s="6" t="s">
        <v>1122</v>
      </c>
      <c r="F30" s="6" t="s">
        <v>82</v>
      </c>
      <c r="G30" s="7">
        <v>-67000</v>
      </c>
      <c r="H30" s="7">
        <v>0.56000000000000005</v>
      </c>
      <c r="I30" s="7">
        <v>-0.38</v>
      </c>
      <c r="K30" s="8">
        <v>-9.0186305921442929E-4</v>
      </c>
      <c r="L30" s="8">
        <v>-9.1308253039634638E-9</v>
      </c>
    </row>
    <row r="31" spans="2:12">
      <c r="B31" s="6" t="s">
        <v>1121</v>
      </c>
      <c r="C31" s="15">
        <v>402857742</v>
      </c>
      <c r="D31" s="6" t="s">
        <v>742</v>
      </c>
      <c r="E31" s="6" t="s">
        <v>1122</v>
      </c>
      <c r="F31" s="6" t="s">
        <v>82</v>
      </c>
      <c r="G31" s="7">
        <v>-91500</v>
      </c>
      <c r="H31" s="7">
        <v>0.56000000000000005</v>
      </c>
      <c r="I31" s="7">
        <v>-0.52</v>
      </c>
      <c r="K31" s="8">
        <v>-1.2341283968197454E-3</v>
      </c>
      <c r="L31" s="8">
        <v>-1.249481357384474E-8</v>
      </c>
    </row>
    <row r="32" spans="2:12">
      <c r="B32" s="6" t="s">
        <v>1121</v>
      </c>
      <c r="C32" s="15">
        <v>402857759</v>
      </c>
      <c r="D32" s="6" t="s">
        <v>742</v>
      </c>
      <c r="E32" s="6" t="s">
        <v>1122</v>
      </c>
      <c r="F32" s="6" t="s">
        <v>82</v>
      </c>
      <c r="G32" s="7">
        <v>-203500</v>
      </c>
      <c r="H32" s="7">
        <v>0.56000000000000005</v>
      </c>
      <c r="I32" s="7">
        <v>-1.1499999999999999</v>
      </c>
      <c r="K32" s="8">
        <v>-2.7293224160436671E-3</v>
      </c>
      <c r="L32" s="8">
        <v>-2.7632760788310479E-8</v>
      </c>
    </row>
    <row r="33" spans="2:12">
      <c r="B33" s="6" t="s">
        <v>1121</v>
      </c>
      <c r="C33" s="15">
        <v>402857809</v>
      </c>
      <c r="D33" s="6" t="s">
        <v>742</v>
      </c>
      <c r="E33" s="6" t="s">
        <v>1122</v>
      </c>
      <c r="F33" s="6" t="s">
        <v>82</v>
      </c>
      <c r="G33" s="7">
        <v>-22000</v>
      </c>
      <c r="H33" s="7">
        <v>0.56000000000000005</v>
      </c>
      <c r="I33" s="7">
        <v>-0.12</v>
      </c>
      <c r="K33" s="8">
        <v>-2.847988608045566E-4</v>
      </c>
      <c r="L33" s="8">
        <v>-2.8834185170410939E-9</v>
      </c>
    </row>
    <row r="34" spans="2:12">
      <c r="B34" s="6" t="s">
        <v>1121</v>
      </c>
      <c r="C34" s="15">
        <v>402857833</v>
      </c>
      <c r="D34" s="6" t="s">
        <v>742</v>
      </c>
      <c r="E34" s="6" t="s">
        <v>1122</v>
      </c>
      <c r="F34" s="6" t="s">
        <v>82</v>
      </c>
      <c r="G34" s="7">
        <v>-270500</v>
      </c>
      <c r="H34" s="7">
        <v>0.56000000000000005</v>
      </c>
      <c r="I34" s="7">
        <v>-1.53</v>
      </c>
      <c r="K34" s="8">
        <v>-3.6311854752580971E-3</v>
      </c>
      <c r="L34" s="8">
        <v>-3.6763586092273947E-8</v>
      </c>
    </row>
    <row r="35" spans="2:12">
      <c r="B35" s="6" t="s">
        <v>1121</v>
      </c>
      <c r="C35" s="15">
        <v>402857841</v>
      </c>
      <c r="D35" s="6" t="s">
        <v>742</v>
      </c>
      <c r="E35" s="6" t="s">
        <v>1122</v>
      </c>
      <c r="F35" s="6" t="s">
        <v>82</v>
      </c>
      <c r="G35" s="7">
        <v>-84500</v>
      </c>
      <c r="H35" s="7">
        <v>0.56000000000000005</v>
      </c>
      <c r="I35" s="7">
        <v>-0.48</v>
      </c>
      <c r="K35" s="8">
        <v>-1.1391954432182264E-3</v>
      </c>
      <c r="L35" s="8">
        <v>-1.1533674068164375E-8</v>
      </c>
    </row>
    <row r="36" spans="2:12">
      <c r="B36" s="6" t="s">
        <v>1121</v>
      </c>
      <c r="C36" s="15">
        <v>402857817</v>
      </c>
      <c r="D36" s="6" t="s">
        <v>742</v>
      </c>
      <c r="E36" s="6" t="s">
        <v>1122</v>
      </c>
      <c r="F36" s="6" t="s">
        <v>82</v>
      </c>
      <c r="G36" s="7">
        <v>-937500</v>
      </c>
      <c r="H36" s="7">
        <v>0.56000000000000005</v>
      </c>
      <c r="I36" s="7">
        <v>-5.29</v>
      </c>
      <c r="K36" s="8">
        <v>-1.2554883113800871E-2</v>
      </c>
      <c r="L36" s="8">
        <v>-1.2711069962622821E-7</v>
      </c>
    </row>
    <row r="37" spans="2:12">
      <c r="B37" s="6" t="s">
        <v>1121</v>
      </c>
      <c r="C37" s="15">
        <v>402857825</v>
      </c>
      <c r="D37" s="6" t="s">
        <v>742</v>
      </c>
      <c r="E37" s="6" t="s">
        <v>1122</v>
      </c>
      <c r="F37" s="6" t="s">
        <v>82</v>
      </c>
      <c r="G37" s="7">
        <v>-94500</v>
      </c>
      <c r="H37" s="7">
        <v>0.56000000000000005</v>
      </c>
      <c r="I37" s="7">
        <v>-0.53</v>
      </c>
      <c r="K37" s="8">
        <v>-1.2578616352201251E-3</v>
      </c>
      <c r="L37" s="8">
        <v>-1.2735098450264832E-8</v>
      </c>
    </row>
    <row r="38" spans="2:12">
      <c r="B38" s="6" t="s">
        <v>1121</v>
      </c>
      <c r="C38" s="15">
        <v>402857650</v>
      </c>
      <c r="D38" s="6" t="s">
        <v>742</v>
      </c>
      <c r="E38" s="6" t="s">
        <v>1122</v>
      </c>
      <c r="F38" s="6" t="s">
        <v>82</v>
      </c>
      <c r="G38" s="7">
        <v>-106000</v>
      </c>
      <c r="H38" s="7">
        <v>0.56000000000000005</v>
      </c>
      <c r="I38" s="7">
        <v>-0.6</v>
      </c>
      <c r="K38" s="8">
        <v>-1.4239943040227831E-3</v>
      </c>
      <c r="L38" s="8">
        <v>-1.4417092585205468E-8</v>
      </c>
    </row>
    <row r="39" spans="2:12">
      <c r="B39" s="6" t="s">
        <v>1121</v>
      </c>
      <c r="C39" s="15">
        <v>402857668</v>
      </c>
      <c r="D39" s="6" t="s">
        <v>742</v>
      </c>
      <c r="E39" s="6" t="s">
        <v>1122</v>
      </c>
      <c r="F39" s="6" t="s">
        <v>82</v>
      </c>
      <c r="G39" s="7">
        <v>-304500</v>
      </c>
      <c r="H39" s="7">
        <v>0.56000000000000005</v>
      </c>
      <c r="I39" s="7">
        <v>-1.72</v>
      </c>
      <c r="K39" s="8">
        <v>-4.082117004865311E-3</v>
      </c>
      <c r="L39" s="8">
        <v>-4.1328998744255675E-8</v>
      </c>
    </row>
    <row r="40" spans="2:12">
      <c r="B40" s="6" t="s">
        <v>1121</v>
      </c>
      <c r="C40" s="15">
        <v>402857858</v>
      </c>
      <c r="D40" s="6" t="s">
        <v>742</v>
      </c>
      <c r="E40" s="6" t="s">
        <v>1122</v>
      </c>
      <c r="F40" s="6" t="s">
        <v>82</v>
      </c>
      <c r="G40" s="7">
        <v>-4392000</v>
      </c>
      <c r="H40" s="7">
        <v>0.56000000000000005</v>
      </c>
      <c r="I40" s="7">
        <v>-24.77</v>
      </c>
      <c r="K40" s="8">
        <v>-5.8787231517740561E-2</v>
      </c>
      <c r="L40" s="8">
        <v>-5.9518563889256576E-7</v>
      </c>
    </row>
    <row r="41" spans="2:12">
      <c r="B41" s="6" t="s">
        <v>1121</v>
      </c>
      <c r="C41" s="15">
        <v>402857643</v>
      </c>
      <c r="D41" s="6" t="s">
        <v>742</v>
      </c>
      <c r="E41" s="6" t="s">
        <v>1122</v>
      </c>
      <c r="F41" s="6" t="s">
        <v>82</v>
      </c>
      <c r="G41" s="7">
        <v>-63500</v>
      </c>
      <c r="H41" s="7">
        <v>0.56000000000000005</v>
      </c>
      <c r="I41" s="7">
        <v>-0.36</v>
      </c>
      <c r="K41" s="8">
        <v>-8.5439658241366981E-4</v>
      </c>
      <c r="L41" s="8">
        <v>-8.6502555511232808E-9</v>
      </c>
    </row>
    <row r="42" spans="2:12">
      <c r="B42" s="6" t="s">
        <v>1121</v>
      </c>
      <c r="C42" s="15">
        <v>402857684</v>
      </c>
      <c r="D42" s="6" t="s">
        <v>742</v>
      </c>
      <c r="E42" s="6" t="s">
        <v>1122</v>
      </c>
      <c r="F42" s="6" t="s">
        <v>82</v>
      </c>
      <c r="G42" s="7">
        <v>-500</v>
      </c>
      <c r="H42" s="7">
        <v>0.59</v>
      </c>
      <c r="I42" s="7">
        <v>0</v>
      </c>
      <c r="K42" s="8">
        <v>0</v>
      </c>
      <c r="L42" s="8">
        <v>0</v>
      </c>
    </row>
    <row r="43" spans="2:12">
      <c r="B43" s="6" t="s">
        <v>1121</v>
      </c>
      <c r="C43" s="15">
        <v>402857734</v>
      </c>
      <c r="D43" s="6" t="s">
        <v>742</v>
      </c>
      <c r="E43" s="6" t="s">
        <v>1122</v>
      </c>
      <c r="F43" s="6" t="s">
        <v>82</v>
      </c>
      <c r="G43" s="7">
        <v>-2300500</v>
      </c>
      <c r="H43" s="7">
        <v>0.56000000000000005</v>
      </c>
      <c r="I43" s="7">
        <v>-12.97</v>
      </c>
      <c r="K43" s="8">
        <v>-3.0782010205292497E-2</v>
      </c>
      <c r="L43" s="8">
        <v>-3.1164948471685822E-7</v>
      </c>
    </row>
    <row r="44" spans="2:12">
      <c r="B44" s="6" t="s">
        <v>1121</v>
      </c>
      <c r="C44" s="15">
        <v>402857700</v>
      </c>
      <c r="D44" s="6" t="s">
        <v>742</v>
      </c>
      <c r="E44" s="6" t="s">
        <v>1122</v>
      </c>
      <c r="F44" s="6" t="s">
        <v>82</v>
      </c>
      <c r="G44" s="7">
        <v>-21500</v>
      </c>
      <c r="H44" s="7">
        <v>0.56000000000000005</v>
      </c>
      <c r="I44" s="7">
        <v>-0.12</v>
      </c>
      <c r="K44" s="8">
        <v>-2.847988608045566E-4</v>
      </c>
      <c r="L44" s="8">
        <v>-2.8834185170410939E-9</v>
      </c>
    </row>
    <row r="45" spans="2:12">
      <c r="B45" s="6" t="s">
        <v>1121</v>
      </c>
      <c r="C45" s="15">
        <v>402857726</v>
      </c>
      <c r="D45" s="6" t="s">
        <v>742</v>
      </c>
      <c r="E45" s="6" t="s">
        <v>1122</v>
      </c>
      <c r="F45" s="6" t="s">
        <v>82</v>
      </c>
      <c r="G45" s="7">
        <v>-1588500</v>
      </c>
      <c r="H45" s="7">
        <v>0.56000000000000005</v>
      </c>
      <c r="I45" s="7">
        <v>-8.9600000000000009</v>
      </c>
      <c r="K45" s="8">
        <v>-2.126498160674023E-2</v>
      </c>
      <c r="L45" s="8">
        <v>-2.1529524927240169E-7</v>
      </c>
    </row>
    <row r="46" spans="2:12">
      <c r="B46" s="6" t="s">
        <v>1121</v>
      </c>
      <c r="C46" s="15">
        <v>402857692</v>
      </c>
      <c r="D46" s="6" t="s">
        <v>742</v>
      </c>
      <c r="E46" s="6" t="s">
        <v>1122</v>
      </c>
      <c r="F46" s="6" t="s">
        <v>82</v>
      </c>
      <c r="G46" s="7">
        <v>-6000</v>
      </c>
      <c r="H46" s="7">
        <v>0.56999999999999995</v>
      </c>
      <c r="I46" s="7">
        <v>-0.03</v>
      </c>
      <c r="K46" s="8">
        <v>-7.119971520113915E-5</v>
      </c>
      <c r="L46" s="8">
        <v>-7.2085462926027347E-10</v>
      </c>
    </row>
    <row r="47" spans="2:12">
      <c r="B47" s="6" t="s">
        <v>1123</v>
      </c>
      <c r="C47" s="15">
        <v>402858757</v>
      </c>
      <c r="D47" s="6" t="s">
        <v>742</v>
      </c>
      <c r="E47" s="6" t="s">
        <v>1122</v>
      </c>
      <c r="F47" s="6" t="s">
        <v>82</v>
      </c>
      <c r="G47" s="7">
        <v>-2806000</v>
      </c>
      <c r="H47" s="7">
        <v>0.35</v>
      </c>
      <c r="I47" s="7">
        <v>-9.91</v>
      </c>
      <c r="K47" s="8">
        <v>-2.3519639254776299E-2</v>
      </c>
      <c r="L47" s="8">
        <v>-2.3812231253231032E-7</v>
      </c>
    </row>
    <row r="48" spans="2:12">
      <c r="B48" s="6" t="s">
        <v>1123</v>
      </c>
      <c r="C48" s="15">
        <v>402858070</v>
      </c>
      <c r="D48" s="6" t="s">
        <v>742</v>
      </c>
      <c r="E48" s="6" t="s">
        <v>1122</v>
      </c>
      <c r="F48" s="6" t="s">
        <v>82</v>
      </c>
      <c r="G48" s="7">
        <v>-376000</v>
      </c>
      <c r="H48" s="7">
        <v>0.35</v>
      </c>
      <c r="I48" s="7">
        <v>-1.33</v>
      </c>
      <c r="K48" s="8">
        <v>-3.1565207072505024E-3</v>
      </c>
      <c r="L48" s="8">
        <v>-3.1957888563872127E-8</v>
      </c>
    </row>
    <row r="49" spans="2:12">
      <c r="B49" s="6" t="s">
        <v>1123</v>
      </c>
      <c r="C49" s="15">
        <v>402858229</v>
      </c>
      <c r="D49" s="6" t="s">
        <v>742</v>
      </c>
      <c r="E49" s="6" t="s">
        <v>1122</v>
      </c>
      <c r="F49" s="6" t="s">
        <v>82</v>
      </c>
      <c r="G49" s="7">
        <v>-1817000</v>
      </c>
      <c r="H49" s="7">
        <v>0.35</v>
      </c>
      <c r="I49" s="7">
        <v>-6.42</v>
      </c>
      <c r="K49" s="8">
        <v>-1.5236739053043779E-2</v>
      </c>
      <c r="L49" s="8">
        <v>-1.5426289066169852E-7</v>
      </c>
    </row>
    <row r="50" spans="2:12">
      <c r="B50" s="6" t="s">
        <v>1123</v>
      </c>
      <c r="C50" s="15">
        <v>402858112</v>
      </c>
      <c r="D50" s="6" t="s">
        <v>742</v>
      </c>
      <c r="E50" s="6" t="s">
        <v>1122</v>
      </c>
      <c r="F50" s="6" t="s">
        <v>82</v>
      </c>
      <c r="G50" s="7">
        <v>-209000</v>
      </c>
      <c r="H50" s="7">
        <v>0.35</v>
      </c>
      <c r="I50" s="7">
        <v>-0.74</v>
      </c>
      <c r="K50" s="8">
        <v>-1.756259641628099E-3</v>
      </c>
      <c r="L50" s="8">
        <v>-1.7781080855086746E-8</v>
      </c>
    </row>
    <row r="51" spans="2:12">
      <c r="B51" s="6" t="s">
        <v>1123</v>
      </c>
      <c r="C51" s="15">
        <v>402858435</v>
      </c>
      <c r="D51" s="6" t="s">
        <v>742</v>
      </c>
      <c r="E51" s="6" t="s">
        <v>1122</v>
      </c>
      <c r="F51" s="6" t="s">
        <v>82</v>
      </c>
      <c r="G51" s="7">
        <v>-336000</v>
      </c>
      <c r="H51" s="7">
        <v>0.35</v>
      </c>
      <c r="I51" s="7">
        <v>-1.19</v>
      </c>
      <c r="K51" s="8">
        <v>-2.8242553696451863E-3</v>
      </c>
      <c r="L51" s="8">
        <v>-2.8593900293990845E-8</v>
      </c>
    </row>
    <row r="52" spans="2:12">
      <c r="B52" s="6" t="s">
        <v>1123</v>
      </c>
      <c r="C52" s="15">
        <v>402858682</v>
      </c>
      <c r="D52" s="6" t="s">
        <v>742</v>
      </c>
      <c r="E52" s="6" t="s">
        <v>1122</v>
      </c>
      <c r="F52" s="6" t="s">
        <v>82</v>
      </c>
      <c r="G52" s="7">
        <v>-309000</v>
      </c>
      <c r="H52" s="7">
        <v>0.35</v>
      </c>
      <c r="I52" s="7">
        <v>-1.0900000000000001</v>
      </c>
      <c r="K52" s="8">
        <v>-2.5869229856413894E-3</v>
      </c>
      <c r="L52" s="8">
        <v>-2.6191051529789938E-8</v>
      </c>
    </row>
    <row r="53" spans="2:12">
      <c r="B53" s="6" t="s">
        <v>1123</v>
      </c>
      <c r="C53" s="15">
        <v>402858526</v>
      </c>
      <c r="D53" s="6" t="s">
        <v>742</v>
      </c>
      <c r="E53" s="6" t="s">
        <v>1122</v>
      </c>
      <c r="F53" s="6" t="s">
        <v>82</v>
      </c>
      <c r="G53" s="7">
        <v>-36000</v>
      </c>
      <c r="H53" s="7">
        <v>0.35</v>
      </c>
      <c r="I53" s="7">
        <v>-0.13</v>
      </c>
      <c r="K53" s="8">
        <v>-3.0853209920493635E-4</v>
      </c>
      <c r="L53" s="8">
        <v>-3.123703393461185E-9</v>
      </c>
    </row>
    <row r="54" spans="2:12">
      <c r="B54" s="6" t="s">
        <v>1123</v>
      </c>
      <c r="C54" s="15">
        <v>402858468</v>
      </c>
      <c r="D54" s="6" t="s">
        <v>742</v>
      </c>
      <c r="E54" s="6" t="s">
        <v>1122</v>
      </c>
      <c r="F54" s="6" t="s">
        <v>82</v>
      </c>
      <c r="G54" s="7">
        <v>-1649000</v>
      </c>
      <c r="H54" s="7">
        <v>0.35</v>
      </c>
      <c r="I54" s="7">
        <v>-5.82</v>
      </c>
      <c r="K54" s="8">
        <v>-1.3812744749020996E-2</v>
      </c>
      <c r="L54" s="8">
        <v>-1.3984579807649306E-7</v>
      </c>
    </row>
    <row r="55" spans="2:12">
      <c r="B55" s="6" t="s">
        <v>1123</v>
      </c>
      <c r="C55" s="15">
        <v>402858047</v>
      </c>
      <c r="D55" s="6" t="s">
        <v>742</v>
      </c>
      <c r="E55" s="6" t="s">
        <v>1122</v>
      </c>
      <c r="F55" s="6" t="s">
        <v>82</v>
      </c>
      <c r="G55" s="7">
        <v>-19283000</v>
      </c>
      <c r="H55" s="7">
        <v>0.35</v>
      </c>
      <c r="I55" s="7">
        <v>-68.11</v>
      </c>
      <c r="K55" s="8">
        <v>-0.16164708674498626</v>
      </c>
      <c r="L55" s="8">
        <v>-1.6365802932972407E-6</v>
      </c>
    </row>
    <row r="56" spans="2:12">
      <c r="B56" s="6" t="s">
        <v>1123</v>
      </c>
      <c r="C56" s="15">
        <v>402858153</v>
      </c>
      <c r="D56" s="6" t="s">
        <v>742</v>
      </c>
      <c r="E56" s="6" t="s">
        <v>1122</v>
      </c>
      <c r="F56" s="6" t="s">
        <v>82</v>
      </c>
      <c r="G56" s="7">
        <v>-1232000</v>
      </c>
      <c r="H56" s="7">
        <v>0.35</v>
      </c>
      <c r="I56" s="7">
        <v>-4.3499999999999996</v>
      </c>
      <c r="K56" s="8">
        <v>-1.0323958704165177E-2</v>
      </c>
      <c r="L56" s="8">
        <v>-1.0452392124273964E-7</v>
      </c>
    </row>
    <row r="57" spans="2:12">
      <c r="B57" s="6" t="s">
        <v>1123</v>
      </c>
      <c r="C57" s="15">
        <v>402858930</v>
      </c>
      <c r="D57" s="6" t="s">
        <v>742</v>
      </c>
      <c r="E57" s="6" t="s">
        <v>1122</v>
      </c>
      <c r="F57" s="6" t="s">
        <v>82</v>
      </c>
      <c r="G57" s="7">
        <v>-17000</v>
      </c>
      <c r="H57" s="7">
        <v>0.35</v>
      </c>
      <c r="I57" s="7">
        <v>-0.06</v>
      </c>
      <c r="K57" s="8">
        <v>-1.423994304022783E-4</v>
      </c>
      <c r="L57" s="8">
        <v>-1.4417092585205469E-9</v>
      </c>
    </row>
    <row r="58" spans="2:12">
      <c r="B58" s="6" t="s">
        <v>1123</v>
      </c>
      <c r="C58" s="15">
        <v>402858880</v>
      </c>
      <c r="D58" s="6" t="s">
        <v>742</v>
      </c>
      <c r="E58" s="6" t="s">
        <v>1122</v>
      </c>
      <c r="F58" s="6" t="s">
        <v>82</v>
      </c>
      <c r="G58" s="7">
        <v>-71000</v>
      </c>
      <c r="H58" s="7">
        <v>0.35</v>
      </c>
      <c r="I58" s="7">
        <v>-0.25</v>
      </c>
      <c r="K58" s="8">
        <v>-5.9333096000949289E-4</v>
      </c>
      <c r="L58" s="8">
        <v>-6.0071219105022784E-9</v>
      </c>
    </row>
    <row r="59" spans="2:12">
      <c r="B59" s="6" t="s">
        <v>1123</v>
      </c>
      <c r="C59" s="15">
        <v>402858906</v>
      </c>
      <c r="D59" s="6" t="s">
        <v>742</v>
      </c>
      <c r="E59" s="6" t="s">
        <v>1122</v>
      </c>
      <c r="F59" s="6" t="s">
        <v>82</v>
      </c>
      <c r="G59" s="7">
        <v>-90000</v>
      </c>
      <c r="H59" s="7">
        <v>0.35</v>
      </c>
      <c r="I59" s="7">
        <v>-0.32</v>
      </c>
      <c r="K59" s="8">
        <v>-7.5946362881215094E-4</v>
      </c>
      <c r="L59" s="8">
        <v>-7.6891160454429164E-9</v>
      </c>
    </row>
    <row r="60" spans="2:12">
      <c r="B60" s="6" t="s">
        <v>1123</v>
      </c>
      <c r="C60" s="15">
        <v>402858971</v>
      </c>
      <c r="D60" s="6" t="s">
        <v>742</v>
      </c>
      <c r="E60" s="6" t="s">
        <v>1122</v>
      </c>
      <c r="F60" s="6" t="s">
        <v>82</v>
      </c>
      <c r="G60" s="7">
        <v>-43000</v>
      </c>
      <c r="H60" s="7">
        <v>0.35</v>
      </c>
      <c r="I60" s="7">
        <v>-0.15</v>
      </c>
      <c r="K60" s="8">
        <v>-3.5599857600569578E-4</v>
      </c>
      <c r="L60" s="8">
        <v>-3.6042731463013671E-9</v>
      </c>
    </row>
    <row r="61" spans="2:12">
      <c r="B61" s="6" t="s">
        <v>1123</v>
      </c>
      <c r="C61" s="15">
        <v>402858773</v>
      </c>
      <c r="D61" s="6" t="s">
        <v>742</v>
      </c>
      <c r="E61" s="6" t="s">
        <v>1122</v>
      </c>
      <c r="F61" s="6" t="s">
        <v>82</v>
      </c>
      <c r="G61" s="7">
        <v>-48000</v>
      </c>
      <c r="H61" s="7">
        <v>0.35</v>
      </c>
      <c r="I61" s="7">
        <v>-0.17</v>
      </c>
      <c r="K61" s="8">
        <v>-4.0346505280645521E-4</v>
      </c>
      <c r="L61" s="8">
        <v>-4.0848428991415497E-9</v>
      </c>
    </row>
    <row r="62" spans="2:12">
      <c r="B62" s="6" t="s">
        <v>1123</v>
      </c>
      <c r="C62" s="15">
        <v>402859003</v>
      </c>
      <c r="D62" s="6" t="s">
        <v>742</v>
      </c>
      <c r="E62" s="6" t="s">
        <v>1122</v>
      </c>
      <c r="F62" s="6" t="s">
        <v>82</v>
      </c>
      <c r="G62" s="7">
        <v>-98000</v>
      </c>
      <c r="H62" s="7">
        <v>0.35</v>
      </c>
      <c r="I62" s="7">
        <v>-0.35</v>
      </c>
      <c r="K62" s="8">
        <v>-8.3066334401329012E-4</v>
      </c>
      <c r="L62" s="8">
        <v>-8.4099706747031901E-9</v>
      </c>
    </row>
    <row r="63" spans="2:12">
      <c r="B63" s="6" t="s">
        <v>1123</v>
      </c>
      <c r="C63" s="15">
        <v>402858138</v>
      </c>
      <c r="D63" s="6" t="s">
        <v>742</v>
      </c>
      <c r="E63" s="6" t="s">
        <v>1122</v>
      </c>
      <c r="F63" s="6" t="s">
        <v>82</v>
      </c>
      <c r="G63" s="7">
        <v>-650000</v>
      </c>
      <c r="H63" s="7">
        <v>0.35</v>
      </c>
      <c r="I63" s="7">
        <v>-2.2999999999999998</v>
      </c>
      <c r="K63" s="8">
        <v>-5.4586448320873343E-3</v>
      </c>
      <c r="L63" s="8">
        <v>-5.5265521576620957E-8</v>
      </c>
    </row>
    <row r="64" spans="2:12">
      <c r="B64" s="6" t="s">
        <v>1123</v>
      </c>
      <c r="C64" s="15">
        <v>402858252</v>
      </c>
      <c r="D64" s="6" t="s">
        <v>742</v>
      </c>
      <c r="E64" s="6" t="s">
        <v>1122</v>
      </c>
      <c r="F64" s="6" t="s">
        <v>82</v>
      </c>
      <c r="G64" s="7">
        <v>-15906000</v>
      </c>
      <c r="H64" s="7">
        <v>0.35</v>
      </c>
      <c r="I64" s="7">
        <v>-56.18</v>
      </c>
      <c r="K64" s="8">
        <v>-0.13333333333333325</v>
      </c>
      <c r="L64" s="8">
        <v>-1.3499204357280721E-6</v>
      </c>
    </row>
    <row r="65" spans="2:12">
      <c r="B65" s="6" t="s">
        <v>1123</v>
      </c>
      <c r="C65" s="15">
        <v>402858823</v>
      </c>
      <c r="D65" s="6" t="s">
        <v>742</v>
      </c>
      <c r="E65" s="6" t="s">
        <v>1122</v>
      </c>
      <c r="F65" s="6" t="s">
        <v>82</v>
      </c>
      <c r="G65" s="7">
        <v>-146000</v>
      </c>
      <c r="H65" s="7">
        <v>0.35</v>
      </c>
      <c r="I65" s="7">
        <v>-0.52</v>
      </c>
      <c r="K65" s="8">
        <v>-1.2341283968197454E-3</v>
      </c>
      <c r="L65" s="8">
        <v>-1.249481357384474E-8</v>
      </c>
    </row>
    <row r="66" spans="2:12">
      <c r="B66" s="6" t="s">
        <v>1123</v>
      </c>
      <c r="C66" s="15">
        <v>402858377</v>
      </c>
      <c r="D66" s="6" t="s">
        <v>742</v>
      </c>
      <c r="E66" s="6" t="s">
        <v>1122</v>
      </c>
      <c r="F66" s="6" t="s">
        <v>82</v>
      </c>
      <c r="G66" s="7">
        <v>-79000</v>
      </c>
      <c r="H66" s="7">
        <v>0.35</v>
      </c>
      <c r="I66" s="7">
        <v>-0.28000000000000003</v>
      </c>
      <c r="K66" s="8">
        <v>-6.6453067521063218E-4</v>
      </c>
      <c r="L66" s="8">
        <v>-6.7279765397625529E-9</v>
      </c>
    </row>
    <row r="67" spans="2:12">
      <c r="B67" s="6" t="s">
        <v>1123</v>
      </c>
      <c r="C67" s="15">
        <v>402858625</v>
      </c>
      <c r="D67" s="6" t="s">
        <v>742</v>
      </c>
      <c r="E67" s="6" t="s">
        <v>1122</v>
      </c>
      <c r="F67" s="6" t="s">
        <v>82</v>
      </c>
      <c r="G67" s="7">
        <v>-364000</v>
      </c>
      <c r="H67" s="7">
        <v>0.35</v>
      </c>
      <c r="I67" s="7">
        <v>-1.29</v>
      </c>
      <c r="K67" s="8">
        <v>-3.0615877536489837E-3</v>
      </c>
      <c r="L67" s="8">
        <v>-3.0996749058191758E-8</v>
      </c>
    </row>
    <row r="68" spans="2:12">
      <c r="B68" s="6" t="s">
        <v>1123</v>
      </c>
      <c r="C68" s="15">
        <v>402858666</v>
      </c>
      <c r="D68" s="6" t="s">
        <v>742</v>
      </c>
      <c r="E68" s="6" t="s">
        <v>1122</v>
      </c>
      <c r="F68" s="6" t="s">
        <v>82</v>
      </c>
      <c r="G68" s="7">
        <v>-100000</v>
      </c>
      <c r="H68" s="7">
        <v>0.35</v>
      </c>
      <c r="I68" s="7">
        <v>-0.35</v>
      </c>
      <c r="K68" s="8">
        <v>-8.3066334401329012E-4</v>
      </c>
      <c r="L68" s="8">
        <v>-8.4099706747031901E-9</v>
      </c>
    </row>
    <row r="69" spans="2:12">
      <c r="B69" s="6" t="s">
        <v>1123</v>
      </c>
      <c r="C69" s="15">
        <v>402858344</v>
      </c>
      <c r="D69" s="6" t="s">
        <v>742</v>
      </c>
      <c r="E69" s="6" t="s">
        <v>1122</v>
      </c>
      <c r="F69" s="6" t="s">
        <v>82</v>
      </c>
      <c r="G69" s="7">
        <v>-79000</v>
      </c>
      <c r="H69" s="7">
        <v>0.35</v>
      </c>
      <c r="I69" s="7">
        <v>-0.28000000000000003</v>
      </c>
      <c r="K69" s="8">
        <v>-6.6453067521063218E-4</v>
      </c>
      <c r="L69" s="8">
        <v>-6.7279765397625529E-9</v>
      </c>
    </row>
    <row r="70" spans="2:12">
      <c r="B70" s="6" t="s">
        <v>1123</v>
      </c>
      <c r="C70" s="15">
        <v>402858856</v>
      </c>
      <c r="D70" s="6" t="s">
        <v>742</v>
      </c>
      <c r="E70" s="6" t="s">
        <v>1122</v>
      </c>
      <c r="F70" s="6" t="s">
        <v>82</v>
      </c>
      <c r="G70" s="7">
        <v>-9000</v>
      </c>
      <c r="H70" s="7">
        <v>0.36</v>
      </c>
      <c r="I70" s="7">
        <v>-0.03</v>
      </c>
      <c r="K70" s="8">
        <v>-7.119971520113915E-5</v>
      </c>
      <c r="L70" s="8">
        <v>-7.2085462926027347E-10</v>
      </c>
    </row>
    <row r="71" spans="2:12">
      <c r="B71" s="6" t="s">
        <v>1123</v>
      </c>
      <c r="C71" s="15">
        <v>402858401</v>
      </c>
      <c r="D71" s="6" t="s">
        <v>742</v>
      </c>
      <c r="E71" s="6" t="s">
        <v>1122</v>
      </c>
      <c r="F71" s="6" t="s">
        <v>82</v>
      </c>
      <c r="G71" s="7">
        <v>-13284000</v>
      </c>
      <c r="H71" s="7">
        <v>0.35</v>
      </c>
      <c r="I71" s="7">
        <v>-46.92</v>
      </c>
      <c r="K71" s="8">
        <v>-0.11135635457458164</v>
      </c>
      <c r="L71" s="8">
        <v>-1.1274166401630676E-6</v>
      </c>
    </row>
    <row r="72" spans="2:12">
      <c r="B72" s="6" t="s">
        <v>1123</v>
      </c>
      <c r="C72" s="15">
        <v>402858310</v>
      </c>
      <c r="D72" s="6" t="s">
        <v>742</v>
      </c>
      <c r="E72" s="6" t="s">
        <v>1122</v>
      </c>
      <c r="F72" s="6" t="s">
        <v>82</v>
      </c>
      <c r="G72" s="7">
        <v>-2127000</v>
      </c>
      <c r="H72" s="7">
        <v>0.35</v>
      </c>
      <c r="I72" s="7">
        <v>-7.51</v>
      </c>
      <c r="K72" s="8">
        <v>-1.7823662038685167E-2</v>
      </c>
      <c r="L72" s="8">
        <v>-1.8045394219148846E-7</v>
      </c>
    </row>
    <row r="73" spans="2:12">
      <c r="B73" s="6" t="s">
        <v>1123</v>
      </c>
      <c r="C73" s="15">
        <v>402858294</v>
      </c>
      <c r="D73" s="6" t="s">
        <v>742</v>
      </c>
      <c r="E73" s="6" t="s">
        <v>1122</v>
      </c>
      <c r="F73" s="6" t="s">
        <v>82</v>
      </c>
      <c r="G73" s="7">
        <v>-1527000</v>
      </c>
      <c r="H73" s="7">
        <v>0.35</v>
      </c>
      <c r="I73" s="7">
        <v>-5.39</v>
      </c>
      <c r="K73" s="8">
        <v>-1.2792215497804666E-2</v>
      </c>
      <c r="L73" s="8">
        <v>-1.2951354839042912E-7</v>
      </c>
    </row>
    <row r="74" spans="2:12">
      <c r="B74" s="6" t="s">
        <v>1123</v>
      </c>
      <c r="C74" s="15">
        <v>402858195</v>
      </c>
      <c r="D74" s="6" t="s">
        <v>742</v>
      </c>
      <c r="E74" s="6" t="s">
        <v>1122</v>
      </c>
      <c r="F74" s="6" t="s">
        <v>82</v>
      </c>
      <c r="G74" s="7">
        <v>-7734000</v>
      </c>
      <c r="H74" s="7">
        <v>0.35</v>
      </c>
      <c r="I74" s="7">
        <v>-27.32</v>
      </c>
      <c r="K74" s="8">
        <v>-6.4839207309837388E-2</v>
      </c>
      <c r="L74" s="8">
        <v>-6.5645828237968904E-7</v>
      </c>
    </row>
    <row r="75" spans="2:12">
      <c r="B75" s="6" t="s">
        <v>1123</v>
      </c>
      <c r="C75" s="15">
        <v>402858286</v>
      </c>
      <c r="D75" s="6" t="s">
        <v>742</v>
      </c>
      <c r="E75" s="6" t="s">
        <v>1122</v>
      </c>
      <c r="F75" s="6" t="s">
        <v>82</v>
      </c>
      <c r="G75" s="7">
        <v>-8603000</v>
      </c>
      <c r="H75" s="7">
        <v>0.35</v>
      </c>
      <c r="I75" s="7">
        <v>-30.39</v>
      </c>
      <c r="K75" s="8">
        <v>-7.2125311498753966E-2</v>
      </c>
      <c r="L75" s="8">
        <v>-7.3022573944065703E-7</v>
      </c>
    </row>
    <row r="76" spans="2:12">
      <c r="B76" s="6" t="s">
        <v>1124</v>
      </c>
      <c r="C76" s="15">
        <v>402862858</v>
      </c>
      <c r="D76" s="6" t="s">
        <v>742</v>
      </c>
      <c r="E76" s="6" t="s">
        <v>1125</v>
      </c>
      <c r="F76" s="6" t="s">
        <v>82</v>
      </c>
      <c r="G76" s="7">
        <v>-2300500</v>
      </c>
      <c r="H76" s="7">
        <v>0.52</v>
      </c>
      <c r="I76" s="7">
        <v>-12.08</v>
      </c>
      <c r="K76" s="8">
        <v>-2.8669751987658698E-2</v>
      </c>
      <c r="L76" s="8">
        <v>-2.902641307154701E-7</v>
      </c>
    </row>
    <row r="77" spans="2:12">
      <c r="B77" s="6" t="s">
        <v>1124</v>
      </c>
      <c r="C77" s="15">
        <v>402862866</v>
      </c>
      <c r="D77" s="6" t="s">
        <v>742</v>
      </c>
      <c r="E77" s="6" t="s">
        <v>1125</v>
      </c>
      <c r="F77" s="6" t="s">
        <v>82</v>
      </c>
      <c r="G77" s="7">
        <v>-4392000</v>
      </c>
      <c r="H77" s="7">
        <v>0.53</v>
      </c>
      <c r="I77" s="7">
        <v>-23.06</v>
      </c>
      <c r="K77" s="8">
        <v>-5.4728847751275629E-2</v>
      </c>
      <c r="L77" s="8">
        <v>-5.5409692502473017E-7</v>
      </c>
    </row>
    <row r="78" spans="2:12">
      <c r="B78" s="6" t="s">
        <v>1124</v>
      </c>
      <c r="C78" s="15">
        <v>402862932</v>
      </c>
      <c r="D78" s="6" t="s">
        <v>742</v>
      </c>
      <c r="E78" s="6" t="s">
        <v>1125</v>
      </c>
      <c r="F78" s="6" t="s">
        <v>82</v>
      </c>
      <c r="G78" s="7">
        <v>-67000</v>
      </c>
      <c r="H78" s="7">
        <v>0.53</v>
      </c>
      <c r="I78" s="7">
        <v>-0.35</v>
      </c>
      <c r="K78" s="8">
        <v>-8.3066334401329012E-4</v>
      </c>
      <c r="L78" s="8">
        <v>-8.4099706747031901E-9</v>
      </c>
    </row>
    <row r="79" spans="2:12">
      <c r="B79" s="6" t="s">
        <v>1124</v>
      </c>
      <c r="C79" s="15">
        <v>402863146</v>
      </c>
      <c r="D79" s="6" t="s">
        <v>742</v>
      </c>
      <c r="E79" s="6" t="s">
        <v>1125</v>
      </c>
      <c r="F79" s="6" t="s">
        <v>82</v>
      </c>
      <c r="G79" s="7">
        <v>-106000</v>
      </c>
      <c r="H79" s="7">
        <v>0.52</v>
      </c>
      <c r="I79" s="7">
        <v>-0.56000000000000005</v>
      </c>
      <c r="K79" s="8">
        <v>-1.3290613504212644E-3</v>
      </c>
      <c r="L79" s="8">
        <v>-1.3455953079525106E-8</v>
      </c>
    </row>
    <row r="80" spans="2:12">
      <c r="B80" s="6" t="s">
        <v>1124</v>
      </c>
      <c r="C80" s="15">
        <v>402862924</v>
      </c>
      <c r="D80" s="6" t="s">
        <v>742</v>
      </c>
      <c r="E80" s="6" t="s">
        <v>1125</v>
      </c>
      <c r="F80" s="6" t="s">
        <v>82</v>
      </c>
      <c r="G80" s="7">
        <v>-7808000</v>
      </c>
      <c r="H80" s="7">
        <v>0.52</v>
      </c>
      <c r="I80" s="7">
        <v>-40.98</v>
      </c>
      <c r="K80" s="8">
        <v>-9.7258810964756082E-2</v>
      </c>
      <c r="L80" s="8">
        <v>-9.8468742356953339E-7</v>
      </c>
    </row>
    <row r="81" spans="2:12">
      <c r="B81" s="6" t="s">
        <v>1124</v>
      </c>
      <c r="C81" s="15">
        <v>402863138</v>
      </c>
      <c r="D81" s="6" t="s">
        <v>742</v>
      </c>
      <c r="E81" s="6" t="s">
        <v>1125</v>
      </c>
      <c r="F81" s="6" t="s">
        <v>82</v>
      </c>
      <c r="G81" s="7">
        <v>-63000</v>
      </c>
      <c r="H81" s="7">
        <v>0.53</v>
      </c>
      <c r="I81" s="7">
        <v>-0.33</v>
      </c>
      <c r="K81" s="8">
        <v>-7.8319686721253074E-4</v>
      </c>
      <c r="L81" s="8">
        <v>-7.9294009218630087E-9</v>
      </c>
    </row>
    <row r="82" spans="2:12">
      <c r="B82" s="6" t="s">
        <v>1124</v>
      </c>
      <c r="C82" s="15">
        <v>402862957</v>
      </c>
      <c r="D82" s="6" t="s">
        <v>742</v>
      </c>
      <c r="E82" s="6" t="s">
        <v>1125</v>
      </c>
      <c r="F82" s="6" t="s">
        <v>82</v>
      </c>
      <c r="G82" s="7">
        <v>-22000</v>
      </c>
      <c r="H82" s="7">
        <v>0.52</v>
      </c>
      <c r="I82" s="7">
        <v>-0.11</v>
      </c>
      <c r="K82" s="8">
        <v>-2.6106562240417691E-4</v>
      </c>
      <c r="L82" s="8">
        <v>-2.6431336406210028E-9</v>
      </c>
    </row>
    <row r="83" spans="2:12">
      <c r="B83" s="6" t="s">
        <v>1124</v>
      </c>
      <c r="C83" s="15">
        <v>402863062</v>
      </c>
      <c r="D83" s="6" t="s">
        <v>742</v>
      </c>
      <c r="E83" s="6" t="s">
        <v>1125</v>
      </c>
      <c r="F83" s="6" t="s">
        <v>82</v>
      </c>
      <c r="G83" s="7">
        <v>-6000</v>
      </c>
      <c r="H83" s="7">
        <v>0.52</v>
      </c>
      <c r="I83" s="7">
        <v>-0.03</v>
      </c>
      <c r="K83" s="8">
        <v>-7.119971520113915E-5</v>
      </c>
      <c r="L83" s="8">
        <v>-7.2085462926027347E-10</v>
      </c>
    </row>
    <row r="84" spans="2:12">
      <c r="B84" s="6" t="s">
        <v>1124</v>
      </c>
      <c r="C84" s="15">
        <v>402863070</v>
      </c>
      <c r="D84" s="6" t="s">
        <v>742</v>
      </c>
      <c r="E84" s="6" t="s">
        <v>1125</v>
      </c>
      <c r="F84" s="6" t="s">
        <v>82</v>
      </c>
      <c r="G84" s="7">
        <v>-21500</v>
      </c>
      <c r="H84" s="7">
        <v>0.53</v>
      </c>
      <c r="I84" s="7">
        <v>-0.11</v>
      </c>
      <c r="K84" s="8">
        <v>-2.6106562240417691E-4</v>
      </c>
      <c r="L84" s="8">
        <v>-2.6431336406210028E-9</v>
      </c>
    </row>
    <row r="85" spans="2:12">
      <c r="B85" s="6" t="s">
        <v>1124</v>
      </c>
      <c r="C85" s="15">
        <v>402862841</v>
      </c>
      <c r="D85" s="6" t="s">
        <v>742</v>
      </c>
      <c r="E85" s="6" t="s">
        <v>1125</v>
      </c>
      <c r="F85" s="6" t="s">
        <v>82</v>
      </c>
      <c r="G85" s="7">
        <v>-709000</v>
      </c>
      <c r="H85" s="7">
        <v>0.53</v>
      </c>
      <c r="I85" s="7">
        <v>-3.72</v>
      </c>
      <c r="K85" s="8">
        <v>-8.8287646849412559E-3</v>
      </c>
      <c r="L85" s="8">
        <v>-8.9385974028273909E-8</v>
      </c>
    </row>
    <row r="86" spans="2:12">
      <c r="B86" s="6" t="s">
        <v>1124</v>
      </c>
      <c r="C86" s="15">
        <v>402863054</v>
      </c>
      <c r="D86" s="6" t="s">
        <v>742</v>
      </c>
      <c r="E86" s="6" t="s">
        <v>1125</v>
      </c>
      <c r="F86" s="6" t="s">
        <v>82</v>
      </c>
      <c r="G86" s="7">
        <v>-500</v>
      </c>
      <c r="H86" s="7">
        <v>0.59</v>
      </c>
      <c r="I86" s="7">
        <v>0</v>
      </c>
      <c r="K86" s="8">
        <v>0</v>
      </c>
      <c r="L86" s="8">
        <v>0</v>
      </c>
    </row>
    <row r="87" spans="2:12">
      <c r="B87" s="6" t="s">
        <v>1124</v>
      </c>
      <c r="C87" s="15">
        <v>402862791</v>
      </c>
      <c r="D87" s="6" t="s">
        <v>742</v>
      </c>
      <c r="E87" s="6" t="s">
        <v>1125</v>
      </c>
      <c r="F87" s="6" t="s">
        <v>82</v>
      </c>
      <c r="G87" s="7">
        <v>-1588500</v>
      </c>
      <c r="H87" s="7">
        <v>0.53</v>
      </c>
      <c r="I87" s="7">
        <v>-8.34</v>
      </c>
      <c r="K87" s="8">
        <v>-1.9793520825916684E-2</v>
      </c>
      <c r="L87" s="8">
        <v>-2.0039758693435601E-7</v>
      </c>
    </row>
    <row r="88" spans="2:12">
      <c r="B88" s="6" t="s">
        <v>1124</v>
      </c>
      <c r="C88" s="15">
        <v>402863088</v>
      </c>
      <c r="D88" s="6" t="s">
        <v>742</v>
      </c>
      <c r="E88" s="6" t="s">
        <v>1125</v>
      </c>
      <c r="F88" s="6" t="s">
        <v>82</v>
      </c>
      <c r="G88" s="7">
        <v>-61500</v>
      </c>
      <c r="H88" s="7">
        <v>0.53</v>
      </c>
      <c r="I88" s="7">
        <v>-0.32</v>
      </c>
      <c r="K88" s="8">
        <v>-7.5946362881215094E-4</v>
      </c>
      <c r="L88" s="8">
        <v>-7.6891160454429164E-9</v>
      </c>
    </row>
    <row r="89" spans="2:12">
      <c r="B89" s="6" t="s">
        <v>1124</v>
      </c>
      <c r="C89" s="15">
        <v>402862882</v>
      </c>
      <c r="D89" s="6" t="s">
        <v>742</v>
      </c>
      <c r="E89" s="6" t="s">
        <v>1125</v>
      </c>
      <c r="F89" s="6" t="s">
        <v>82</v>
      </c>
      <c r="G89" s="7">
        <v>-91500</v>
      </c>
      <c r="H89" s="7">
        <v>0.52</v>
      </c>
      <c r="I89" s="7">
        <v>-0.48</v>
      </c>
      <c r="K89" s="8">
        <v>-1.1391954432182264E-3</v>
      </c>
      <c r="L89" s="8">
        <v>-1.1533674068164375E-8</v>
      </c>
    </row>
    <row r="90" spans="2:12">
      <c r="B90" s="6" t="s">
        <v>1124</v>
      </c>
      <c r="C90" s="15">
        <v>402862874</v>
      </c>
      <c r="D90" s="6" t="s">
        <v>742</v>
      </c>
      <c r="E90" s="6" t="s">
        <v>1125</v>
      </c>
      <c r="F90" s="6" t="s">
        <v>82</v>
      </c>
      <c r="G90" s="7">
        <v>-37500</v>
      </c>
      <c r="H90" s="7">
        <v>0.53</v>
      </c>
      <c r="I90" s="7">
        <v>-0.2</v>
      </c>
      <c r="K90" s="8">
        <v>-4.7466476800759439E-4</v>
      </c>
      <c r="L90" s="8">
        <v>-4.8056975284018234E-9</v>
      </c>
    </row>
    <row r="91" spans="2:12">
      <c r="B91" s="6" t="s">
        <v>1124</v>
      </c>
      <c r="C91" s="15">
        <v>402862890</v>
      </c>
      <c r="D91" s="6" t="s">
        <v>742</v>
      </c>
      <c r="E91" s="6" t="s">
        <v>1125</v>
      </c>
      <c r="F91" s="6" t="s">
        <v>82</v>
      </c>
      <c r="G91" s="7">
        <v>-9161000</v>
      </c>
      <c r="H91" s="7">
        <v>0.52</v>
      </c>
      <c r="I91" s="7">
        <v>-48.09</v>
      </c>
      <c r="K91" s="8">
        <v>-0.11413314346742608</v>
      </c>
      <c r="L91" s="8">
        <v>-1.1555299707042184E-6</v>
      </c>
    </row>
    <row r="92" spans="2:12">
      <c r="B92" s="6" t="s">
        <v>1124</v>
      </c>
      <c r="C92" s="15">
        <v>402862916</v>
      </c>
      <c r="D92" s="6" t="s">
        <v>742</v>
      </c>
      <c r="E92" s="6" t="s">
        <v>1125</v>
      </c>
      <c r="F92" s="6" t="s">
        <v>82</v>
      </c>
      <c r="G92" s="7">
        <v>-45000</v>
      </c>
      <c r="H92" s="7">
        <v>0.52</v>
      </c>
      <c r="I92" s="7">
        <v>-0.24</v>
      </c>
      <c r="K92" s="8">
        <v>-5.695977216091132E-4</v>
      </c>
      <c r="L92" s="8">
        <v>-5.7668370340821877E-9</v>
      </c>
    </row>
    <row r="93" spans="2:12">
      <c r="B93" s="6" t="s">
        <v>1124</v>
      </c>
      <c r="C93" s="15">
        <v>402862908</v>
      </c>
      <c r="D93" s="6" t="s">
        <v>742</v>
      </c>
      <c r="E93" s="6" t="s">
        <v>1125</v>
      </c>
      <c r="F93" s="6" t="s">
        <v>82</v>
      </c>
      <c r="G93" s="7">
        <v>-203500</v>
      </c>
      <c r="H93" s="7">
        <v>0.52</v>
      </c>
      <c r="I93" s="7">
        <v>-1.07</v>
      </c>
      <c r="K93" s="8">
        <v>-2.5394565088406301E-3</v>
      </c>
      <c r="L93" s="8">
        <v>-2.5710481776949753E-8</v>
      </c>
    </row>
    <row r="94" spans="2:12">
      <c r="B94" s="6" t="s">
        <v>1124</v>
      </c>
      <c r="C94" s="15">
        <v>402862809</v>
      </c>
      <c r="D94" s="6" t="s">
        <v>742</v>
      </c>
      <c r="E94" s="6" t="s">
        <v>1125</v>
      </c>
      <c r="F94" s="6" t="s">
        <v>82</v>
      </c>
      <c r="G94" s="7">
        <v>-185500</v>
      </c>
      <c r="H94" s="7">
        <v>0.53</v>
      </c>
      <c r="I94" s="7">
        <v>-0.97</v>
      </c>
      <c r="K94" s="8">
        <v>-2.3021241248368327E-3</v>
      </c>
      <c r="L94" s="8">
        <v>-2.330763301274884E-8</v>
      </c>
    </row>
    <row r="95" spans="2:12">
      <c r="B95" s="6" t="s">
        <v>1124</v>
      </c>
      <c r="C95" s="15">
        <v>402863039</v>
      </c>
      <c r="D95" s="6" t="s">
        <v>742</v>
      </c>
      <c r="E95" s="6" t="s">
        <v>1125</v>
      </c>
      <c r="F95" s="6" t="s">
        <v>82</v>
      </c>
      <c r="G95" s="7">
        <v>-94500</v>
      </c>
      <c r="H95" s="7">
        <v>0.52</v>
      </c>
      <c r="I95" s="7">
        <v>-0.5</v>
      </c>
      <c r="K95" s="8">
        <v>-1.1866619200189858E-3</v>
      </c>
      <c r="L95" s="8">
        <v>-1.2014243821004557E-8</v>
      </c>
    </row>
    <row r="96" spans="2:12">
      <c r="B96" s="6" t="s">
        <v>1124</v>
      </c>
      <c r="C96" s="15">
        <v>402863112</v>
      </c>
      <c r="D96" s="6" t="s">
        <v>742</v>
      </c>
      <c r="E96" s="6" t="s">
        <v>1125</v>
      </c>
      <c r="F96" s="6" t="s">
        <v>82</v>
      </c>
      <c r="G96" s="7">
        <v>-63500</v>
      </c>
      <c r="H96" s="7">
        <v>0.52</v>
      </c>
      <c r="I96" s="7">
        <v>-0.33</v>
      </c>
      <c r="K96" s="8">
        <v>-7.8319686721253074E-4</v>
      </c>
      <c r="L96" s="8">
        <v>-7.9294009218630087E-9</v>
      </c>
    </row>
    <row r="97" spans="2:12">
      <c r="B97" s="6" t="s">
        <v>1124</v>
      </c>
      <c r="C97" s="15">
        <v>402863120</v>
      </c>
      <c r="D97" s="6" t="s">
        <v>742</v>
      </c>
      <c r="E97" s="6" t="s">
        <v>1125</v>
      </c>
      <c r="F97" s="6" t="s">
        <v>82</v>
      </c>
      <c r="G97" s="7">
        <v>-84500</v>
      </c>
      <c r="H97" s="7">
        <v>0.53</v>
      </c>
      <c r="I97" s="7">
        <v>-0.44</v>
      </c>
      <c r="K97" s="8">
        <v>-1.0442624896167076E-3</v>
      </c>
      <c r="L97" s="8">
        <v>-1.0572534562484011E-8</v>
      </c>
    </row>
    <row r="98" spans="2:12">
      <c r="B98" s="6" t="s">
        <v>1124</v>
      </c>
      <c r="C98" s="15">
        <v>402863013</v>
      </c>
      <c r="D98" s="6" t="s">
        <v>742</v>
      </c>
      <c r="E98" s="6" t="s">
        <v>1125</v>
      </c>
      <c r="F98" s="6" t="s">
        <v>82</v>
      </c>
      <c r="G98" s="7">
        <v>-10500</v>
      </c>
      <c r="H98" s="7">
        <v>0.52</v>
      </c>
      <c r="I98" s="7">
        <v>-0.05</v>
      </c>
      <c r="K98" s="8">
        <v>-1.186661920018986E-4</v>
      </c>
      <c r="L98" s="8">
        <v>-1.2014243821004558E-9</v>
      </c>
    </row>
    <row r="99" spans="2:12">
      <c r="B99" s="6" t="s">
        <v>1124</v>
      </c>
      <c r="C99" s="15">
        <v>402863021</v>
      </c>
      <c r="D99" s="6" t="s">
        <v>742</v>
      </c>
      <c r="E99" s="6" t="s">
        <v>1125</v>
      </c>
      <c r="F99" s="6" t="s">
        <v>82</v>
      </c>
      <c r="G99" s="7">
        <v>-8897500</v>
      </c>
      <c r="H99" s="7">
        <v>0.52</v>
      </c>
      <c r="I99" s="7">
        <v>-46.7</v>
      </c>
      <c r="K99" s="8">
        <v>-0.11083422332977329</v>
      </c>
      <c r="L99" s="8">
        <v>-1.1221303728818258E-6</v>
      </c>
    </row>
    <row r="100" spans="2:12">
      <c r="B100" s="6" t="s">
        <v>1124</v>
      </c>
      <c r="C100" s="15">
        <v>402863104</v>
      </c>
      <c r="D100" s="6" t="s">
        <v>742</v>
      </c>
      <c r="E100" s="6" t="s">
        <v>1125</v>
      </c>
      <c r="F100" s="6" t="s">
        <v>82</v>
      </c>
      <c r="G100" s="7">
        <v>-270500</v>
      </c>
      <c r="H100" s="7">
        <v>0.52</v>
      </c>
      <c r="I100" s="7">
        <v>-1.42</v>
      </c>
      <c r="K100" s="8">
        <v>-3.3701198528539198E-3</v>
      </c>
      <c r="L100" s="8">
        <v>-3.4120452451652938E-8</v>
      </c>
    </row>
    <row r="101" spans="2:12">
      <c r="B101" s="6" t="s">
        <v>1124</v>
      </c>
      <c r="C101" s="15">
        <v>402862825</v>
      </c>
      <c r="D101" s="6" t="s">
        <v>742</v>
      </c>
      <c r="E101" s="6" t="s">
        <v>1125</v>
      </c>
      <c r="F101" s="6" t="s">
        <v>82</v>
      </c>
      <c r="G101" s="7">
        <v>-459500</v>
      </c>
      <c r="H101" s="7">
        <v>0.52</v>
      </c>
      <c r="I101" s="7">
        <v>-2.41</v>
      </c>
      <c r="K101" s="8">
        <v>-5.7197104544915124E-3</v>
      </c>
      <c r="L101" s="8">
        <v>-5.7908655217241973E-8</v>
      </c>
    </row>
    <row r="102" spans="2:12">
      <c r="B102" s="6" t="s">
        <v>1124</v>
      </c>
      <c r="C102" s="15">
        <v>402862817</v>
      </c>
      <c r="D102" s="6" t="s">
        <v>742</v>
      </c>
      <c r="E102" s="6" t="s">
        <v>1125</v>
      </c>
      <c r="F102" s="6" t="s">
        <v>82</v>
      </c>
      <c r="G102" s="7">
        <v>-304500</v>
      </c>
      <c r="H102" s="7">
        <v>0.52</v>
      </c>
      <c r="I102" s="7">
        <v>-1.6</v>
      </c>
      <c r="K102" s="8">
        <v>-3.7973181440607551E-3</v>
      </c>
      <c r="L102" s="8">
        <v>-3.8445580227214587E-8</v>
      </c>
    </row>
    <row r="103" spans="2:12">
      <c r="B103" s="6" t="s">
        <v>1124</v>
      </c>
      <c r="C103" s="15">
        <v>402862833</v>
      </c>
      <c r="D103" s="6" t="s">
        <v>742</v>
      </c>
      <c r="E103" s="6" t="s">
        <v>1125</v>
      </c>
      <c r="F103" s="6" t="s">
        <v>82</v>
      </c>
      <c r="G103" s="7">
        <v>-441500</v>
      </c>
      <c r="H103" s="7">
        <v>0.53</v>
      </c>
      <c r="I103" s="7">
        <v>-2.3199999999999998</v>
      </c>
      <c r="K103" s="8">
        <v>-5.5061113088880941E-3</v>
      </c>
      <c r="L103" s="8">
        <v>-5.5746091329461142E-8</v>
      </c>
    </row>
    <row r="104" spans="2:12">
      <c r="B104" s="6" t="s">
        <v>1124</v>
      </c>
      <c r="C104" s="15">
        <v>402863047</v>
      </c>
      <c r="D104" s="6" t="s">
        <v>742</v>
      </c>
      <c r="E104" s="6" t="s">
        <v>1125</v>
      </c>
      <c r="F104" s="6" t="s">
        <v>82</v>
      </c>
      <c r="G104" s="7">
        <v>-937500</v>
      </c>
      <c r="H104" s="7">
        <v>0.52</v>
      </c>
      <c r="I104" s="7">
        <v>-4.92</v>
      </c>
      <c r="K104" s="8">
        <v>-1.167675329298682E-2</v>
      </c>
      <c r="L104" s="8">
        <v>-1.1822015919868484E-7</v>
      </c>
    </row>
    <row r="105" spans="2:12">
      <c r="B105" s="6" t="s">
        <v>1124</v>
      </c>
      <c r="C105" s="15">
        <v>402863096</v>
      </c>
      <c r="D105" s="6" t="s">
        <v>742</v>
      </c>
      <c r="E105" s="6" t="s">
        <v>1125</v>
      </c>
      <c r="F105" s="6" t="s">
        <v>82</v>
      </c>
      <c r="G105" s="7">
        <v>-9000</v>
      </c>
      <c r="H105" s="7">
        <v>0.52</v>
      </c>
      <c r="I105" s="7">
        <v>-0.05</v>
      </c>
      <c r="K105" s="8">
        <v>-1.186661920018986E-4</v>
      </c>
      <c r="L105" s="8">
        <v>-1.2014243821004558E-9</v>
      </c>
    </row>
    <row r="106" spans="2:12">
      <c r="B106" s="6" t="s">
        <v>1126</v>
      </c>
      <c r="C106" s="15">
        <v>402831127</v>
      </c>
      <c r="D106" s="6" t="s">
        <v>742</v>
      </c>
      <c r="E106" s="6" t="s">
        <v>1127</v>
      </c>
      <c r="F106" s="6" t="s">
        <v>82</v>
      </c>
      <c r="G106" s="7">
        <v>-3177000</v>
      </c>
      <c r="H106" s="7">
        <v>0.01</v>
      </c>
      <c r="I106" s="7">
        <v>-0.3</v>
      </c>
      <c r="K106" s="8">
        <v>-7.1199715201139156E-4</v>
      </c>
      <c r="L106" s="8">
        <v>-7.2085462926027342E-9</v>
      </c>
    </row>
    <row r="107" spans="2:12">
      <c r="B107" s="6" t="s">
        <v>1126</v>
      </c>
      <c r="C107" s="15">
        <v>402831101</v>
      </c>
      <c r="D107" s="6" t="s">
        <v>742</v>
      </c>
      <c r="E107" s="6" t="s">
        <v>1127</v>
      </c>
      <c r="F107" s="6" t="s">
        <v>82</v>
      </c>
      <c r="G107" s="7">
        <v>-17795000</v>
      </c>
      <c r="H107" s="7">
        <v>0.01</v>
      </c>
      <c r="I107" s="7">
        <v>-1.67</v>
      </c>
      <c r="K107" s="8">
        <v>-3.9634508128634123E-3</v>
      </c>
      <c r="L107" s="8">
        <v>-4.012757436215522E-8</v>
      </c>
    </row>
    <row r="108" spans="2:12">
      <c r="B108" s="6" t="s">
        <v>1126</v>
      </c>
      <c r="C108" s="15">
        <v>402831093</v>
      </c>
      <c r="D108" s="6" t="s">
        <v>742</v>
      </c>
      <c r="E108" s="6" t="s">
        <v>1127</v>
      </c>
      <c r="F108" s="6" t="s">
        <v>82</v>
      </c>
      <c r="G108" s="7">
        <v>-8784000</v>
      </c>
      <c r="H108" s="7">
        <v>0.01</v>
      </c>
      <c r="I108" s="7">
        <v>-0.83</v>
      </c>
      <c r="K108" s="8">
        <v>-1.9698587872315166E-3</v>
      </c>
      <c r="L108" s="8">
        <v>-1.9943644742867564E-8</v>
      </c>
    </row>
    <row r="109" spans="2:12">
      <c r="B109" s="6" t="s">
        <v>1126</v>
      </c>
      <c r="C109" s="15">
        <v>402831135</v>
      </c>
      <c r="D109" s="6" t="s">
        <v>742</v>
      </c>
      <c r="E109" s="6" t="s">
        <v>1127</v>
      </c>
      <c r="F109" s="6" t="s">
        <v>82</v>
      </c>
      <c r="G109" s="7">
        <v>-4601000</v>
      </c>
      <c r="H109" s="7">
        <v>0.01</v>
      </c>
      <c r="I109" s="7">
        <v>-0.43</v>
      </c>
      <c r="K109" s="8">
        <v>-1.0205292512163277E-3</v>
      </c>
      <c r="L109" s="8">
        <v>-1.0332249686063919E-8</v>
      </c>
    </row>
    <row r="110" spans="2:12">
      <c r="B110" s="6" t="s">
        <v>1126</v>
      </c>
      <c r="C110" s="15">
        <v>402831192</v>
      </c>
      <c r="D110" s="6" t="s">
        <v>742</v>
      </c>
      <c r="E110" s="6" t="s">
        <v>1127</v>
      </c>
      <c r="F110" s="6" t="s">
        <v>82</v>
      </c>
      <c r="G110" s="7">
        <v>-1000</v>
      </c>
      <c r="H110" s="7">
        <v>0</v>
      </c>
      <c r="I110" s="7">
        <v>0</v>
      </c>
      <c r="K110" s="8">
        <v>0</v>
      </c>
      <c r="L110" s="8">
        <v>0</v>
      </c>
    </row>
    <row r="111" spans="2:12">
      <c r="B111" s="6" t="s">
        <v>1126</v>
      </c>
      <c r="C111" s="15">
        <v>402831150</v>
      </c>
      <c r="D111" s="6" t="s">
        <v>742</v>
      </c>
      <c r="E111" s="6" t="s">
        <v>1127</v>
      </c>
      <c r="F111" s="6" t="s">
        <v>82</v>
      </c>
      <c r="G111" s="7">
        <v>-407000</v>
      </c>
      <c r="H111" s="7">
        <v>0.01</v>
      </c>
      <c r="I111" s="7">
        <v>-0.04</v>
      </c>
      <c r="K111" s="8">
        <v>-9.4932953601518867E-5</v>
      </c>
      <c r="L111" s="8">
        <v>-9.6113950568036455E-10</v>
      </c>
    </row>
    <row r="112" spans="2:12">
      <c r="B112" s="6" t="s">
        <v>1126</v>
      </c>
      <c r="C112" s="15">
        <v>402831143</v>
      </c>
      <c r="D112" s="6" t="s">
        <v>742</v>
      </c>
      <c r="E112" s="6" t="s">
        <v>1127</v>
      </c>
      <c r="F112" s="6" t="s">
        <v>82</v>
      </c>
      <c r="G112" s="7">
        <v>-183000</v>
      </c>
      <c r="H112" s="7">
        <v>0.01</v>
      </c>
      <c r="I112" s="7">
        <v>-0.02</v>
      </c>
      <c r="K112" s="8">
        <v>-4.7466476800759434E-5</v>
      </c>
      <c r="L112" s="8">
        <v>-4.8056975284018228E-10</v>
      </c>
    </row>
    <row r="113" spans="2:12">
      <c r="B113" s="6" t="s">
        <v>1126</v>
      </c>
      <c r="C113" s="15">
        <v>402831085</v>
      </c>
      <c r="D113" s="6" t="s">
        <v>742</v>
      </c>
      <c r="E113" s="6" t="s">
        <v>1127</v>
      </c>
      <c r="F113" s="6" t="s">
        <v>82</v>
      </c>
      <c r="G113" s="7">
        <v>-169000</v>
      </c>
      <c r="H113" s="7">
        <v>0.01</v>
      </c>
      <c r="I113" s="7">
        <v>-0.02</v>
      </c>
      <c r="K113" s="8">
        <v>-4.7466476800759434E-5</v>
      </c>
      <c r="L113" s="8">
        <v>-4.8056975284018228E-10</v>
      </c>
    </row>
    <row r="114" spans="2:12">
      <c r="B114" s="6" t="s">
        <v>1126</v>
      </c>
      <c r="C114" s="15">
        <v>402831036</v>
      </c>
      <c r="D114" s="6" t="s">
        <v>742</v>
      </c>
      <c r="E114" s="6" t="s">
        <v>1127</v>
      </c>
      <c r="F114" s="6" t="s">
        <v>82</v>
      </c>
      <c r="G114" s="7">
        <v>-134000</v>
      </c>
      <c r="H114" s="7">
        <v>0.01</v>
      </c>
      <c r="I114" s="7">
        <v>-0.01</v>
      </c>
      <c r="K114" s="8">
        <v>-2.3733238400379717E-5</v>
      </c>
      <c r="L114" s="8">
        <v>-2.4028487642009114E-10</v>
      </c>
    </row>
    <row r="115" spans="2:12">
      <c r="B115" s="6" t="s">
        <v>1126</v>
      </c>
      <c r="C115" s="15">
        <v>402831028</v>
      </c>
      <c r="D115" s="6" t="s">
        <v>742</v>
      </c>
      <c r="E115" s="6" t="s">
        <v>1127</v>
      </c>
      <c r="F115" s="6" t="s">
        <v>82</v>
      </c>
      <c r="G115" s="7">
        <v>-15616000</v>
      </c>
      <c r="H115" s="7">
        <v>0.01</v>
      </c>
      <c r="I115" s="7">
        <v>-1.47</v>
      </c>
      <c r="K115" s="8">
        <v>-3.4887860448558185E-3</v>
      </c>
      <c r="L115" s="8">
        <v>-3.53218768337534E-8</v>
      </c>
    </row>
    <row r="116" spans="2:12">
      <c r="B116" s="6" t="s">
        <v>1126</v>
      </c>
      <c r="C116" s="15">
        <v>402831010</v>
      </c>
      <c r="D116" s="6" t="s">
        <v>742</v>
      </c>
      <c r="E116" s="6" t="s">
        <v>1127</v>
      </c>
      <c r="F116" s="6" t="s">
        <v>82</v>
      </c>
      <c r="G116" s="7">
        <v>-18322000</v>
      </c>
      <c r="H116" s="7">
        <v>0.01</v>
      </c>
      <c r="I116" s="7">
        <v>-1.72</v>
      </c>
      <c r="K116" s="8">
        <v>-4.082117004865311E-3</v>
      </c>
      <c r="L116" s="8">
        <v>-4.1328998744255675E-8</v>
      </c>
    </row>
    <row r="117" spans="2:12">
      <c r="B117" s="6" t="s">
        <v>1126</v>
      </c>
      <c r="C117" s="15">
        <v>402831044</v>
      </c>
      <c r="D117" s="6" t="s">
        <v>742</v>
      </c>
      <c r="E117" s="6" t="s">
        <v>1127</v>
      </c>
      <c r="F117" s="6" t="s">
        <v>82</v>
      </c>
      <c r="G117" s="7">
        <v>-44000</v>
      </c>
      <c r="H117" s="7">
        <v>0.01</v>
      </c>
      <c r="I117" s="7">
        <v>0</v>
      </c>
      <c r="K117" s="8">
        <v>0</v>
      </c>
      <c r="L117" s="8">
        <v>0</v>
      </c>
    </row>
    <row r="118" spans="2:12">
      <c r="B118" s="6" t="s">
        <v>1126</v>
      </c>
      <c r="C118" s="15">
        <v>402831077</v>
      </c>
      <c r="D118" s="6" t="s">
        <v>742</v>
      </c>
      <c r="E118" s="6" t="s">
        <v>1127</v>
      </c>
      <c r="F118" s="6" t="s">
        <v>82</v>
      </c>
      <c r="G118" s="7">
        <v>-541000</v>
      </c>
      <c r="H118" s="7">
        <v>0.01</v>
      </c>
      <c r="I118" s="7">
        <v>-0.05</v>
      </c>
      <c r="K118" s="8">
        <v>-1.186661920018986E-4</v>
      </c>
      <c r="L118" s="8">
        <v>-1.2014243821004558E-9</v>
      </c>
    </row>
    <row r="119" spans="2:12">
      <c r="B119" s="6" t="s">
        <v>1126</v>
      </c>
      <c r="C119" s="15">
        <v>402831069</v>
      </c>
      <c r="D119" s="6" t="s">
        <v>742</v>
      </c>
      <c r="E119" s="6" t="s">
        <v>1127</v>
      </c>
      <c r="F119" s="6" t="s">
        <v>82</v>
      </c>
      <c r="G119" s="7">
        <v>-189000</v>
      </c>
      <c r="H119" s="7">
        <v>0.01</v>
      </c>
      <c r="I119" s="7">
        <v>-0.02</v>
      </c>
      <c r="K119" s="8">
        <v>-4.7466476800759434E-5</v>
      </c>
      <c r="L119" s="8">
        <v>-4.8056975284018228E-10</v>
      </c>
    </row>
    <row r="120" spans="2:12">
      <c r="B120" s="6" t="s">
        <v>1126</v>
      </c>
      <c r="C120" s="15">
        <v>402831051</v>
      </c>
      <c r="D120" s="6" t="s">
        <v>742</v>
      </c>
      <c r="E120" s="6" t="s">
        <v>1127</v>
      </c>
      <c r="F120" s="6" t="s">
        <v>82</v>
      </c>
      <c r="G120" s="7">
        <v>-1875000</v>
      </c>
      <c r="H120" s="7">
        <v>0.01</v>
      </c>
      <c r="I120" s="7">
        <v>-0.18</v>
      </c>
      <c r="K120" s="8">
        <v>-4.271982912068349E-4</v>
      </c>
      <c r="L120" s="8">
        <v>-4.3251277755616404E-9</v>
      </c>
    </row>
    <row r="121" spans="2:12">
      <c r="B121" s="6" t="s">
        <v>1126</v>
      </c>
      <c r="C121" s="15">
        <v>402830954</v>
      </c>
      <c r="D121" s="6" t="s">
        <v>742</v>
      </c>
      <c r="E121" s="6" t="s">
        <v>1127</v>
      </c>
      <c r="F121" s="6" t="s">
        <v>82</v>
      </c>
      <c r="G121" s="7">
        <v>-883000</v>
      </c>
      <c r="H121" s="7">
        <v>0.01</v>
      </c>
      <c r="I121" s="7">
        <v>-0.08</v>
      </c>
      <c r="K121" s="8">
        <v>-1.8986590720303773E-4</v>
      </c>
      <c r="L121" s="8">
        <v>-1.9222790113607291E-9</v>
      </c>
    </row>
    <row r="122" spans="2:12">
      <c r="B122" s="6" t="s">
        <v>1126</v>
      </c>
      <c r="C122" s="15">
        <v>402831226</v>
      </c>
      <c r="D122" s="6" t="s">
        <v>742</v>
      </c>
      <c r="E122" s="6" t="s">
        <v>1127</v>
      </c>
      <c r="F122" s="6" t="s">
        <v>82</v>
      </c>
      <c r="G122" s="7">
        <v>-127000</v>
      </c>
      <c r="H122" s="7">
        <v>0.01</v>
      </c>
      <c r="I122" s="7">
        <v>-0.01</v>
      </c>
      <c r="K122" s="8">
        <v>-2.3733238400379717E-5</v>
      </c>
      <c r="L122" s="8">
        <v>-2.4028487642009114E-10</v>
      </c>
    </row>
    <row r="123" spans="2:12">
      <c r="B123" s="6" t="s">
        <v>1126</v>
      </c>
      <c r="C123" s="15">
        <v>402831234</v>
      </c>
      <c r="D123" s="6" t="s">
        <v>742</v>
      </c>
      <c r="E123" s="6" t="s">
        <v>1127</v>
      </c>
      <c r="F123" s="6" t="s">
        <v>82</v>
      </c>
      <c r="G123" s="7">
        <v>-212000</v>
      </c>
      <c r="H123" s="7">
        <v>0.01</v>
      </c>
      <c r="I123" s="7">
        <v>-0.02</v>
      </c>
      <c r="K123" s="8">
        <v>-4.7466476800759434E-5</v>
      </c>
      <c r="L123" s="8">
        <v>-4.8056975284018228E-10</v>
      </c>
    </row>
    <row r="124" spans="2:12">
      <c r="B124" s="6" t="s">
        <v>1126</v>
      </c>
      <c r="C124" s="15">
        <v>402830962</v>
      </c>
      <c r="D124" s="6" t="s">
        <v>742</v>
      </c>
      <c r="E124" s="6" t="s">
        <v>1127</v>
      </c>
      <c r="F124" s="6" t="s">
        <v>82</v>
      </c>
      <c r="G124" s="7">
        <v>-1418000</v>
      </c>
      <c r="H124" s="7">
        <v>0.01</v>
      </c>
      <c r="I124" s="7">
        <v>-0.13</v>
      </c>
      <c r="K124" s="8">
        <v>-3.0853209920493635E-4</v>
      </c>
      <c r="L124" s="8">
        <v>-3.123703393461185E-9</v>
      </c>
    </row>
    <row r="125" spans="2:12">
      <c r="B125" s="6" t="s">
        <v>1126</v>
      </c>
      <c r="C125" s="15">
        <v>402831002</v>
      </c>
      <c r="D125" s="6" t="s">
        <v>742</v>
      </c>
      <c r="E125" s="6" t="s">
        <v>1127</v>
      </c>
      <c r="F125" s="6" t="s">
        <v>82</v>
      </c>
      <c r="G125" s="7">
        <v>-371000</v>
      </c>
      <c r="H125" s="7">
        <v>0.01</v>
      </c>
      <c r="I125" s="7">
        <v>-0.03</v>
      </c>
      <c r="K125" s="8">
        <v>-7.119971520113915E-5</v>
      </c>
      <c r="L125" s="8">
        <v>-7.2085462926027347E-10</v>
      </c>
    </row>
    <row r="126" spans="2:12">
      <c r="B126" s="6" t="s">
        <v>1126</v>
      </c>
      <c r="C126" s="15">
        <v>402830988</v>
      </c>
      <c r="D126" s="6" t="s">
        <v>742</v>
      </c>
      <c r="E126" s="6" t="s">
        <v>1127</v>
      </c>
      <c r="F126" s="6" t="s">
        <v>82</v>
      </c>
      <c r="G126" s="7">
        <v>-126000</v>
      </c>
      <c r="H126" s="7">
        <v>0.01</v>
      </c>
      <c r="I126" s="7">
        <v>-0.01</v>
      </c>
      <c r="K126" s="8">
        <v>-2.3733238400379717E-5</v>
      </c>
      <c r="L126" s="8">
        <v>-2.4028487642009114E-10</v>
      </c>
    </row>
    <row r="127" spans="2:12">
      <c r="B127" s="6" t="s">
        <v>1126</v>
      </c>
      <c r="C127" s="15">
        <v>402830970</v>
      </c>
      <c r="D127" s="6" t="s">
        <v>742</v>
      </c>
      <c r="E127" s="6" t="s">
        <v>1127</v>
      </c>
      <c r="F127" s="6" t="s">
        <v>82</v>
      </c>
      <c r="G127" s="7">
        <v>-123000</v>
      </c>
      <c r="H127" s="7">
        <v>0.01</v>
      </c>
      <c r="I127" s="7">
        <v>-0.01</v>
      </c>
      <c r="K127" s="8">
        <v>-2.3733238400379717E-5</v>
      </c>
      <c r="L127" s="8">
        <v>-2.4028487642009114E-10</v>
      </c>
    </row>
    <row r="128" spans="2:12">
      <c r="B128" s="6" t="s">
        <v>1126</v>
      </c>
      <c r="C128" s="15">
        <v>402831242</v>
      </c>
      <c r="D128" s="6" t="s">
        <v>742</v>
      </c>
      <c r="E128" s="6" t="s">
        <v>1127</v>
      </c>
      <c r="F128" s="6" t="s">
        <v>82</v>
      </c>
      <c r="G128" s="7">
        <v>-609000</v>
      </c>
      <c r="H128" s="7">
        <v>0.01</v>
      </c>
      <c r="I128" s="7">
        <v>-0.06</v>
      </c>
      <c r="K128" s="8">
        <v>-1.423994304022783E-4</v>
      </c>
      <c r="L128" s="8">
        <v>-1.4417092585205469E-9</v>
      </c>
    </row>
    <row r="129" spans="2:12">
      <c r="B129" s="6" t="s">
        <v>1126</v>
      </c>
      <c r="C129" s="15">
        <v>402831317</v>
      </c>
      <c r="D129" s="6" t="s">
        <v>742</v>
      </c>
      <c r="E129" s="6" t="s">
        <v>1127</v>
      </c>
      <c r="F129" s="6" t="s">
        <v>82</v>
      </c>
      <c r="G129" s="7">
        <v>-90000</v>
      </c>
      <c r="H129" s="7">
        <v>0.01</v>
      </c>
      <c r="I129" s="7">
        <v>-0.01</v>
      </c>
      <c r="K129" s="8">
        <v>-2.3733238400379717E-5</v>
      </c>
      <c r="L129" s="8">
        <v>-2.4028487642009114E-10</v>
      </c>
    </row>
    <row r="130" spans="2:12">
      <c r="B130" s="6" t="s">
        <v>1126</v>
      </c>
      <c r="C130" s="15">
        <v>402831218</v>
      </c>
      <c r="D130" s="6" t="s">
        <v>742</v>
      </c>
      <c r="E130" s="6" t="s">
        <v>1127</v>
      </c>
      <c r="F130" s="6" t="s">
        <v>82</v>
      </c>
      <c r="G130" s="7">
        <v>-43000</v>
      </c>
      <c r="H130" s="7">
        <v>0.01</v>
      </c>
      <c r="I130" s="7">
        <v>0</v>
      </c>
      <c r="K130" s="8">
        <v>0</v>
      </c>
      <c r="L130" s="8">
        <v>0</v>
      </c>
    </row>
    <row r="131" spans="2:12">
      <c r="B131" s="6" t="s">
        <v>1126</v>
      </c>
      <c r="C131" s="15">
        <v>402831200</v>
      </c>
      <c r="D131" s="6" t="s">
        <v>742</v>
      </c>
      <c r="E131" s="6" t="s">
        <v>1127</v>
      </c>
      <c r="F131" s="6" t="s">
        <v>82</v>
      </c>
      <c r="G131" s="7">
        <v>-12000</v>
      </c>
      <c r="H131" s="7">
        <v>0.01</v>
      </c>
      <c r="I131" s="7">
        <v>0</v>
      </c>
      <c r="K131" s="8">
        <v>0</v>
      </c>
      <c r="L131" s="8">
        <v>0</v>
      </c>
    </row>
    <row r="132" spans="2:12">
      <c r="B132" s="6" t="s">
        <v>1126</v>
      </c>
      <c r="C132" s="15">
        <v>402831309</v>
      </c>
      <c r="D132" s="6" t="s">
        <v>742</v>
      </c>
      <c r="E132" s="6" t="s">
        <v>1127</v>
      </c>
      <c r="F132" s="6" t="s">
        <v>82</v>
      </c>
      <c r="G132" s="7">
        <v>-75000</v>
      </c>
      <c r="H132" s="7">
        <v>0.01</v>
      </c>
      <c r="I132" s="7">
        <v>-0.01</v>
      </c>
      <c r="K132" s="8">
        <v>-2.3733238400379717E-5</v>
      </c>
      <c r="L132" s="8">
        <v>-2.4028487642009114E-10</v>
      </c>
    </row>
    <row r="133" spans="2:12">
      <c r="B133" s="6" t="s">
        <v>1126</v>
      </c>
      <c r="C133" s="15">
        <v>402831259</v>
      </c>
      <c r="D133" s="6" t="s">
        <v>742</v>
      </c>
      <c r="E133" s="6" t="s">
        <v>1127</v>
      </c>
      <c r="F133" s="6" t="s">
        <v>82</v>
      </c>
      <c r="G133" s="7">
        <v>-919000</v>
      </c>
      <c r="H133" s="7">
        <v>0.01</v>
      </c>
      <c r="I133" s="7">
        <v>-0.09</v>
      </c>
      <c r="K133" s="8">
        <v>-2.1359914560341745E-4</v>
      </c>
      <c r="L133" s="8">
        <v>-2.1625638877808202E-9</v>
      </c>
    </row>
    <row r="134" spans="2:12">
      <c r="B134" s="6" t="s">
        <v>1126</v>
      </c>
      <c r="C134" s="15">
        <v>402831283</v>
      </c>
      <c r="D134" s="6" t="s">
        <v>742</v>
      </c>
      <c r="E134" s="6" t="s">
        <v>1127</v>
      </c>
      <c r="F134" s="6" t="s">
        <v>82</v>
      </c>
      <c r="G134" s="7">
        <v>-18000</v>
      </c>
      <c r="H134" s="7">
        <v>0.01</v>
      </c>
      <c r="I134" s="7">
        <v>0</v>
      </c>
      <c r="K134" s="8">
        <v>0</v>
      </c>
      <c r="L134" s="8">
        <v>0</v>
      </c>
    </row>
    <row r="135" spans="2:12">
      <c r="B135" s="6" t="s">
        <v>1126</v>
      </c>
      <c r="C135" s="15">
        <v>402831291</v>
      </c>
      <c r="D135" s="6" t="s">
        <v>742</v>
      </c>
      <c r="E135" s="6" t="s">
        <v>1127</v>
      </c>
      <c r="F135" s="6" t="s">
        <v>82</v>
      </c>
      <c r="G135" s="7">
        <v>-21000</v>
      </c>
      <c r="H135" s="7">
        <v>0.01</v>
      </c>
      <c r="I135" s="7">
        <v>0</v>
      </c>
      <c r="K135" s="8">
        <v>0</v>
      </c>
      <c r="L135" s="8">
        <v>0</v>
      </c>
    </row>
    <row r="136" spans="2:12">
      <c r="B136" s="6" t="s">
        <v>1128</v>
      </c>
      <c r="C136" s="15">
        <v>402858765</v>
      </c>
      <c r="D136" s="6" t="s">
        <v>742</v>
      </c>
      <c r="E136" s="6" t="s">
        <v>1122</v>
      </c>
      <c r="F136" s="6" t="s">
        <v>82</v>
      </c>
      <c r="G136" s="7">
        <v>-2806000</v>
      </c>
      <c r="H136" s="7">
        <v>0.22</v>
      </c>
      <c r="I136" s="7">
        <v>-6.16</v>
      </c>
      <c r="K136" s="8">
        <v>-1.4619674854633906E-2</v>
      </c>
      <c r="L136" s="8">
        <v>-1.4801548387477616E-7</v>
      </c>
    </row>
    <row r="137" spans="2:12">
      <c r="B137" s="6" t="s">
        <v>1128</v>
      </c>
      <c r="C137" s="15">
        <v>402858740</v>
      </c>
      <c r="D137" s="6" t="s">
        <v>742</v>
      </c>
      <c r="E137" s="6" t="s">
        <v>1122</v>
      </c>
      <c r="F137" s="6" t="s">
        <v>82</v>
      </c>
      <c r="G137" s="7">
        <v>-48000</v>
      </c>
      <c r="H137" s="7">
        <v>0.22</v>
      </c>
      <c r="I137" s="7">
        <v>-0.1</v>
      </c>
      <c r="K137" s="8">
        <v>-2.373323840037972E-4</v>
      </c>
      <c r="L137" s="8">
        <v>-2.4028487642009117E-9</v>
      </c>
    </row>
    <row r="138" spans="2:12">
      <c r="B138" s="6" t="s">
        <v>1128</v>
      </c>
      <c r="C138" s="15">
        <v>402858021</v>
      </c>
      <c r="D138" s="6" t="s">
        <v>742</v>
      </c>
      <c r="E138" s="6" t="s">
        <v>1122</v>
      </c>
      <c r="F138" s="6" t="s">
        <v>82</v>
      </c>
      <c r="G138" s="7">
        <v>-209000</v>
      </c>
      <c r="H138" s="7">
        <v>0.22</v>
      </c>
      <c r="I138" s="7">
        <v>-0.46</v>
      </c>
      <c r="K138" s="8">
        <v>-1.091728966417467E-3</v>
      </c>
      <c r="L138" s="8">
        <v>-1.1053104315324194E-8</v>
      </c>
    </row>
    <row r="139" spans="2:12">
      <c r="B139" s="6" t="s">
        <v>1128</v>
      </c>
      <c r="C139" s="15">
        <v>402858542</v>
      </c>
      <c r="D139" s="6" t="s">
        <v>742</v>
      </c>
      <c r="E139" s="6" t="s">
        <v>1122</v>
      </c>
      <c r="F139" s="6" t="s">
        <v>82</v>
      </c>
      <c r="G139" s="7">
        <v>-36000</v>
      </c>
      <c r="H139" s="7">
        <v>0.22</v>
      </c>
      <c r="I139" s="7">
        <v>-0.08</v>
      </c>
      <c r="K139" s="8">
        <v>-1.8986590720303773E-4</v>
      </c>
      <c r="L139" s="8">
        <v>-1.9222790113607291E-9</v>
      </c>
    </row>
    <row r="140" spans="2:12">
      <c r="B140" s="6" t="s">
        <v>1128</v>
      </c>
      <c r="C140" s="15">
        <v>402858633</v>
      </c>
      <c r="D140" s="6" t="s">
        <v>742</v>
      </c>
      <c r="E140" s="6" t="s">
        <v>1122</v>
      </c>
      <c r="F140" s="6" t="s">
        <v>82</v>
      </c>
      <c r="G140" s="7">
        <v>-364000</v>
      </c>
      <c r="H140" s="7">
        <v>0.22</v>
      </c>
      <c r="I140" s="7">
        <v>-0.8</v>
      </c>
      <c r="K140" s="8">
        <v>-1.8986590720303776E-3</v>
      </c>
      <c r="L140" s="8">
        <v>-1.9222790113607294E-8</v>
      </c>
    </row>
    <row r="141" spans="2:12">
      <c r="B141" s="6" t="s">
        <v>1128</v>
      </c>
      <c r="C141" s="15">
        <v>402858674</v>
      </c>
      <c r="D141" s="6" t="s">
        <v>742</v>
      </c>
      <c r="E141" s="6" t="s">
        <v>1122</v>
      </c>
      <c r="F141" s="6" t="s">
        <v>82</v>
      </c>
      <c r="G141" s="7">
        <v>-100000</v>
      </c>
      <c r="H141" s="7">
        <v>0.22</v>
      </c>
      <c r="I141" s="7">
        <v>-0.22</v>
      </c>
      <c r="K141" s="8">
        <v>-5.2213124480835382E-4</v>
      </c>
      <c r="L141" s="8">
        <v>-5.2862672812420056E-9</v>
      </c>
    </row>
    <row r="142" spans="2:12">
      <c r="B142" s="6" t="s">
        <v>1128</v>
      </c>
      <c r="C142" s="15">
        <v>402858690</v>
      </c>
      <c r="D142" s="6" t="s">
        <v>742</v>
      </c>
      <c r="E142" s="6" t="s">
        <v>1122</v>
      </c>
      <c r="F142" s="6" t="s">
        <v>82</v>
      </c>
      <c r="G142" s="7">
        <v>-309000</v>
      </c>
      <c r="H142" s="7">
        <v>0.22</v>
      </c>
      <c r="I142" s="7">
        <v>-0.68</v>
      </c>
      <c r="K142" s="8">
        <v>-1.6138602112258209E-3</v>
      </c>
      <c r="L142" s="8">
        <v>-1.6339371596566199E-8</v>
      </c>
    </row>
    <row r="143" spans="2:12">
      <c r="B143" s="6" t="s">
        <v>1128</v>
      </c>
      <c r="C143" s="15">
        <v>402858484</v>
      </c>
      <c r="D143" s="6" t="s">
        <v>742</v>
      </c>
      <c r="E143" s="6" t="s">
        <v>1122</v>
      </c>
      <c r="F143" s="6" t="s">
        <v>82</v>
      </c>
      <c r="G143" s="7">
        <v>-1649000</v>
      </c>
      <c r="H143" s="7">
        <v>0.22</v>
      </c>
      <c r="I143" s="7">
        <v>-3.62</v>
      </c>
      <c r="K143" s="8">
        <v>-8.5914323009374585E-3</v>
      </c>
      <c r="L143" s="8">
        <v>-8.6983125264072999E-8</v>
      </c>
    </row>
    <row r="144" spans="2:12">
      <c r="B144" s="6" t="s">
        <v>1128</v>
      </c>
      <c r="C144" s="15">
        <v>402858039</v>
      </c>
      <c r="D144" s="6" t="s">
        <v>742</v>
      </c>
      <c r="E144" s="6" t="s">
        <v>1122</v>
      </c>
      <c r="F144" s="6" t="s">
        <v>82</v>
      </c>
      <c r="G144" s="7">
        <v>-376000</v>
      </c>
      <c r="H144" s="7">
        <v>0.22</v>
      </c>
      <c r="I144" s="7">
        <v>-0.82</v>
      </c>
      <c r="K144" s="8">
        <v>-1.9461255488311367E-3</v>
      </c>
      <c r="L144" s="8">
        <v>-1.9703359866447472E-8</v>
      </c>
    </row>
    <row r="145" spans="2:12">
      <c r="B145" s="6" t="s">
        <v>1128</v>
      </c>
      <c r="C145" s="15">
        <v>402858187</v>
      </c>
      <c r="D145" s="6" t="s">
        <v>742</v>
      </c>
      <c r="E145" s="6" t="s">
        <v>1122</v>
      </c>
      <c r="F145" s="6" t="s">
        <v>82</v>
      </c>
      <c r="G145" s="7">
        <v>-79000</v>
      </c>
      <c r="H145" s="7">
        <v>0.22</v>
      </c>
      <c r="I145" s="7">
        <v>-0.17</v>
      </c>
      <c r="K145" s="8">
        <v>-4.0346505280645521E-4</v>
      </c>
      <c r="L145" s="8">
        <v>-4.0848428991415497E-9</v>
      </c>
    </row>
    <row r="146" spans="2:12">
      <c r="B146" s="6" t="s">
        <v>1128</v>
      </c>
      <c r="C146" s="15">
        <v>402858211</v>
      </c>
      <c r="D146" s="6" t="s">
        <v>742</v>
      </c>
      <c r="E146" s="6" t="s">
        <v>1122</v>
      </c>
      <c r="F146" s="6" t="s">
        <v>82</v>
      </c>
      <c r="G146" s="7">
        <v>-7734000</v>
      </c>
      <c r="H146" s="7">
        <v>0.22</v>
      </c>
      <c r="I146" s="7">
        <v>-16.98</v>
      </c>
      <c r="K146" s="8">
        <v>-4.0299038803844764E-2</v>
      </c>
      <c r="L146" s="8">
        <v>-4.0800372016131477E-7</v>
      </c>
    </row>
    <row r="147" spans="2:12">
      <c r="B147" s="6" t="s">
        <v>1128</v>
      </c>
      <c r="C147" s="15">
        <v>402858872</v>
      </c>
      <c r="D147" s="6" t="s">
        <v>742</v>
      </c>
      <c r="E147" s="6" t="s">
        <v>1122</v>
      </c>
      <c r="F147" s="6" t="s">
        <v>82</v>
      </c>
      <c r="G147" s="7">
        <v>-9000</v>
      </c>
      <c r="H147" s="7">
        <v>0.22</v>
      </c>
      <c r="I147" s="7">
        <v>-0.02</v>
      </c>
      <c r="K147" s="8">
        <v>-4.7466476800759434E-5</v>
      </c>
      <c r="L147" s="8">
        <v>-4.8056975284018228E-10</v>
      </c>
    </row>
    <row r="148" spans="2:12">
      <c r="B148" s="6" t="s">
        <v>1128</v>
      </c>
      <c r="C148" s="15">
        <v>402858393</v>
      </c>
      <c r="D148" s="6" t="s">
        <v>742</v>
      </c>
      <c r="E148" s="6" t="s">
        <v>1122</v>
      </c>
      <c r="F148" s="6" t="s">
        <v>82</v>
      </c>
      <c r="G148" s="7">
        <v>-8603000</v>
      </c>
      <c r="H148" s="7">
        <v>0.22</v>
      </c>
      <c r="I148" s="7">
        <v>-18.88</v>
      </c>
      <c r="K148" s="8">
        <v>-4.4808354099916903E-2</v>
      </c>
      <c r="L148" s="8">
        <v>-4.5365784668113204E-7</v>
      </c>
    </row>
    <row r="149" spans="2:12">
      <c r="B149" s="6" t="s">
        <v>1128</v>
      </c>
      <c r="C149" s="15">
        <v>402858849</v>
      </c>
      <c r="D149" s="6" t="s">
        <v>742</v>
      </c>
      <c r="E149" s="6" t="s">
        <v>1122</v>
      </c>
      <c r="F149" s="6" t="s">
        <v>82</v>
      </c>
      <c r="G149" s="7">
        <v>-146000</v>
      </c>
      <c r="H149" s="7">
        <v>0.22</v>
      </c>
      <c r="I149" s="7">
        <v>-0.32</v>
      </c>
      <c r="K149" s="8">
        <v>-7.5946362881215094E-4</v>
      </c>
      <c r="L149" s="8">
        <v>-7.6891160454429164E-9</v>
      </c>
    </row>
    <row r="150" spans="2:12">
      <c r="B150" s="6" t="s">
        <v>1128</v>
      </c>
      <c r="C150" s="15">
        <v>402858302</v>
      </c>
      <c r="D150" s="6" t="s">
        <v>742</v>
      </c>
      <c r="E150" s="6" t="s">
        <v>1122</v>
      </c>
      <c r="F150" s="6" t="s">
        <v>82</v>
      </c>
      <c r="G150" s="7">
        <v>-1527000</v>
      </c>
      <c r="H150" s="7">
        <v>0.22</v>
      </c>
      <c r="I150" s="7">
        <v>-3.35</v>
      </c>
      <c r="K150" s="8">
        <v>-7.9506348641272054E-3</v>
      </c>
      <c r="L150" s="8">
        <v>-8.0495433600730539E-8</v>
      </c>
    </row>
    <row r="151" spans="2:12">
      <c r="B151" s="6" t="s">
        <v>1128</v>
      </c>
      <c r="C151" s="15">
        <v>402858336</v>
      </c>
      <c r="D151" s="6" t="s">
        <v>742</v>
      </c>
      <c r="E151" s="6" t="s">
        <v>1122</v>
      </c>
      <c r="F151" s="6" t="s">
        <v>82</v>
      </c>
      <c r="G151" s="7">
        <v>-2127000</v>
      </c>
      <c r="H151" s="7">
        <v>0.22</v>
      </c>
      <c r="I151" s="7">
        <v>-4.67</v>
      </c>
      <c r="K151" s="8">
        <v>-1.1083422332977329E-2</v>
      </c>
      <c r="L151" s="8">
        <v>-1.1221303728818257E-7</v>
      </c>
    </row>
    <row r="152" spans="2:12">
      <c r="B152" s="6" t="s">
        <v>1128</v>
      </c>
      <c r="C152" s="15">
        <v>402858278</v>
      </c>
      <c r="D152" s="6" t="s">
        <v>742</v>
      </c>
      <c r="E152" s="6" t="s">
        <v>1122</v>
      </c>
      <c r="F152" s="6" t="s">
        <v>82</v>
      </c>
      <c r="G152" s="7">
        <v>-15906000</v>
      </c>
      <c r="H152" s="7">
        <v>0.22</v>
      </c>
      <c r="I152" s="7">
        <v>-34.909999999999997</v>
      </c>
      <c r="K152" s="8">
        <v>-8.285273525572559E-2</v>
      </c>
      <c r="L152" s="8">
        <v>-8.3883450358253815E-7</v>
      </c>
    </row>
    <row r="153" spans="2:12">
      <c r="B153" s="6" t="s">
        <v>1128</v>
      </c>
      <c r="C153" s="15">
        <v>402858369</v>
      </c>
      <c r="D153" s="6" t="s">
        <v>742</v>
      </c>
      <c r="E153" s="6" t="s">
        <v>1122</v>
      </c>
      <c r="F153" s="6" t="s">
        <v>82</v>
      </c>
      <c r="G153" s="7">
        <v>-79000</v>
      </c>
      <c r="H153" s="7">
        <v>0.22</v>
      </c>
      <c r="I153" s="7">
        <v>-0.17</v>
      </c>
      <c r="K153" s="8">
        <v>-4.0346505280645521E-4</v>
      </c>
      <c r="L153" s="8">
        <v>-4.0848428991415497E-9</v>
      </c>
    </row>
    <row r="154" spans="2:12">
      <c r="B154" s="6" t="s">
        <v>1128</v>
      </c>
      <c r="C154" s="15">
        <v>402858245</v>
      </c>
      <c r="D154" s="6" t="s">
        <v>742</v>
      </c>
      <c r="E154" s="6" t="s">
        <v>1122</v>
      </c>
      <c r="F154" s="6" t="s">
        <v>82</v>
      </c>
      <c r="G154" s="7">
        <v>-1232000</v>
      </c>
      <c r="H154" s="7">
        <v>0.22</v>
      </c>
      <c r="I154" s="7">
        <v>-2.71</v>
      </c>
      <c r="K154" s="8">
        <v>-6.4317076065029035E-3</v>
      </c>
      <c r="L154" s="8">
        <v>-6.5117201509844696E-8</v>
      </c>
    </row>
    <row r="155" spans="2:12">
      <c r="B155" s="6" t="s">
        <v>1128</v>
      </c>
      <c r="C155" s="15">
        <v>402858450</v>
      </c>
      <c r="D155" s="6" t="s">
        <v>742</v>
      </c>
      <c r="E155" s="6" t="s">
        <v>1122</v>
      </c>
      <c r="F155" s="6" t="s">
        <v>82</v>
      </c>
      <c r="G155" s="7">
        <v>-336000</v>
      </c>
      <c r="H155" s="7">
        <v>0.22</v>
      </c>
      <c r="I155" s="7">
        <v>-0.74</v>
      </c>
      <c r="K155" s="8">
        <v>-1.756259641628099E-3</v>
      </c>
      <c r="L155" s="8">
        <v>-1.7781080855086746E-8</v>
      </c>
    </row>
    <row r="156" spans="2:12">
      <c r="B156" s="6" t="s">
        <v>1128</v>
      </c>
      <c r="C156" s="15">
        <v>402859078</v>
      </c>
      <c r="D156" s="6" t="s">
        <v>742</v>
      </c>
      <c r="E156" s="6" t="s">
        <v>1122</v>
      </c>
      <c r="F156" s="6" t="s">
        <v>82</v>
      </c>
      <c r="G156" s="7">
        <v>-98000</v>
      </c>
      <c r="H156" s="7">
        <v>0.22</v>
      </c>
      <c r="I156" s="7">
        <v>-0.22</v>
      </c>
      <c r="K156" s="8">
        <v>-5.2213124480835382E-4</v>
      </c>
      <c r="L156" s="8">
        <v>-5.2862672812420056E-9</v>
      </c>
    </row>
    <row r="157" spans="2:12">
      <c r="B157" s="6" t="s">
        <v>1128</v>
      </c>
      <c r="C157" s="15">
        <v>402858104</v>
      </c>
      <c r="D157" s="6" t="s">
        <v>742</v>
      </c>
      <c r="E157" s="6" t="s">
        <v>1122</v>
      </c>
      <c r="F157" s="6" t="s">
        <v>82</v>
      </c>
      <c r="G157" s="7">
        <v>-1817000</v>
      </c>
      <c r="H157" s="7">
        <v>0.22</v>
      </c>
      <c r="I157" s="7">
        <v>-3.99</v>
      </c>
      <c r="K157" s="8">
        <v>-9.4695621217515073E-3</v>
      </c>
      <c r="L157" s="8">
        <v>-9.5873665691616369E-8</v>
      </c>
    </row>
    <row r="158" spans="2:12">
      <c r="B158" s="6" t="s">
        <v>1128</v>
      </c>
      <c r="C158" s="15">
        <v>402858062</v>
      </c>
      <c r="D158" s="6" t="s">
        <v>742</v>
      </c>
      <c r="E158" s="6" t="s">
        <v>1122</v>
      </c>
      <c r="F158" s="6" t="s">
        <v>82</v>
      </c>
      <c r="G158" s="7">
        <v>-650000</v>
      </c>
      <c r="H158" s="7">
        <v>0.22</v>
      </c>
      <c r="I158" s="7">
        <v>-1.43</v>
      </c>
      <c r="K158" s="8">
        <v>-3.3938530912542993E-3</v>
      </c>
      <c r="L158" s="8">
        <v>-3.4360737328073031E-8</v>
      </c>
    </row>
    <row r="159" spans="2:12">
      <c r="B159" s="6" t="s">
        <v>1128</v>
      </c>
      <c r="C159" s="15">
        <v>402858096</v>
      </c>
      <c r="D159" s="6" t="s">
        <v>742</v>
      </c>
      <c r="E159" s="6" t="s">
        <v>1122</v>
      </c>
      <c r="F159" s="6" t="s">
        <v>82</v>
      </c>
      <c r="G159" s="7">
        <v>-19283000</v>
      </c>
      <c r="H159" s="7">
        <v>0.22</v>
      </c>
      <c r="I159" s="7">
        <v>-42.33</v>
      </c>
      <c r="K159" s="8">
        <v>-0.10046279814880735</v>
      </c>
      <c r="L159" s="8">
        <v>-1.0171258818862459E-6</v>
      </c>
    </row>
    <row r="160" spans="2:12">
      <c r="B160" s="6" t="s">
        <v>1128</v>
      </c>
      <c r="C160" s="15">
        <v>402858427</v>
      </c>
      <c r="D160" s="6" t="s">
        <v>742</v>
      </c>
      <c r="E160" s="6" t="s">
        <v>1122</v>
      </c>
      <c r="F160" s="6" t="s">
        <v>82</v>
      </c>
      <c r="G160" s="7">
        <v>-13284000</v>
      </c>
      <c r="H160" s="7">
        <v>0.22</v>
      </c>
      <c r="I160" s="7">
        <v>-29.16</v>
      </c>
      <c r="K160" s="8">
        <v>-6.9206123175507256E-2</v>
      </c>
      <c r="L160" s="8">
        <v>-7.0067069964098576E-7</v>
      </c>
    </row>
    <row r="161" spans="2:12">
      <c r="B161" s="6" t="s">
        <v>1128</v>
      </c>
      <c r="C161" s="15">
        <v>402858922</v>
      </c>
      <c r="D161" s="6" t="s">
        <v>742</v>
      </c>
      <c r="E161" s="6" t="s">
        <v>1122</v>
      </c>
      <c r="F161" s="6" t="s">
        <v>82</v>
      </c>
      <c r="G161" s="7">
        <v>-90000</v>
      </c>
      <c r="H161" s="7">
        <v>0.22</v>
      </c>
      <c r="I161" s="7">
        <v>-0.2</v>
      </c>
      <c r="K161" s="8">
        <v>-4.7466476800759439E-4</v>
      </c>
      <c r="L161" s="8">
        <v>-4.8056975284018234E-9</v>
      </c>
    </row>
    <row r="162" spans="2:12">
      <c r="B162" s="6" t="s">
        <v>1128</v>
      </c>
      <c r="C162" s="15">
        <v>402858948</v>
      </c>
      <c r="D162" s="6" t="s">
        <v>742</v>
      </c>
      <c r="E162" s="6" t="s">
        <v>1122</v>
      </c>
      <c r="F162" s="6" t="s">
        <v>82</v>
      </c>
      <c r="G162" s="7">
        <v>-71000</v>
      </c>
      <c r="H162" s="7">
        <v>0.22</v>
      </c>
      <c r="I162" s="7">
        <v>-0.16</v>
      </c>
      <c r="K162" s="8">
        <v>-3.7973181440607547E-4</v>
      </c>
      <c r="L162" s="8">
        <v>-3.8445580227214582E-9</v>
      </c>
    </row>
    <row r="163" spans="2:12">
      <c r="B163" s="6" t="s">
        <v>1128</v>
      </c>
      <c r="C163" s="15">
        <v>402858997</v>
      </c>
      <c r="D163" s="6" t="s">
        <v>742</v>
      </c>
      <c r="E163" s="6" t="s">
        <v>1122</v>
      </c>
      <c r="F163" s="6" t="s">
        <v>82</v>
      </c>
      <c r="G163" s="7">
        <v>-43000</v>
      </c>
      <c r="H163" s="7">
        <v>0.22</v>
      </c>
      <c r="I163" s="7">
        <v>-0.09</v>
      </c>
      <c r="K163" s="8">
        <v>-2.1359914560341745E-4</v>
      </c>
      <c r="L163" s="8">
        <v>-2.1625638877808202E-9</v>
      </c>
    </row>
    <row r="164" spans="2:12">
      <c r="B164" s="6" t="s">
        <v>1128</v>
      </c>
      <c r="C164" s="15">
        <v>402858963</v>
      </c>
      <c r="D164" s="6" t="s">
        <v>742</v>
      </c>
      <c r="E164" s="6" t="s">
        <v>1122</v>
      </c>
      <c r="F164" s="6" t="s">
        <v>82</v>
      </c>
      <c r="G164" s="7">
        <v>-17000</v>
      </c>
      <c r="H164" s="7">
        <v>0.22</v>
      </c>
      <c r="I164" s="7">
        <v>-0.04</v>
      </c>
      <c r="K164" s="8">
        <v>-9.4932953601518867E-5</v>
      </c>
      <c r="L164" s="8">
        <v>-9.6113950568036455E-10</v>
      </c>
    </row>
    <row r="165" spans="2:12">
      <c r="B165" s="6" t="s">
        <v>1129</v>
      </c>
      <c r="C165" s="15">
        <v>402858237</v>
      </c>
      <c r="D165" s="6" t="s">
        <v>742</v>
      </c>
      <c r="E165" s="6" t="s">
        <v>1122</v>
      </c>
      <c r="F165" s="6" t="s">
        <v>82</v>
      </c>
      <c r="G165" s="7">
        <v>1817000</v>
      </c>
      <c r="H165" s="7">
        <v>1.22</v>
      </c>
      <c r="I165" s="7">
        <v>22.25</v>
      </c>
      <c r="K165" s="8">
        <v>5.280645544084487E-2</v>
      </c>
      <c r="L165" s="8">
        <v>5.3463385003470284E-7</v>
      </c>
    </row>
    <row r="166" spans="2:12">
      <c r="B166" s="6" t="s">
        <v>1129</v>
      </c>
      <c r="C166" s="15">
        <v>402858203</v>
      </c>
      <c r="D166" s="6" t="s">
        <v>742</v>
      </c>
      <c r="E166" s="6" t="s">
        <v>1122</v>
      </c>
      <c r="F166" s="6" t="s">
        <v>82</v>
      </c>
      <c r="G166" s="7">
        <v>7734000</v>
      </c>
      <c r="H166" s="7">
        <v>1.22</v>
      </c>
      <c r="I166" s="7">
        <v>94.68</v>
      </c>
      <c r="K166" s="8">
        <v>0.22470630117479518</v>
      </c>
      <c r="L166" s="8">
        <v>2.2750172099454233E-6</v>
      </c>
    </row>
    <row r="167" spans="2:12">
      <c r="B167" s="6" t="s">
        <v>1129</v>
      </c>
      <c r="C167" s="15">
        <v>402858260</v>
      </c>
      <c r="D167" s="6" t="s">
        <v>742</v>
      </c>
      <c r="E167" s="6" t="s">
        <v>1122</v>
      </c>
      <c r="F167" s="6" t="s">
        <v>82</v>
      </c>
      <c r="G167" s="7">
        <v>15906000</v>
      </c>
      <c r="H167" s="7">
        <v>1.22</v>
      </c>
      <c r="I167" s="7">
        <v>194.72</v>
      </c>
      <c r="K167" s="8">
        <v>0.46213361813219384</v>
      </c>
      <c r="L167" s="8">
        <v>4.678827113652015E-6</v>
      </c>
    </row>
    <row r="168" spans="2:12">
      <c r="B168" s="6" t="s">
        <v>1129</v>
      </c>
      <c r="C168" s="15">
        <v>402858351</v>
      </c>
      <c r="D168" s="6" t="s">
        <v>742</v>
      </c>
      <c r="E168" s="6" t="s">
        <v>1122</v>
      </c>
      <c r="F168" s="6" t="s">
        <v>82</v>
      </c>
      <c r="G168" s="7">
        <v>79000</v>
      </c>
      <c r="H168" s="7">
        <v>1.22</v>
      </c>
      <c r="I168" s="7">
        <v>0.97</v>
      </c>
      <c r="K168" s="8">
        <v>2.3021241248368327E-3</v>
      </c>
      <c r="L168" s="8">
        <v>2.330763301274884E-8</v>
      </c>
    </row>
    <row r="169" spans="2:12">
      <c r="B169" s="6" t="s">
        <v>1129</v>
      </c>
      <c r="C169" s="15">
        <v>402858328</v>
      </c>
      <c r="D169" s="6" t="s">
        <v>742</v>
      </c>
      <c r="E169" s="6" t="s">
        <v>1122</v>
      </c>
      <c r="F169" s="6" t="s">
        <v>82</v>
      </c>
      <c r="G169" s="7">
        <v>2127000</v>
      </c>
      <c r="H169" s="7">
        <v>1.22</v>
      </c>
      <c r="I169" s="7">
        <v>26.04</v>
      </c>
      <c r="K169" s="8">
        <v>6.1801352794588781E-2</v>
      </c>
      <c r="L169" s="8">
        <v>6.2570181819791732E-7</v>
      </c>
    </row>
    <row r="170" spans="2:12">
      <c r="B170" s="6" t="s">
        <v>1129</v>
      </c>
      <c r="C170" s="15">
        <v>402858864</v>
      </c>
      <c r="D170" s="6" t="s">
        <v>742</v>
      </c>
      <c r="E170" s="6" t="s">
        <v>1122</v>
      </c>
      <c r="F170" s="6" t="s">
        <v>82</v>
      </c>
      <c r="G170" s="7">
        <v>9000</v>
      </c>
      <c r="H170" s="7">
        <v>1.22</v>
      </c>
      <c r="I170" s="7">
        <v>0.11</v>
      </c>
      <c r="K170" s="8">
        <v>2.6106562240417691E-4</v>
      </c>
      <c r="L170" s="8">
        <v>2.6431336406210028E-9</v>
      </c>
    </row>
    <row r="171" spans="2:12">
      <c r="B171" s="6" t="s">
        <v>1129</v>
      </c>
      <c r="C171" s="15">
        <v>402858914</v>
      </c>
      <c r="D171" s="6" t="s">
        <v>742</v>
      </c>
      <c r="E171" s="6" t="s">
        <v>1122</v>
      </c>
      <c r="F171" s="6" t="s">
        <v>82</v>
      </c>
      <c r="G171" s="7">
        <v>90000</v>
      </c>
      <c r="H171" s="7">
        <v>1.22</v>
      </c>
      <c r="I171" s="7">
        <v>1.1000000000000001</v>
      </c>
      <c r="K171" s="8">
        <v>2.6106562240417693E-3</v>
      </c>
      <c r="L171" s="8">
        <v>2.6431336406210027E-8</v>
      </c>
    </row>
    <row r="172" spans="2:12">
      <c r="B172" s="6" t="s">
        <v>1129</v>
      </c>
      <c r="C172" s="15">
        <v>402858146</v>
      </c>
      <c r="D172" s="6" t="s">
        <v>742</v>
      </c>
      <c r="E172" s="6" t="s">
        <v>1122</v>
      </c>
      <c r="F172" s="6" t="s">
        <v>82</v>
      </c>
      <c r="G172" s="7">
        <v>650000</v>
      </c>
      <c r="H172" s="7">
        <v>1.22</v>
      </c>
      <c r="I172" s="7">
        <v>7.96</v>
      </c>
      <c r="K172" s="8">
        <v>1.8891657766702256E-2</v>
      </c>
      <c r="L172" s="8">
        <v>1.9126676163039257E-7</v>
      </c>
    </row>
    <row r="173" spans="2:12">
      <c r="B173" s="6" t="s">
        <v>1129</v>
      </c>
      <c r="C173" s="15">
        <v>402858161</v>
      </c>
      <c r="D173" s="6" t="s">
        <v>742</v>
      </c>
      <c r="E173" s="6" t="s">
        <v>1122</v>
      </c>
      <c r="F173" s="6" t="s">
        <v>82</v>
      </c>
      <c r="G173" s="7">
        <v>1232000</v>
      </c>
      <c r="H173" s="7">
        <v>1.22</v>
      </c>
      <c r="I173" s="7">
        <v>15.08</v>
      </c>
      <c r="K173" s="8">
        <v>3.5789723507772611E-2</v>
      </c>
      <c r="L173" s="8">
        <v>3.6234959364149746E-7</v>
      </c>
    </row>
    <row r="174" spans="2:12">
      <c r="B174" s="6" t="s">
        <v>1129</v>
      </c>
      <c r="C174" s="15">
        <v>402858898</v>
      </c>
      <c r="D174" s="6" t="s">
        <v>742</v>
      </c>
      <c r="E174" s="6" t="s">
        <v>1122</v>
      </c>
      <c r="F174" s="6" t="s">
        <v>82</v>
      </c>
      <c r="G174" s="7">
        <v>71000</v>
      </c>
      <c r="H174" s="7">
        <v>1.22</v>
      </c>
      <c r="I174" s="7">
        <v>0.87</v>
      </c>
      <c r="K174" s="8">
        <v>2.0647917408330354E-3</v>
      </c>
      <c r="L174" s="8">
        <v>2.090478424854793E-8</v>
      </c>
    </row>
    <row r="175" spans="2:12">
      <c r="B175" s="6" t="s">
        <v>1129</v>
      </c>
      <c r="C175" s="15">
        <v>402858179</v>
      </c>
      <c r="D175" s="6" t="s">
        <v>742</v>
      </c>
      <c r="E175" s="6" t="s">
        <v>1122</v>
      </c>
      <c r="F175" s="6" t="s">
        <v>82</v>
      </c>
      <c r="G175" s="7">
        <v>79000</v>
      </c>
      <c r="H175" s="7">
        <v>1.22</v>
      </c>
      <c r="I175" s="7">
        <v>0.97</v>
      </c>
      <c r="K175" s="8">
        <v>2.3021241248368327E-3</v>
      </c>
      <c r="L175" s="8">
        <v>2.330763301274884E-8</v>
      </c>
    </row>
    <row r="176" spans="2:12">
      <c r="B176" s="6" t="s">
        <v>1129</v>
      </c>
      <c r="C176" s="15">
        <v>402858617</v>
      </c>
      <c r="D176" s="6" t="s">
        <v>742</v>
      </c>
      <c r="E176" s="6" t="s">
        <v>1122</v>
      </c>
      <c r="F176" s="6" t="s">
        <v>82</v>
      </c>
      <c r="G176" s="7">
        <v>309000</v>
      </c>
      <c r="H176" s="7">
        <v>1.22</v>
      </c>
      <c r="I176" s="7">
        <v>3.78</v>
      </c>
      <c r="K176" s="8">
        <v>8.9711641153435336E-3</v>
      </c>
      <c r="L176" s="8">
        <v>9.082768328679445E-8</v>
      </c>
    </row>
    <row r="177" spans="2:12">
      <c r="B177" s="6" t="s">
        <v>1129</v>
      </c>
      <c r="C177" s="15">
        <v>402858476</v>
      </c>
      <c r="D177" s="6" t="s">
        <v>742</v>
      </c>
      <c r="E177" s="6" t="s">
        <v>1122</v>
      </c>
      <c r="F177" s="6" t="s">
        <v>82</v>
      </c>
      <c r="G177" s="7">
        <v>1649000</v>
      </c>
      <c r="H177" s="7">
        <v>1.22</v>
      </c>
      <c r="I177" s="7">
        <v>20.190000000000001</v>
      </c>
      <c r="K177" s="8">
        <v>4.7917408330366652E-2</v>
      </c>
      <c r="L177" s="8">
        <v>4.8513516549216405E-7</v>
      </c>
    </row>
    <row r="178" spans="2:12">
      <c r="B178" s="6" t="s">
        <v>1129</v>
      </c>
      <c r="C178" s="15">
        <v>402858609</v>
      </c>
      <c r="D178" s="6" t="s">
        <v>742</v>
      </c>
      <c r="E178" s="6" t="s">
        <v>1122</v>
      </c>
      <c r="F178" s="6" t="s">
        <v>82</v>
      </c>
      <c r="G178" s="7">
        <v>100000</v>
      </c>
      <c r="H178" s="7">
        <v>1.22</v>
      </c>
      <c r="I178" s="7">
        <v>1.22</v>
      </c>
      <c r="K178" s="8">
        <v>2.8954550848463256E-3</v>
      </c>
      <c r="L178" s="8">
        <v>2.9314754923251118E-8</v>
      </c>
    </row>
    <row r="179" spans="2:12">
      <c r="B179" s="6" t="s">
        <v>1129</v>
      </c>
      <c r="C179" s="15">
        <v>402858559</v>
      </c>
      <c r="D179" s="6" t="s">
        <v>742</v>
      </c>
      <c r="E179" s="6" t="s">
        <v>1122</v>
      </c>
      <c r="F179" s="6" t="s">
        <v>82</v>
      </c>
      <c r="G179" s="7">
        <v>364000</v>
      </c>
      <c r="H179" s="7">
        <v>1.22</v>
      </c>
      <c r="I179" s="7">
        <v>4.46</v>
      </c>
      <c r="K179" s="8">
        <v>1.0585024326569353E-2</v>
      </c>
      <c r="L179" s="8">
        <v>1.0716705488336065E-7</v>
      </c>
    </row>
    <row r="180" spans="2:12">
      <c r="B180" s="6" t="s">
        <v>1129</v>
      </c>
      <c r="C180" s="15">
        <v>402858534</v>
      </c>
      <c r="D180" s="6" t="s">
        <v>742</v>
      </c>
      <c r="E180" s="6" t="s">
        <v>1122</v>
      </c>
      <c r="F180" s="6" t="s">
        <v>82</v>
      </c>
      <c r="G180" s="7">
        <v>36000</v>
      </c>
      <c r="H180" s="7">
        <v>1.22</v>
      </c>
      <c r="I180" s="7">
        <v>0.44</v>
      </c>
      <c r="K180" s="8">
        <v>1.0442624896167076E-3</v>
      </c>
      <c r="L180" s="8">
        <v>1.0572534562484011E-8</v>
      </c>
    </row>
    <row r="181" spans="2:12">
      <c r="B181" s="6" t="s">
        <v>1129</v>
      </c>
      <c r="C181" s="15">
        <v>402858443</v>
      </c>
      <c r="D181" s="6" t="s">
        <v>742</v>
      </c>
      <c r="E181" s="6" t="s">
        <v>1122</v>
      </c>
      <c r="F181" s="6" t="s">
        <v>82</v>
      </c>
      <c r="G181" s="7">
        <v>336000</v>
      </c>
      <c r="H181" s="7">
        <v>1.22</v>
      </c>
      <c r="I181" s="7">
        <v>4.1100000000000003</v>
      </c>
      <c r="K181" s="8">
        <v>9.7543609825560644E-3</v>
      </c>
      <c r="L181" s="8">
        <v>9.8757084208657463E-8</v>
      </c>
    </row>
    <row r="182" spans="2:12">
      <c r="B182" s="6" t="s">
        <v>1129</v>
      </c>
      <c r="C182" s="15">
        <v>402858831</v>
      </c>
      <c r="D182" s="6" t="s">
        <v>742</v>
      </c>
      <c r="E182" s="6" t="s">
        <v>1122</v>
      </c>
      <c r="F182" s="6" t="s">
        <v>82</v>
      </c>
      <c r="G182" s="7">
        <v>146000</v>
      </c>
      <c r="H182" s="7">
        <v>1.22</v>
      </c>
      <c r="I182" s="7">
        <v>1.79</v>
      </c>
      <c r="K182" s="8">
        <v>4.2482496736679694E-3</v>
      </c>
      <c r="L182" s="8">
        <v>4.3010992879196315E-8</v>
      </c>
    </row>
    <row r="183" spans="2:12">
      <c r="B183" s="6" t="s">
        <v>1129</v>
      </c>
      <c r="C183" s="15">
        <v>402858385</v>
      </c>
      <c r="D183" s="6" t="s">
        <v>742</v>
      </c>
      <c r="E183" s="6" t="s">
        <v>1122</v>
      </c>
      <c r="F183" s="6" t="s">
        <v>82</v>
      </c>
      <c r="G183" s="7">
        <v>8603000</v>
      </c>
      <c r="H183" s="7">
        <v>1.22</v>
      </c>
      <c r="I183" s="7">
        <v>105.32</v>
      </c>
      <c r="K183" s="8">
        <v>0.24995846683279918</v>
      </c>
      <c r="L183" s="8">
        <v>2.5306803184563997E-6</v>
      </c>
    </row>
    <row r="184" spans="2:12">
      <c r="B184" s="6" t="s">
        <v>1129</v>
      </c>
      <c r="C184" s="15">
        <v>402858815</v>
      </c>
      <c r="D184" s="6" t="s">
        <v>742</v>
      </c>
      <c r="E184" s="6" t="s">
        <v>1122</v>
      </c>
      <c r="F184" s="6" t="s">
        <v>82</v>
      </c>
      <c r="G184" s="7">
        <v>2806000</v>
      </c>
      <c r="H184" s="7">
        <v>1.22</v>
      </c>
      <c r="I184" s="7">
        <v>34.35</v>
      </c>
      <c r="K184" s="8">
        <v>8.1523673905304336E-2</v>
      </c>
      <c r="L184" s="8">
        <v>8.2537855050301314E-7</v>
      </c>
    </row>
    <row r="185" spans="2:12">
      <c r="B185" s="6" t="s">
        <v>1129</v>
      </c>
      <c r="C185" s="15">
        <v>402858732</v>
      </c>
      <c r="D185" s="6" t="s">
        <v>742</v>
      </c>
      <c r="E185" s="6" t="s">
        <v>1122</v>
      </c>
      <c r="F185" s="6" t="s">
        <v>82</v>
      </c>
      <c r="G185" s="7">
        <v>48000</v>
      </c>
      <c r="H185" s="7">
        <v>1.22</v>
      </c>
      <c r="I185" s="7">
        <v>0.59</v>
      </c>
      <c r="K185" s="8">
        <v>1.4002610656224032E-3</v>
      </c>
      <c r="L185" s="8">
        <v>1.4176807708785376E-8</v>
      </c>
    </row>
    <row r="186" spans="2:12">
      <c r="B186" s="95" t="s">
        <v>1129</v>
      </c>
      <c r="C186" s="96">
        <v>402858419</v>
      </c>
      <c r="D186" s="95" t="s">
        <v>742</v>
      </c>
      <c r="E186" s="95" t="s">
        <v>1122</v>
      </c>
      <c r="F186" s="95" t="s">
        <v>82</v>
      </c>
      <c r="G186" s="97">
        <v>13284000</v>
      </c>
      <c r="H186" s="97">
        <v>1.22</v>
      </c>
      <c r="I186" s="7">
        <v>162.62</v>
      </c>
      <c r="K186" s="8">
        <v>0.38594992286697499</v>
      </c>
      <c r="L186" s="8">
        <v>3.9075126603435227E-6</v>
      </c>
    </row>
    <row r="187" spans="2:12">
      <c r="B187" s="95" t="s">
        <v>1129</v>
      </c>
      <c r="C187" s="96">
        <v>402858955</v>
      </c>
      <c r="D187" s="95" t="s">
        <v>742</v>
      </c>
      <c r="E187" s="95" t="s">
        <v>1122</v>
      </c>
      <c r="F187" s="95" t="s">
        <v>82</v>
      </c>
      <c r="G187" s="97">
        <v>17000</v>
      </c>
      <c r="H187" s="97">
        <v>1.22</v>
      </c>
      <c r="I187" s="7">
        <v>0.21</v>
      </c>
      <c r="K187" s="8">
        <v>4.9839800640797403E-4</v>
      </c>
      <c r="L187" s="8">
        <v>5.0459824048219141E-9</v>
      </c>
    </row>
    <row r="188" spans="2:12">
      <c r="B188" s="95" t="s">
        <v>1129</v>
      </c>
      <c r="C188" s="96">
        <v>402858088</v>
      </c>
      <c r="D188" s="95" t="s">
        <v>742</v>
      </c>
      <c r="E188" s="95" t="s">
        <v>1122</v>
      </c>
      <c r="F188" s="95" t="s">
        <v>82</v>
      </c>
      <c r="G188" s="97">
        <v>376000</v>
      </c>
      <c r="H188" s="97">
        <v>1.22</v>
      </c>
      <c r="I188" s="7">
        <v>4.5999999999999996</v>
      </c>
      <c r="K188" s="8">
        <v>1.0917289664174669E-2</v>
      </c>
      <c r="L188" s="8">
        <v>1.1053104315324191E-7</v>
      </c>
    </row>
    <row r="189" spans="2:12">
      <c r="B189" s="95" t="s">
        <v>1129</v>
      </c>
      <c r="C189" s="96">
        <v>402858054</v>
      </c>
      <c r="D189" s="95" t="s">
        <v>742</v>
      </c>
      <c r="E189" s="95" t="s">
        <v>1122</v>
      </c>
      <c r="F189" s="95" t="s">
        <v>82</v>
      </c>
      <c r="G189" s="97">
        <v>19283000</v>
      </c>
      <c r="H189" s="97">
        <v>1.22</v>
      </c>
      <c r="I189" s="7">
        <v>236.06</v>
      </c>
      <c r="K189" s="8">
        <v>0.56024682567936357</v>
      </c>
      <c r="L189" s="8">
        <v>5.6721647927726718E-6</v>
      </c>
    </row>
    <row r="190" spans="2:12">
      <c r="B190" s="95" t="s">
        <v>1129</v>
      </c>
      <c r="C190" s="96">
        <v>402858013</v>
      </c>
      <c r="D190" s="95" t="s">
        <v>742</v>
      </c>
      <c r="E190" s="95" t="s">
        <v>1122</v>
      </c>
      <c r="F190" s="95" t="s">
        <v>82</v>
      </c>
      <c r="G190" s="97">
        <v>1527000</v>
      </c>
      <c r="H190" s="97">
        <v>1.22</v>
      </c>
      <c r="I190" s="7">
        <v>18.690000000000001</v>
      </c>
      <c r="K190" s="8">
        <v>4.4357422570309696E-2</v>
      </c>
      <c r="L190" s="8">
        <v>4.4909243402915037E-7</v>
      </c>
    </row>
    <row r="191" spans="2:12">
      <c r="B191" s="95" t="s">
        <v>1129</v>
      </c>
      <c r="C191" s="96">
        <v>402858120</v>
      </c>
      <c r="D191" s="95" t="s">
        <v>742</v>
      </c>
      <c r="E191" s="95" t="s">
        <v>1122</v>
      </c>
      <c r="F191" s="95" t="s">
        <v>82</v>
      </c>
      <c r="G191" s="97">
        <v>209000</v>
      </c>
      <c r="H191" s="97">
        <v>1.22</v>
      </c>
      <c r="I191" s="7">
        <v>2.56</v>
      </c>
      <c r="K191" s="8">
        <v>6.0757090304972075E-3</v>
      </c>
      <c r="L191" s="8">
        <v>6.1512928363543331E-8</v>
      </c>
    </row>
    <row r="192" spans="2:12">
      <c r="B192" s="95" t="s">
        <v>1129</v>
      </c>
      <c r="C192" s="96">
        <v>402858989</v>
      </c>
      <c r="D192" s="95" t="s">
        <v>742</v>
      </c>
      <c r="E192" s="95" t="s">
        <v>1122</v>
      </c>
      <c r="F192" s="95" t="s">
        <v>82</v>
      </c>
      <c r="G192" s="97">
        <v>43000</v>
      </c>
      <c r="H192" s="97">
        <v>1.22</v>
      </c>
      <c r="I192" s="7">
        <v>0.53</v>
      </c>
      <c r="K192" s="8">
        <v>1.2578616352201251E-3</v>
      </c>
      <c r="L192" s="8">
        <v>1.2735098450264832E-8</v>
      </c>
    </row>
    <row r="193" spans="2:12">
      <c r="B193" s="95" t="s">
        <v>1129</v>
      </c>
      <c r="C193" s="96">
        <v>402859011</v>
      </c>
      <c r="D193" s="95" t="s">
        <v>742</v>
      </c>
      <c r="E193" s="95" t="s">
        <v>1122</v>
      </c>
      <c r="F193" s="95" t="s">
        <v>82</v>
      </c>
      <c r="G193" s="97">
        <v>98000</v>
      </c>
      <c r="H193" s="97">
        <v>1.22</v>
      </c>
      <c r="I193" s="7">
        <v>1.2</v>
      </c>
      <c r="K193" s="8">
        <v>2.8479886080455662E-3</v>
      </c>
      <c r="L193" s="8">
        <v>2.8834185170410937E-8</v>
      </c>
    </row>
    <row r="194" spans="2:12">
      <c r="B194" s="95" t="s">
        <v>1130</v>
      </c>
      <c r="C194" s="96">
        <v>9922717</v>
      </c>
      <c r="D194" s="95" t="s">
        <v>742</v>
      </c>
      <c r="E194" s="95" t="s">
        <v>1122</v>
      </c>
      <c r="F194" s="95" t="s">
        <v>82</v>
      </c>
      <c r="G194" s="98">
        <v>-1330500</v>
      </c>
      <c r="H194" s="98">
        <v>0.56399999999999995</v>
      </c>
      <c r="I194">
        <v>-7.5</v>
      </c>
      <c r="J194" s="13"/>
      <c r="K194" s="8">
        <v>-1.7799928800284789E-2</v>
      </c>
      <c r="L194" s="8">
        <v>-1.8021365731506836E-7</v>
      </c>
    </row>
    <row r="195" spans="2:12">
      <c r="B195" s="95" t="s">
        <v>1130</v>
      </c>
      <c r="C195" s="96">
        <v>99042830</v>
      </c>
      <c r="D195" s="95" t="s">
        <v>742</v>
      </c>
      <c r="E195" s="95" t="s">
        <v>1122</v>
      </c>
      <c r="F195" s="95" t="s">
        <v>82</v>
      </c>
      <c r="G195" s="98">
        <v>-21500</v>
      </c>
      <c r="H195" s="98">
        <v>0.4244</v>
      </c>
      <c r="I195">
        <v>-0.09</v>
      </c>
      <c r="J195" s="13"/>
      <c r="K195" s="8">
        <v>-2.1359914560341745E-4</v>
      </c>
      <c r="L195" s="8">
        <v>-2.1625638877808202E-9</v>
      </c>
    </row>
    <row r="196" spans="2:12">
      <c r="B196" s="95" t="s">
        <v>1131</v>
      </c>
      <c r="C196" s="96">
        <v>9922683</v>
      </c>
      <c r="D196" s="95" t="s">
        <v>742</v>
      </c>
      <c r="E196" s="95" t="s">
        <v>1122</v>
      </c>
      <c r="F196" s="95" t="s">
        <v>82</v>
      </c>
      <c r="G196" s="98">
        <v>-2561000</v>
      </c>
      <c r="H196" s="98">
        <v>0.35322999999999999</v>
      </c>
      <c r="I196">
        <v>-9.0500000000000007</v>
      </c>
      <c r="J196" s="13"/>
      <c r="K196" s="8">
        <v>-2.1478580752343646E-2</v>
      </c>
      <c r="L196" s="8">
        <v>-2.174578131601825E-7</v>
      </c>
    </row>
    <row r="197" spans="2:12">
      <c r="B197" s="95" t="s">
        <v>1132</v>
      </c>
      <c r="C197" s="96">
        <v>9922733</v>
      </c>
      <c r="D197" s="95" t="s">
        <v>742</v>
      </c>
      <c r="E197" s="95" t="s">
        <v>1122</v>
      </c>
      <c r="F197" s="95" t="s">
        <v>82</v>
      </c>
      <c r="G197" s="98">
        <v>-1330500</v>
      </c>
      <c r="H197" s="98">
        <v>0.52493999999999996</v>
      </c>
      <c r="I197">
        <v>-6.98</v>
      </c>
      <c r="J197" s="13"/>
      <c r="K197" s="8">
        <v>-1.6565800403465045E-2</v>
      </c>
      <c r="L197" s="8">
        <v>-1.6771884374122364E-7</v>
      </c>
    </row>
    <row r="198" spans="2:12">
      <c r="B198" s="95" t="s">
        <v>1133</v>
      </c>
      <c r="C198" s="96">
        <v>99042905</v>
      </c>
      <c r="D198" s="95" t="s">
        <v>742</v>
      </c>
      <c r="E198" s="95" t="s">
        <v>1122</v>
      </c>
      <c r="F198" s="95" t="s">
        <v>82</v>
      </c>
      <c r="G198" s="98">
        <v>-21500</v>
      </c>
      <c r="H198" s="98">
        <v>0.30859999999999999</v>
      </c>
      <c r="I198">
        <v>-7.0000000000000007E-2</v>
      </c>
      <c r="J198" s="13"/>
      <c r="K198" s="8">
        <v>-1.6613266880265804E-4</v>
      </c>
      <c r="L198" s="8">
        <v>-1.6819941349406382E-9</v>
      </c>
    </row>
    <row r="199" spans="2:12">
      <c r="B199" s="95" t="s">
        <v>1134</v>
      </c>
      <c r="C199" s="96">
        <v>99042152</v>
      </c>
      <c r="D199" s="95" t="s">
        <v>742</v>
      </c>
      <c r="E199" s="95" t="s">
        <v>1122</v>
      </c>
      <c r="F199" s="95" t="s">
        <v>82</v>
      </c>
      <c r="G199" s="98">
        <v>-43000</v>
      </c>
      <c r="H199" s="98">
        <v>2.3E-3</v>
      </c>
      <c r="I199">
        <v>0</v>
      </c>
      <c r="J199" s="13"/>
      <c r="K199" s="8">
        <v>0</v>
      </c>
      <c r="L199" s="8">
        <v>0</v>
      </c>
    </row>
    <row r="200" spans="2:12">
      <c r="B200" s="95" t="s">
        <v>1135</v>
      </c>
      <c r="C200" s="96">
        <v>9922592</v>
      </c>
      <c r="D200" s="95" t="s">
        <v>742</v>
      </c>
      <c r="E200" s="95" t="s">
        <v>1122</v>
      </c>
      <c r="F200" s="95" t="s">
        <v>82</v>
      </c>
      <c r="G200" s="98">
        <v>-2661000</v>
      </c>
      <c r="H200" s="98">
        <v>9.4400000000000005E-3</v>
      </c>
      <c r="I200">
        <v>-0.25</v>
      </c>
      <c r="J200" s="13"/>
      <c r="K200" s="8">
        <v>-5.9333096000949289E-4</v>
      </c>
      <c r="L200" s="8">
        <v>-6.0071219105022784E-9</v>
      </c>
    </row>
    <row r="201" spans="2:12">
      <c r="B201" s="95" t="s">
        <v>1136</v>
      </c>
      <c r="C201" s="96">
        <v>9922709</v>
      </c>
      <c r="D201" s="95" t="s">
        <v>742</v>
      </c>
      <c r="E201" s="95" t="s">
        <v>1122</v>
      </c>
      <c r="F201" s="95" t="s">
        <v>82</v>
      </c>
      <c r="G201" s="98">
        <v>-2561000</v>
      </c>
      <c r="H201" s="98">
        <v>0.21954000000000001</v>
      </c>
      <c r="I201">
        <v>-5.62</v>
      </c>
      <c r="J201" s="13"/>
      <c r="K201" s="8">
        <v>-1.3338079981013402E-2</v>
      </c>
      <c r="L201" s="8">
        <v>-1.3504010054809124E-7</v>
      </c>
    </row>
    <row r="202" spans="2:12">
      <c r="B202" s="95" t="s">
        <v>1137</v>
      </c>
      <c r="C202" s="96">
        <v>9922691</v>
      </c>
      <c r="D202" s="95" t="s">
        <v>742</v>
      </c>
      <c r="E202" s="95" t="s">
        <v>1122</v>
      </c>
      <c r="F202" s="95" t="s">
        <v>82</v>
      </c>
      <c r="G202" s="98">
        <v>-2561000</v>
      </c>
      <c r="H202" s="98">
        <v>-1.2242500000000001</v>
      </c>
      <c r="I202">
        <v>31.35</v>
      </c>
      <c r="J202" s="13"/>
      <c r="K202" s="8">
        <v>7.4403702385190423E-2</v>
      </c>
      <c r="L202" s="8">
        <v>7.5329308757698579E-7</v>
      </c>
    </row>
    <row r="203" spans="2:12" ht="12" customHeight="1">
      <c r="B203" s="13" t="s">
        <v>324</v>
      </c>
      <c r="C203" s="14"/>
      <c r="D203" s="13"/>
      <c r="E203" s="13"/>
      <c r="F203" s="13"/>
      <c r="G203" s="16">
        <v>-245889000</v>
      </c>
      <c r="I203" s="16">
        <v>90.810000000000201</v>
      </c>
      <c r="K203" s="17">
        <v>0.21552153791385051</v>
      </c>
      <c r="L203" s="17">
        <v>2.1820269627708595E-6</v>
      </c>
    </row>
    <row r="204" spans="2:12">
      <c r="B204" s="13" t="s">
        <v>325</v>
      </c>
      <c r="C204" s="14"/>
      <c r="D204" s="13"/>
      <c r="E204" s="13"/>
      <c r="F204" s="13"/>
    </row>
    <row r="205" spans="2:12">
      <c r="B205" s="13" t="s">
        <v>326</v>
      </c>
      <c r="C205" s="14"/>
      <c r="D205" s="13"/>
      <c r="E205" s="13"/>
      <c r="F205" s="13"/>
      <c r="G205" s="16">
        <v>0</v>
      </c>
      <c r="I205" s="16">
        <v>0</v>
      </c>
      <c r="K205" s="17">
        <v>0</v>
      </c>
      <c r="L205" s="17">
        <v>0</v>
      </c>
    </row>
    <row r="206" spans="2:12">
      <c r="B206" s="13" t="s">
        <v>327</v>
      </c>
      <c r="C206" s="14"/>
      <c r="D206" s="13"/>
      <c r="E206" s="13"/>
      <c r="F206" s="13"/>
    </row>
    <row r="207" spans="2:12">
      <c r="B207" s="13" t="s">
        <v>328</v>
      </c>
      <c r="C207" s="14"/>
      <c r="D207" s="13"/>
      <c r="E207" s="13"/>
      <c r="F207" s="13"/>
      <c r="G207" s="16">
        <v>0</v>
      </c>
      <c r="I207" s="16">
        <v>0</v>
      </c>
      <c r="K207" s="17">
        <v>0</v>
      </c>
      <c r="L207" s="17">
        <v>0</v>
      </c>
    </row>
    <row r="208" spans="2:12">
      <c r="B208" s="13" t="s">
        <v>329</v>
      </c>
      <c r="C208" s="14"/>
      <c r="D208" s="13"/>
      <c r="E208" s="13"/>
      <c r="F208" s="13"/>
    </row>
    <row r="209" spans="2:12">
      <c r="B209" s="13" t="s">
        <v>330</v>
      </c>
      <c r="C209" s="14"/>
      <c r="D209" s="13"/>
      <c r="E209" s="13"/>
      <c r="F209" s="13"/>
      <c r="G209" s="16">
        <v>0</v>
      </c>
      <c r="I209" s="16">
        <v>0</v>
      </c>
      <c r="K209" s="17">
        <v>0</v>
      </c>
      <c r="L209" s="17">
        <v>0</v>
      </c>
    </row>
    <row r="210" spans="2:12">
      <c r="B210" s="3" t="s">
        <v>331</v>
      </c>
      <c r="C210" s="12"/>
      <c r="D210" s="3"/>
      <c r="E210" s="3"/>
      <c r="F210" s="3"/>
      <c r="G210" s="9">
        <v>-245886170</v>
      </c>
      <c r="I210" s="9">
        <v>421.35000000000025</v>
      </c>
      <c r="K210" s="19">
        <v>1.0000000000000018</v>
      </c>
      <c r="L210" s="19">
        <v>2.1820269627708595E-6</v>
      </c>
    </row>
    <row r="211" spans="2:12">
      <c r="B211" s="3" t="s">
        <v>332</v>
      </c>
      <c r="C211" s="12"/>
      <c r="D211" s="3"/>
      <c r="E211" s="3"/>
      <c r="F211" s="3"/>
    </row>
    <row r="212" spans="2:12">
      <c r="B212" s="13" t="s">
        <v>321</v>
      </c>
      <c r="C212" s="14"/>
      <c r="D212" s="13"/>
      <c r="E212" s="13"/>
      <c r="F212" s="13"/>
    </row>
    <row r="213" spans="2:12">
      <c r="B213" s="13" t="s">
        <v>322</v>
      </c>
      <c r="C213" s="14"/>
      <c r="D213" s="13"/>
      <c r="E213" s="13"/>
      <c r="F213" s="13"/>
      <c r="G213" s="16">
        <v>0</v>
      </c>
      <c r="I213" s="16">
        <v>0</v>
      </c>
      <c r="K213" s="17">
        <v>0</v>
      </c>
      <c r="L213" s="17">
        <v>0</v>
      </c>
    </row>
    <row r="214" spans="2:12">
      <c r="B214" s="13" t="s">
        <v>333</v>
      </c>
      <c r="C214" s="14"/>
      <c r="D214" s="13"/>
      <c r="E214" s="13"/>
      <c r="F214" s="13"/>
    </row>
    <row r="215" spans="2:12">
      <c r="B215" s="13" t="s">
        <v>334</v>
      </c>
      <c r="C215" s="14"/>
      <c r="D215" s="13"/>
      <c r="E215" s="13"/>
      <c r="F215" s="13"/>
      <c r="G215" s="16">
        <v>0</v>
      </c>
      <c r="I215" s="16">
        <v>0</v>
      </c>
      <c r="K215" s="17">
        <v>0</v>
      </c>
      <c r="L215" s="17">
        <v>0</v>
      </c>
    </row>
    <row r="216" spans="2:12">
      <c r="B216" s="13" t="s">
        <v>327</v>
      </c>
      <c r="C216" s="14"/>
      <c r="D216" s="13"/>
      <c r="E216" s="13"/>
      <c r="F216" s="13"/>
    </row>
    <row r="217" spans="2:12">
      <c r="B217" s="13" t="s">
        <v>328</v>
      </c>
      <c r="C217" s="14"/>
      <c r="D217" s="13"/>
      <c r="E217" s="13"/>
      <c r="F217" s="13"/>
      <c r="G217" s="16">
        <v>0</v>
      </c>
      <c r="I217" s="16">
        <v>0</v>
      </c>
      <c r="K217" s="17">
        <v>0</v>
      </c>
      <c r="L217" s="17">
        <v>0</v>
      </c>
    </row>
    <row r="218" spans="2:12">
      <c r="B218" s="13" t="s">
        <v>335</v>
      </c>
      <c r="C218" s="14"/>
      <c r="D218" s="13"/>
      <c r="E218" s="13"/>
      <c r="F218" s="13"/>
    </row>
    <row r="219" spans="2:12">
      <c r="B219" s="13" t="s">
        <v>336</v>
      </c>
      <c r="C219" s="14"/>
      <c r="D219" s="13"/>
      <c r="E219" s="13"/>
      <c r="F219" s="13"/>
      <c r="G219" s="16">
        <v>0</v>
      </c>
      <c r="I219" s="16">
        <v>0</v>
      </c>
      <c r="K219" s="17">
        <v>0</v>
      </c>
      <c r="L219" s="17">
        <v>0</v>
      </c>
    </row>
    <row r="220" spans="2:12">
      <c r="B220" s="13" t="s">
        <v>329</v>
      </c>
      <c r="C220" s="14"/>
      <c r="D220" s="13"/>
      <c r="E220" s="13"/>
      <c r="F220" s="13"/>
    </row>
    <row r="221" spans="2:12">
      <c r="B221" s="13" t="s">
        <v>330</v>
      </c>
      <c r="C221" s="14"/>
      <c r="D221" s="13"/>
      <c r="E221" s="13"/>
      <c r="F221" s="13"/>
      <c r="G221" s="16">
        <v>0</v>
      </c>
      <c r="I221" s="16">
        <v>0</v>
      </c>
      <c r="K221" s="17">
        <v>0</v>
      </c>
      <c r="L221" s="17">
        <v>0</v>
      </c>
    </row>
    <row r="222" spans="2:12">
      <c r="B222" s="3" t="s">
        <v>337</v>
      </c>
      <c r="C222" s="12"/>
      <c r="D222" s="3"/>
      <c r="E222" s="3"/>
      <c r="F222" s="3"/>
      <c r="G222" s="9">
        <v>0</v>
      </c>
      <c r="I222" s="9">
        <v>0</v>
      </c>
      <c r="K222" s="10">
        <v>0</v>
      </c>
      <c r="L222" s="10">
        <v>0</v>
      </c>
    </row>
    <row r="226" spans="2:6">
      <c r="B226" s="6" t="s">
        <v>99</v>
      </c>
      <c r="C226" s="15"/>
      <c r="D226" s="6"/>
      <c r="E226" s="6"/>
      <c r="F226" s="6"/>
    </row>
    <row r="230" spans="2:6">
      <c r="B230" s="2"/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0"/>
  <sheetViews>
    <sheetView rightToLeft="1" workbookViewId="0">
      <selection activeCell="O18" sqref="O18"/>
    </sheetView>
  </sheetViews>
  <sheetFormatPr defaultColWidth="9.140625" defaultRowHeight="12.75"/>
  <cols>
    <col min="2" max="2" width="34.2851562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0.85546875" customWidth="1"/>
    <col min="10" max="10" width="11.7109375" bestFit="1" customWidth="1"/>
    <col min="11" max="11" width="28.7109375" customWidth="1"/>
    <col min="12" max="12" width="20.7109375" customWidth="1"/>
  </cols>
  <sheetData>
    <row r="1" spans="2:12" ht="15.75">
      <c r="B1" s="44" t="s">
        <v>1034</v>
      </c>
    </row>
    <row r="2" spans="2:12" ht="15.75">
      <c r="B2" s="44" t="s">
        <v>877</v>
      </c>
    </row>
    <row r="3" spans="2:12" ht="15.75">
      <c r="B3" s="44"/>
    </row>
    <row r="6" spans="2:12" ht="15.75">
      <c r="B6" s="45" t="s">
        <v>878</v>
      </c>
    </row>
    <row r="7" spans="2:12">
      <c r="B7" s="3" t="s">
        <v>64</v>
      </c>
      <c r="C7" s="3" t="s">
        <v>65</v>
      </c>
      <c r="D7" s="3" t="s">
        <v>66</v>
      </c>
      <c r="E7" s="3" t="s">
        <v>67</v>
      </c>
      <c r="F7" s="3" t="s">
        <v>68</v>
      </c>
      <c r="G7" s="3" t="s">
        <v>69</v>
      </c>
      <c r="H7" s="3" t="s">
        <v>70</v>
      </c>
      <c r="I7" s="3" t="s">
        <v>71</v>
      </c>
      <c r="J7" s="3" t="s">
        <v>72</v>
      </c>
      <c r="K7" s="3" t="s">
        <v>73</v>
      </c>
      <c r="L7" s="3" t="s">
        <v>74</v>
      </c>
    </row>
    <row r="8" spans="2:12">
      <c r="B8" s="4"/>
      <c r="C8" s="4"/>
      <c r="D8" s="4"/>
      <c r="E8" s="4"/>
      <c r="F8" s="4"/>
      <c r="G8" s="4"/>
      <c r="H8" s="4" t="s">
        <v>75</v>
      </c>
      <c r="I8" s="4" t="s">
        <v>75</v>
      </c>
      <c r="J8" s="4" t="s">
        <v>76</v>
      </c>
      <c r="K8" s="4" t="s">
        <v>75</v>
      </c>
      <c r="L8" s="4" t="s">
        <v>75</v>
      </c>
    </row>
    <row r="10" spans="2:12">
      <c r="B10" s="3" t="s">
        <v>77</v>
      </c>
      <c r="C10" s="12"/>
      <c r="D10" s="3"/>
      <c r="E10" s="3"/>
      <c r="F10" s="3"/>
      <c r="G10" s="3"/>
      <c r="J10" s="9">
        <v>1575953.53</v>
      </c>
      <c r="K10" s="10">
        <v>1</v>
      </c>
      <c r="L10" s="19">
        <v>3.7867779919985634E-2</v>
      </c>
    </row>
    <row r="11" spans="2:12">
      <c r="B11" s="3" t="s">
        <v>78</v>
      </c>
      <c r="C11" s="12"/>
      <c r="D11" s="3"/>
      <c r="E11" s="3"/>
      <c r="F11" s="3"/>
      <c r="G11" s="3"/>
    </row>
    <row r="12" spans="2:12">
      <c r="B12" s="13" t="s">
        <v>79</v>
      </c>
      <c r="C12" s="14"/>
      <c r="D12" s="13"/>
      <c r="E12" s="13"/>
      <c r="F12" s="13"/>
      <c r="G12" s="13"/>
    </row>
    <row r="13" spans="2:12">
      <c r="B13" s="6" t="s">
        <v>833</v>
      </c>
      <c r="C13" s="15">
        <v>419259100</v>
      </c>
      <c r="D13" s="52">
        <v>10</v>
      </c>
      <c r="E13" s="6" t="s">
        <v>832</v>
      </c>
      <c r="F13" s="6" t="s">
        <v>458</v>
      </c>
      <c r="G13" s="6" t="s">
        <v>82</v>
      </c>
      <c r="J13" s="7">
        <v>973.33</v>
      </c>
      <c r="K13" s="8">
        <v>6.1761338863843278E-4</v>
      </c>
      <c r="L13" s="8">
        <v>2.3387647876596733E-5</v>
      </c>
    </row>
    <row r="14" spans="2:12">
      <c r="B14" s="6" t="s">
        <v>834</v>
      </c>
      <c r="C14" s="15">
        <v>419259346</v>
      </c>
      <c r="D14" s="52">
        <v>12</v>
      </c>
      <c r="E14" s="6" t="s">
        <v>832</v>
      </c>
      <c r="F14" s="6" t="s">
        <v>458</v>
      </c>
      <c r="G14" s="6" t="s">
        <v>82</v>
      </c>
      <c r="J14" s="7">
        <v>0.11</v>
      </c>
      <c r="K14" s="8">
        <v>6.9799012411235243E-8</v>
      </c>
      <c r="L14" s="8">
        <v>2.6431336406210028E-9</v>
      </c>
    </row>
    <row r="15" spans="2:12">
      <c r="B15" s="6" t="s">
        <v>484</v>
      </c>
      <c r="C15" s="106">
        <v>4192591220</v>
      </c>
      <c r="D15" s="52">
        <v>20</v>
      </c>
      <c r="E15" s="6" t="s">
        <v>832</v>
      </c>
      <c r="F15" s="6" t="s">
        <v>458</v>
      </c>
      <c r="G15" s="6" t="s">
        <v>82</v>
      </c>
      <c r="J15" s="7">
        <v>74.209999999999994</v>
      </c>
      <c r="K15" s="8">
        <v>4.7088951918525159E-5</v>
      </c>
      <c r="L15" s="8">
        <v>1.7831540679134963E-6</v>
      </c>
    </row>
    <row r="16" spans="2:12">
      <c r="B16" s="6" t="s">
        <v>485</v>
      </c>
      <c r="C16" s="15">
        <v>4</v>
      </c>
      <c r="D16" s="52">
        <v>20</v>
      </c>
      <c r="E16" s="6" t="s">
        <v>832</v>
      </c>
      <c r="F16" s="6" t="s">
        <v>458</v>
      </c>
      <c r="G16" s="6" t="s">
        <v>82</v>
      </c>
      <c r="J16" s="7">
        <v>62344.2</v>
      </c>
      <c r="K16" s="8">
        <v>3.9559668996077567E-2</v>
      </c>
      <c r="L16" s="8">
        <v>1.4980368392509447E-3</v>
      </c>
    </row>
    <row r="17" spans="2:12">
      <c r="B17" s="6" t="s">
        <v>486</v>
      </c>
      <c r="C17" s="15">
        <v>419259239</v>
      </c>
      <c r="D17" s="52">
        <v>20</v>
      </c>
      <c r="E17" s="6" t="s">
        <v>832</v>
      </c>
      <c r="F17" s="6" t="s">
        <v>458</v>
      </c>
      <c r="G17" s="6" t="s">
        <v>82</v>
      </c>
      <c r="J17" s="7">
        <v>268.56</v>
      </c>
      <c r="K17" s="8">
        <v>1.7041111611964852E-4</v>
      </c>
      <c r="L17" s="8">
        <v>6.4530906411379676E-6</v>
      </c>
    </row>
    <row r="18" spans="2:12">
      <c r="B18" s="6" t="s">
        <v>1035</v>
      </c>
      <c r="C18" s="15">
        <v>419257001</v>
      </c>
      <c r="D18" s="52">
        <v>20</v>
      </c>
      <c r="E18" s="6" t="s">
        <v>832</v>
      </c>
      <c r="F18" s="6" t="s">
        <v>458</v>
      </c>
      <c r="G18" s="6" t="s">
        <v>82</v>
      </c>
      <c r="J18" s="7">
        <v>6005.02</v>
      </c>
      <c r="K18" s="8">
        <v>3.8104042319065082E-3</v>
      </c>
      <c r="L18" s="8">
        <v>1.4429154886001758E-4</v>
      </c>
    </row>
    <row r="19" spans="2:12">
      <c r="B19" s="6" t="s">
        <v>487</v>
      </c>
      <c r="C19" s="15">
        <v>5000</v>
      </c>
      <c r="D19" s="52">
        <v>20</v>
      </c>
      <c r="E19" s="6" t="s">
        <v>832</v>
      </c>
      <c r="F19" s="6" t="s">
        <v>458</v>
      </c>
      <c r="G19" s="6" t="s">
        <v>82</v>
      </c>
      <c r="J19" s="7">
        <v>-4467.4799999999996</v>
      </c>
      <c r="K19" s="8">
        <v>-2.8347790178813201E-3</v>
      </c>
      <c r="L19" s="8">
        <v>-1.0734678797092287E-4</v>
      </c>
    </row>
    <row r="20" spans="2:12">
      <c r="B20" s="6" t="s">
        <v>815</v>
      </c>
      <c r="C20" s="15">
        <v>302</v>
      </c>
      <c r="D20" s="6">
        <v>10</v>
      </c>
      <c r="E20" s="6" t="s">
        <v>457</v>
      </c>
      <c r="F20" s="6" t="s">
        <v>458</v>
      </c>
      <c r="G20" s="6" t="s">
        <v>82</v>
      </c>
      <c r="J20" s="7">
        <v>9.56</v>
      </c>
      <c r="K20" s="8">
        <v>6.0661687150128086E-6</v>
      </c>
      <c r="L20" s="8">
        <v>2.2971234185760715E-7</v>
      </c>
    </row>
    <row r="21" spans="2:12">
      <c r="B21" s="6" t="s">
        <v>1040</v>
      </c>
      <c r="C21" s="15">
        <v>301</v>
      </c>
      <c r="D21" s="6">
        <v>10</v>
      </c>
      <c r="E21" s="6" t="s">
        <v>457</v>
      </c>
      <c r="F21" s="6" t="s">
        <v>458</v>
      </c>
      <c r="G21" s="6" t="s">
        <v>82</v>
      </c>
      <c r="J21" s="7">
        <v>639.45000000000005</v>
      </c>
      <c r="K21" s="8">
        <v>4.0575434987603985E-4</v>
      </c>
      <c r="L21" s="8">
        <v>1.5365016422682729E-5</v>
      </c>
    </row>
    <row r="22" spans="2:12">
      <c r="B22" s="6" t="s">
        <v>547</v>
      </c>
      <c r="C22" s="15">
        <v>332</v>
      </c>
      <c r="D22" s="6">
        <v>20</v>
      </c>
      <c r="E22" s="6" t="s">
        <v>457</v>
      </c>
      <c r="F22" s="6" t="s">
        <v>458</v>
      </c>
      <c r="G22" s="6" t="s">
        <v>82</v>
      </c>
      <c r="H22" s="18"/>
      <c r="I22" s="18"/>
      <c r="J22" s="7">
        <v>-26.75</v>
      </c>
      <c r="K22" s="8">
        <v>-1.697385074545948E-5</v>
      </c>
      <c r="L22" s="8">
        <v>-6.4276204442374387E-7</v>
      </c>
    </row>
    <row r="23" spans="2:12">
      <c r="B23" s="6" t="s">
        <v>548</v>
      </c>
      <c r="C23" s="15">
        <v>331</v>
      </c>
      <c r="D23" s="6">
        <v>20</v>
      </c>
      <c r="E23" s="6" t="s">
        <v>457</v>
      </c>
      <c r="F23" s="6" t="s">
        <v>458</v>
      </c>
      <c r="G23" s="6" t="s">
        <v>82</v>
      </c>
      <c r="H23" s="18"/>
      <c r="I23" s="18"/>
      <c r="J23" s="7">
        <v>3.01</v>
      </c>
      <c r="K23" s="8">
        <v>1.9099547941619824E-6</v>
      </c>
      <c r="L23" s="8">
        <v>7.2325747802447427E-8</v>
      </c>
    </row>
    <row r="24" spans="2:12">
      <c r="B24" s="6" t="s">
        <v>552</v>
      </c>
      <c r="C24" s="15">
        <v>360</v>
      </c>
      <c r="D24" s="52">
        <v>12</v>
      </c>
      <c r="E24" s="6" t="s">
        <v>832</v>
      </c>
      <c r="F24" s="6" t="s">
        <v>458</v>
      </c>
      <c r="G24" s="6" t="s">
        <v>82</v>
      </c>
      <c r="H24" s="18"/>
      <c r="I24" s="18"/>
      <c r="J24" s="7">
        <v>-49.49</v>
      </c>
      <c r="K24" s="8">
        <v>-3.1403210220291205E-5</v>
      </c>
      <c r="L24" s="8">
        <v>-1.1891698534030312E-6</v>
      </c>
    </row>
    <row r="25" spans="2:12">
      <c r="B25" s="6" t="s">
        <v>835</v>
      </c>
      <c r="C25" s="15">
        <v>4</v>
      </c>
      <c r="D25" s="52">
        <v>31</v>
      </c>
      <c r="E25" s="6" t="s">
        <v>874</v>
      </c>
      <c r="F25" s="6" t="s">
        <v>458</v>
      </c>
      <c r="G25" s="6" t="s">
        <v>82</v>
      </c>
      <c r="J25" s="7">
        <v>226123.67</v>
      </c>
      <c r="K25" s="8">
        <v>0.14348371680730967</v>
      </c>
      <c r="L25" s="8">
        <v>5.4334098101607477E-3</v>
      </c>
    </row>
    <row r="26" spans="2:12">
      <c r="B26" s="6" t="s">
        <v>836</v>
      </c>
      <c r="C26" s="15">
        <v>5000</v>
      </c>
      <c r="D26" s="52">
        <v>31</v>
      </c>
      <c r="E26" s="6" t="s">
        <v>874</v>
      </c>
      <c r="F26" s="6" t="s">
        <v>458</v>
      </c>
      <c r="G26" s="6" t="s">
        <v>82</v>
      </c>
      <c r="J26" s="7">
        <v>-2808.21</v>
      </c>
      <c r="K26" s="8">
        <v>-1.7819116785759538E-3</v>
      </c>
      <c r="L26" s="8">
        <v>-6.7477039281166418E-5</v>
      </c>
    </row>
    <row r="27" spans="2:12">
      <c r="B27" s="6" t="s">
        <v>545</v>
      </c>
      <c r="C27" s="15">
        <v>310</v>
      </c>
      <c r="D27" s="6">
        <v>31</v>
      </c>
      <c r="E27" s="6" t="s">
        <v>459</v>
      </c>
      <c r="F27" s="6" t="s">
        <v>458</v>
      </c>
      <c r="G27" s="6" t="s">
        <v>82</v>
      </c>
      <c r="H27" s="18"/>
      <c r="I27" s="18"/>
      <c r="J27" s="7">
        <v>318.41000000000003</v>
      </c>
      <c r="K27" s="8">
        <v>2.0204275947146742E-4</v>
      </c>
      <c r="L27" s="8">
        <v>7.6509107500921226E-6</v>
      </c>
    </row>
    <row r="28" spans="2:12">
      <c r="B28" s="6" t="s">
        <v>546</v>
      </c>
      <c r="C28" s="15">
        <v>303</v>
      </c>
      <c r="D28" s="6">
        <v>31</v>
      </c>
      <c r="E28" s="6" t="s">
        <v>459</v>
      </c>
      <c r="F28" s="6" t="s">
        <v>458</v>
      </c>
      <c r="G28" s="6" t="s">
        <v>82</v>
      </c>
      <c r="H28" s="18"/>
      <c r="I28" s="18"/>
      <c r="J28" s="7">
        <v>5.62</v>
      </c>
      <c r="K28" s="8">
        <v>3.5660949977376556E-6</v>
      </c>
      <c r="L28" s="8">
        <v>1.3504010054809124E-7</v>
      </c>
    </row>
    <row r="29" spans="2:12">
      <c r="B29" s="6" t="s">
        <v>549</v>
      </c>
      <c r="C29" s="15">
        <v>307</v>
      </c>
      <c r="D29" s="6">
        <v>31</v>
      </c>
      <c r="E29" s="6" t="s">
        <v>459</v>
      </c>
      <c r="F29" s="6" t="s">
        <v>458</v>
      </c>
      <c r="G29" s="6" t="s">
        <v>82</v>
      </c>
      <c r="H29" s="18"/>
      <c r="I29" s="18"/>
      <c r="J29" s="7">
        <v>1362.16</v>
      </c>
      <c r="K29" s="8">
        <v>8.6434020678262012E-4</v>
      </c>
      <c r="L29" s="8">
        <v>3.273064472643914E-5</v>
      </c>
    </row>
    <row r="30" spans="2:12">
      <c r="B30" s="6" t="s">
        <v>550</v>
      </c>
      <c r="C30" s="15">
        <v>382</v>
      </c>
      <c r="D30" s="6">
        <v>13</v>
      </c>
      <c r="E30" s="6" t="s">
        <v>816</v>
      </c>
      <c r="F30" s="6" t="s">
        <v>81</v>
      </c>
      <c r="G30" s="6" t="s">
        <v>82</v>
      </c>
      <c r="H30" s="18"/>
      <c r="I30" s="18"/>
      <c r="J30" s="7">
        <v>2739.56</v>
      </c>
      <c r="K30" s="8">
        <v>1.7383507494665785E-3</v>
      </c>
      <c r="L30" s="8">
        <v>6.5827483604542485E-5</v>
      </c>
    </row>
    <row r="31" spans="2:12">
      <c r="B31" s="6" t="s">
        <v>551</v>
      </c>
      <c r="C31" s="15">
        <v>333</v>
      </c>
      <c r="D31" s="52">
        <v>31</v>
      </c>
      <c r="E31" s="6" t="s">
        <v>459</v>
      </c>
      <c r="F31" s="6" t="s">
        <v>458</v>
      </c>
      <c r="G31" s="6" t="s">
        <v>82</v>
      </c>
      <c r="H31" s="18"/>
      <c r="I31" s="18"/>
      <c r="J31" s="7">
        <v>6134</v>
      </c>
      <c r="K31" s="8">
        <v>3.8922467466410635E-3</v>
      </c>
      <c r="L31" s="8">
        <v>1.4739074319608392E-4</v>
      </c>
    </row>
    <row r="32" spans="2:12">
      <c r="B32" s="6" t="s">
        <v>544</v>
      </c>
      <c r="C32" s="15">
        <v>300</v>
      </c>
      <c r="D32" s="6"/>
      <c r="E32" s="6"/>
      <c r="F32" s="6"/>
      <c r="G32" s="6" t="s">
        <v>82</v>
      </c>
      <c r="H32" s="18"/>
      <c r="I32" s="18"/>
      <c r="J32" s="7">
        <v>5321.84</v>
      </c>
      <c r="K32" s="8">
        <v>3.37690160191462E-3</v>
      </c>
      <c r="L32" s="8">
        <v>1.2787576667274979E-4</v>
      </c>
    </row>
    <row r="33" spans="2:12">
      <c r="B33" s="13" t="s">
        <v>83</v>
      </c>
      <c r="C33" s="14"/>
      <c r="D33" s="13"/>
      <c r="E33" s="13"/>
      <c r="F33" s="13"/>
      <c r="G33" s="13"/>
      <c r="J33" s="16">
        <v>304970.78000000003</v>
      </c>
      <c r="K33" s="17">
        <v>0.19351508416621907</v>
      </c>
      <c r="L33" s="17">
        <v>7.3279866184038792E-3</v>
      </c>
    </row>
    <row r="34" spans="2:12">
      <c r="B34" s="13" t="s">
        <v>84</v>
      </c>
      <c r="C34" s="14"/>
      <c r="D34" s="13"/>
      <c r="E34" s="13"/>
      <c r="F34" s="13"/>
      <c r="G34" s="13"/>
    </row>
    <row r="35" spans="2:12">
      <c r="B35" s="6" t="s">
        <v>985</v>
      </c>
      <c r="C35" s="15">
        <v>419259353</v>
      </c>
      <c r="D35" s="52">
        <v>12</v>
      </c>
      <c r="E35" s="6" t="s">
        <v>832</v>
      </c>
      <c r="F35" s="6" t="s">
        <v>458</v>
      </c>
      <c r="G35" s="6" t="s">
        <v>434</v>
      </c>
      <c r="J35" s="7">
        <v>7.0000000000000007E-2</v>
      </c>
      <c r="K35" s="8">
        <v>4.4417553352604253E-8</v>
      </c>
      <c r="L35" s="8">
        <v>1.6819941349406382E-9</v>
      </c>
    </row>
    <row r="36" spans="2:12">
      <c r="B36" s="6" t="s">
        <v>837</v>
      </c>
      <c r="C36" s="15">
        <v>419259361</v>
      </c>
      <c r="D36" s="52">
        <v>12</v>
      </c>
      <c r="E36" s="6" t="s">
        <v>832</v>
      </c>
      <c r="F36" s="6" t="s">
        <v>458</v>
      </c>
      <c r="G36" s="6" t="s">
        <v>38</v>
      </c>
      <c r="J36" s="7">
        <v>0.55000000000000004</v>
      </c>
      <c r="K36" s="8">
        <v>3.4899506205617628E-7</v>
      </c>
      <c r="L36" s="8">
        <v>1.3215668203105013E-8</v>
      </c>
    </row>
    <row r="37" spans="2:12">
      <c r="B37" s="6" t="s">
        <v>488</v>
      </c>
      <c r="C37" s="15">
        <v>419259180</v>
      </c>
      <c r="D37" s="52">
        <v>20</v>
      </c>
      <c r="E37" s="6" t="s">
        <v>832</v>
      </c>
      <c r="F37" s="6" t="s">
        <v>458</v>
      </c>
      <c r="G37" s="6" t="s">
        <v>434</v>
      </c>
      <c r="J37" s="7">
        <v>16.940000000000001</v>
      </c>
      <c r="K37" s="8">
        <v>1.0749047911330229E-5</v>
      </c>
      <c r="L37" s="8">
        <v>4.0704258065563443E-7</v>
      </c>
    </row>
    <row r="38" spans="2:12">
      <c r="B38" s="6" t="s">
        <v>1036</v>
      </c>
      <c r="C38" s="15">
        <v>5001</v>
      </c>
      <c r="D38" s="52">
        <v>20</v>
      </c>
      <c r="E38" s="6" t="s">
        <v>832</v>
      </c>
      <c r="F38" s="6" t="s">
        <v>458</v>
      </c>
      <c r="G38" s="6" t="s">
        <v>434</v>
      </c>
      <c r="J38" s="7">
        <v>-4595.3999999999996</v>
      </c>
      <c r="K38" s="8">
        <v>-2.9159489239508219E-3</v>
      </c>
      <c r="L38" s="8">
        <v>-1.1042051211008867E-4</v>
      </c>
    </row>
    <row r="39" spans="2:12">
      <c r="B39" s="6" t="s">
        <v>955</v>
      </c>
      <c r="C39" s="15">
        <v>419259122</v>
      </c>
      <c r="D39" s="52">
        <v>20</v>
      </c>
      <c r="E39" s="6" t="s">
        <v>832</v>
      </c>
      <c r="F39" s="6" t="s">
        <v>458</v>
      </c>
      <c r="G39" s="6" t="s">
        <v>437</v>
      </c>
      <c r="J39" s="7">
        <v>0.03</v>
      </c>
      <c r="K39" s="8">
        <v>1.9036094293973249E-8</v>
      </c>
      <c r="L39" s="8">
        <v>7.2085462926027347E-10</v>
      </c>
    </row>
    <row r="40" spans="2:12">
      <c r="B40" s="6" t="s">
        <v>489</v>
      </c>
      <c r="C40" s="15">
        <v>1010</v>
      </c>
      <c r="D40" s="52">
        <v>20</v>
      </c>
      <c r="E40" s="6" t="s">
        <v>832</v>
      </c>
      <c r="F40" s="6" t="s">
        <v>458</v>
      </c>
      <c r="G40" s="6" t="s">
        <v>38</v>
      </c>
      <c r="J40" s="7">
        <v>10172.629999999999</v>
      </c>
      <c r="K40" s="8">
        <v>6.4549047965900361E-3</v>
      </c>
      <c r="L40" s="8">
        <v>2.4443291424173114E-4</v>
      </c>
    </row>
    <row r="41" spans="2:12">
      <c r="B41" s="6" t="s">
        <v>490</v>
      </c>
      <c r="C41" s="15">
        <v>1015</v>
      </c>
      <c r="D41" s="52">
        <v>20</v>
      </c>
      <c r="E41" s="6" t="s">
        <v>832</v>
      </c>
      <c r="F41" s="6" t="s">
        <v>458</v>
      </c>
      <c r="G41" s="6" t="s">
        <v>42</v>
      </c>
      <c r="J41" s="7">
        <v>2869.95</v>
      </c>
      <c r="K41" s="8">
        <v>1.8210879606329507E-3</v>
      </c>
      <c r="L41" s="8">
        <v>6.8960558108184061E-5</v>
      </c>
    </row>
    <row r="42" spans="2:12">
      <c r="B42" s="6" t="s">
        <v>839</v>
      </c>
      <c r="C42" s="15">
        <v>14</v>
      </c>
      <c r="D42" s="52">
        <v>20</v>
      </c>
      <c r="E42" s="6" t="s">
        <v>832</v>
      </c>
      <c r="F42" s="6" t="s">
        <v>458</v>
      </c>
      <c r="G42" s="6" t="s">
        <v>434</v>
      </c>
      <c r="J42" s="7">
        <v>222683.58</v>
      </c>
      <c r="K42" s="8">
        <v>0.14130085421998451</v>
      </c>
      <c r="L42" s="8">
        <v>5.3507496501083475E-3</v>
      </c>
    </row>
    <row r="43" spans="2:12">
      <c r="B43" s="6" t="s">
        <v>841</v>
      </c>
      <c r="C43" s="15">
        <v>1032</v>
      </c>
      <c r="D43" s="52">
        <v>20</v>
      </c>
      <c r="E43" s="6" t="s">
        <v>832</v>
      </c>
      <c r="F43" s="6" t="s">
        <v>458</v>
      </c>
      <c r="G43" s="6" t="s">
        <v>56</v>
      </c>
      <c r="J43" s="7">
        <v>225.32</v>
      </c>
      <c r="K43" s="8">
        <v>1.4297375887726841E-4</v>
      </c>
      <c r="L43" s="8">
        <v>5.4140988354974934E-6</v>
      </c>
    </row>
    <row r="44" spans="2:12">
      <c r="B44" s="6" t="s">
        <v>559</v>
      </c>
      <c r="C44" s="15">
        <v>91</v>
      </c>
      <c r="D44" s="6">
        <v>20</v>
      </c>
      <c r="E44" s="6" t="s">
        <v>457</v>
      </c>
      <c r="F44" s="6" t="s">
        <v>458</v>
      </c>
      <c r="G44" s="6" t="s">
        <v>37</v>
      </c>
      <c r="J44" s="7">
        <v>441.49</v>
      </c>
      <c r="K44" s="8">
        <v>2.8014150899487498E-4</v>
      </c>
      <c r="L44" s="8">
        <v>1.0608337009070604E-5</v>
      </c>
    </row>
    <row r="45" spans="2:12">
      <c r="B45" s="6" t="s">
        <v>492</v>
      </c>
      <c r="C45" s="15">
        <v>1030</v>
      </c>
      <c r="D45" s="52">
        <v>20</v>
      </c>
      <c r="E45" s="6" t="s">
        <v>832</v>
      </c>
      <c r="F45" s="6" t="s">
        <v>458</v>
      </c>
      <c r="G45" s="6" t="s">
        <v>464</v>
      </c>
      <c r="J45" s="7">
        <v>101.52</v>
      </c>
      <c r="K45" s="8">
        <v>6.4418143090805473E-5</v>
      </c>
      <c r="L45" s="8">
        <v>2.4393720654167653E-6</v>
      </c>
    </row>
    <row r="46" spans="2:12">
      <c r="B46" s="6" t="s">
        <v>842</v>
      </c>
      <c r="C46" s="15">
        <v>1009</v>
      </c>
      <c r="D46" s="52">
        <v>20</v>
      </c>
      <c r="E46" s="6" t="s">
        <v>832</v>
      </c>
      <c r="F46" s="6" t="s">
        <v>458</v>
      </c>
      <c r="G46" s="6" t="s">
        <v>37</v>
      </c>
      <c r="J46" s="7">
        <v>1408.12</v>
      </c>
      <c r="K46" s="8">
        <v>8.93503503240987E-4</v>
      </c>
      <c r="L46" s="8">
        <v>3.3834994018465875E-5</v>
      </c>
    </row>
    <row r="47" spans="2:12">
      <c r="B47" s="6" t="s">
        <v>560</v>
      </c>
      <c r="C47" s="15">
        <v>21</v>
      </c>
      <c r="D47" s="6">
        <v>20</v>
      </c>
      <c r="E47" s="6" t="s">
        <v>457</v>
      </c>
      <c r="F47" s="6" t="s">
        <v>458</v>
      </c>
      <c r="G47" s="6" t="s">
        <v>56</v>
      </c>
      <c r="J47" s="7">
        <v>178.93</v>
      </c>
      <c r="K47" s="8">
        <v>1.1353761173402113E-4</v>
      </c>
      <c r="L47" s="8">
        <v>4.2994172937846911E-6</v>
      </c>
    </row>
    <row r="48" spans="2:12">
      <c r="B48" s="6" t="s">
        <v>495</v>
      </c>
      <c r="C48" s="15">
        <v>1041</v>
      </c>
      <c r="D48" s="52">
        <v>20</v>
      </c>
      <c r="E48" s="6" t="s">
        <v>832</v>
      </c>
      <c r="F48" s="6" t="s">
        <v>458</v>
      </c>
      <c r="G48" s="6" t="s">
        <v>63</v>
      </c>
      <c r="J48" s="7">
        <v>101.14</v>
      </c>
      <c r="K48" s="8">
        <v>6.4177019229748482E-5</v>
      </c>
      <c r="L48" s="8">
        <v>2.4302412401128021E-6</v>
      </c>
    </row>
    <row r="49" spans="2:12">
      <c r="B49" s="6" t="s">
        <v>843</v>
      </c>
      <c r="C49" s="15">
        <v>1002</v>
      </c>
      <c r="D49" s="52">
        <v>20</v>
      </c>
      <c r="E49" s="6" t="s">
        <v>832</v>
      </c>
      <c r="F49" s="6" t="s">
        <v>458</v>
      </c>
      <c r="G49" s="6" t="s">
        <v>438</v>
      </c>
      <c r="J49" s="7">
        <v>3764.84</v>
      </c>
      <c r="K49" s="8">
        <v>2.3889283080574084E-3</v>
      </c>
      <c r="L49" s="8">
        <v>9.0463411414141596E-5</v>
      </c>
    </row>
    <row r="50" spans="2:12">
      <c r="B50" s="6" t="s">
        <v>561</v>
      </c>
      <c r="C50" s="15">
        <v>99</v>
      </c>
      <c r="D50" s="6">
        <v>20</v>
      </c>
      <c r="E50" s="6" t="s">
        <v>457</v>
      </c>
      <c r="F50" s="6" t="s">
        <v>458</v>
      </c>
      <c r="G50" s="6" t="s">
        <v>39</v>
      </c>
      <c r="J50" s="7">
        <v>0.47</v>
      </c>
      <c r="K50" s="8">
        <v>2.9823214393891419E-7</v>
      </c>
      <c r="L50" s="8">
        <v>1.1293389191744283E-8</v>
      </c>
    </row>
    <row r="51" spans="2:12">
      <c r="B51" s="6" t="s">
        <v>986</v>
      </c>
      <c r="C51" s="15">
        <v>1011</v>
      </c>
      <c r="D51" s="52">
        <v>20</v>
      </c>
      <c r="E51" s="6" t="s">
        <v>832</v>
      </c>
      <c r="F51" s="6" t="s">
        <v>458</v>
      </c>
      <c r="G51" s="6" t="s">
        <v>983</v>
      </c>
      <c r="J51" s="7">
        <v>1.98</v>
      </c>
      <c r="K51" s="8">
        <v>1.2563822234022345E-6</v>
      </c>
      <c r="L51" s="8">
        <v>4.7576405531178049E-8</v>
      </c>
    </row>
    <row r="52" spans="2:12">
      <c r="B52" s="6" t="s">
        <v>497</v>
      </c>
      <c r="C52" s="15">
        <v>1004</v>
      </c>
      <c r="D52" s="52">
        <v>20</v>
      </c>
      <c r="E52" s="6" t="s">
        <v>832</v>
      </c>
      <c r="F52" s="6" t="s">
        <v>458</v>
      </c>
      <c r="G52" s="6" t="s">
        <v>437</v>
      </c>
      <c r="J52" s="7">
        <v>10141.299999999999</v>
      </c>
      <c r="K52" s="8">
        <v>6.4350247687823634E-3</v>
      </c>
      <c r="L52" s="8">
        <v>2.4368010172390702E-4</v>
      </c>
    </row>
    <row r="53" spans="2:12">
      <c r="B53" s="6" t="s">
        <v>881</v>
      </c>
      <c r="C53" s="15">
        <v>5</v>
      </c>
      <c r="D53" s="6">
        <v>20</v>
      </c>
      <c r="E53" s="6" t="s">
        <v>457</v>
      </c>
      <c r="F53" s="6" t="s">
        <v>458</v>
      </c>
      <c r="G53" s="6" t="s">
        <v>439</v>
      </c>
      <c r="J53" s="7">
        <v>1.93</v>
      </c>
      <c r="K53" s="8">
        <v>1.2246553995789457E-6</v>
      </c>
      <c r="L53" s="8">
        <v>4.6374981149077588E-8</v>
      </c>
    </row>
    <row r="54" spans="2:12">
      <c r="B54" s="6" t="s">
        <v>498</v>
      </c>
      <c r="C54" s="15">
        <v>1021</v>
      </c>
      <c r="D54" s="52">
        <v>20</v>
      </c>
      <c r="E54" s="6" t="s">
        <v>832</v>
      </c>
      <c r="F54" s="6" t="s">
        <v>458</v>
      </c>
      <c r="G54" s="6" t="s">
        <v>439</v>
      </c>
      <c r="J54" s="7">
        <v>5.13</v>
      </c>
      <c r="K54" s="8">
        <v>3.2551721242694254E-6</v>
      </c>
      <c r="L54" s="8">
        <v>1.2326614160350676E-7</v>
      </c>
    </row>
    <row r="55" spans="2:12">
      <c r="B55" s="6" t="s">
        <v>845</v>
      </c>
      <c r="C55" s="15">
        <v>1007</v>
      </c>
      <c r="D55" s="52">
        <v>20</v>
      </c>
      <c r="E55" s="6" t="s">
        <v>832</v>
      </c>
      <c r="F55" s="6" t="s">
        <v>458</v>
      </c>
      <c r="G55" s="6" t="s">
        <v>461</v>
      </c>
      <c r="J55" s="7">
        <v>104.02</v>
      </c>
      <c r="K55" s="8">
        <v>6.6004484281969913E-5</v>
      </c>
      <c r="L55" s="8">
        <v>2.499443284521788E-6</v>
      </c>
    </row>
    <row r="56" spans="2:12">
      <c r="B56" s="6" t="s">
        <v>562</v>
      </c>
      <c r="C56" s="15">
        <v>4</v>
      </c>
      <c r="D56" s="6">
        <v>20</v>
      </c>
      <c r="E56" s="6" t="s">
        <v>457</v>
      </c>
      <c r="F56" s="6" t="s">
        <v>458</v>
      </c>
      <c r="G56" s="6" t="s">
        <v>563</v>
      </c>
      <c r="J56" s="7">
        <v>1983.03</v>
      </c>
      <c r="K56" s="8">
        <v>1.2583048689259258E-3</v>
      </c>
      <c r="L56" s="8">
        <v>4.7649211848733337E-5</v>
      </c>
    </row>
    <row r="57" spans="2:12">
      <c r="B57" s="6" t="s">
        <v>553</v>
      </c>
      <c r="C57" s="15">
        <v>2</v>
      </c>
      <c r="D57" s="52">
        <v>20</v>
      </c>
      <c r="E57" s="6" t="s">
        <v>457</v>
      </c>
      <c r="F57" s="6" t="s">
        <v>458</v>
      </c>
      <c r="G57" s="6" t="s">
        <v>38</v>
      </c>
      <c r="J57" s="7">
        <v>1358.71</v>
      </c>
      <c r="K57" s="8">
        <v>8.6215105593881317E-4</v>
      </c>
      <c r="L57" s="8">
        <v>3.2647746444074202E-5</v>
      </c>
    </row>
    <row r="58" spans="2:12">
      <c r="B58" s="6" t="s">
        <v>554</v>
      </c>
      <c r="C58" s="15">
        <v>7</v>
      </c>
      <c r="D58" s="52">
        <v>20</v>
      </c>
      <c r="E58" s="6" t="s">
        <v>457</v>
      </c>
      <c r="F58" s="6" t="s">
        <v>458</v>
      </c>
      <c r="G58" s="6" t="s">
        <v>42</v>
      </c>
      <c r="J58" s="7">
        <v>182.78</v>
      </c>
      <c r="K58" s="8">
        <v>1.1598057716841435E-4</v>
      </c>
      <c r="L58" s="8">
        <v>4.3919269712064261E-6</v>
      </c>
    </row>
    <row r="59" spans="2:12">
      <c r="B59" s="6" t="s">
        <v>555</v>
      </c>
      <c r="C59" s="15">
        <v>1</v>
      </c>
      <c r="D59" s="52">
        <v>20</v>
      </c>
      <c r="E59" s="6" t="s">
        <v>457</v>
      </c>
      <c r="F59" s="6" t="s">
        <v>458</v>
      </c>
      <c r="G59" s="6" t="s">
        <v>434</v>
      </c>
      <c r="J59" s="7">
        <v>31848.28</v>
      </c>
      <c r="K59" s="8">
        <v>2.020889537269541E-2</v>
      </c>
      <c r="L59" s="8">
        <v>7.6526600239924607E-4</v>
      </c>
    </row>
    <row r="60" spans="2:12">
      <c r="B60" s="6" t="s">
        <v>556</v>
      </c>
      <c r="C60" s="15">
        <v>40</v>
      </c>
      <c r="D60" s="52">
        <v>20</v>
      </c>
      <c r="E60" s="6" t="s">
        <v>457</v>
      </c>
      <c r="F60" s="6" t="s">
        <v>458</v>
      </c>
      <c r="G60" s="6" t="s">
        <v>57</v>
      </c>
      <c r="J60" s="7">
        <v>34.020000000000003</v>
      </c>
      <c r="K60" s="8">
        <v>2.1586930929365665E-5</v>
      </c>
      <c r="L60" s="8">
        <v>8.1744914958115014E-7</v>
      </c>
    </row>
    <row r="61" spans="2:12">
      <c r="B61" s="6" t="s">
        <v>817</v>
      </c>
      <c r="C61" s="15">
        <v>9</v>
      </c>
      <c r="D61" s="52">
        <v>20</v>
      </c>
      <c r="E61" s="6" t="s">
        <v>457</v>
      </c>
      <c r="F61" s="6" t="s">
        <v>458</v>
      </c>
      <c r="G61" s="6" t="s">
        <v>438</v>
      </c>
      <c r="J61" s="7">
        <v>299.01</v>
      </c>
      <c r="K61" s="8">
        <v>1.8973275182803136E-4</v>
      </c>
      <c r="L61" s="8">
        <v>7.1847580898371448E-6</v>
      </c>
    </row>
    <row r="62" spans="2:12">
      <c r="B62" s="6" t="s">
        <v>846</v>
      </c>
      <c r="C62" s="15">
        <v>3</v>
      </c>
      <c r="D62" s="6">
        <v>20</v>
      </c>
      <c r="E62" s="6" t="s">
        <v>457</v>
      </c>
      <c r="F62" s="6" t="s">
        <v>458</v>
      </c>
      <c r="G62" s="6" t="s">
        <v>437</v>
      </c>
      <c r="J62" s="7">
        <v>3226.41</v>
      </c>
      <c r="K62" s="8">
        <v>2.0472748330339408E-3</v>
      </c>
      <c r="L62" s="8">
        <v>7.7525752813054625E-5</v>
      </c>
    </row>
    <row r="63" spans="2:12">
      <c r="B63" s="6" t="s">
        <v>557</v>
      </c>
      <c r="C63" s="15">
        <v>92</v>
      </c>
      <c r="D63" s="6">
        <v>20</v>
      </c>
      <c r="E63" s="6" t="s">
        <v>457</v>
      </c>
      <c r="F63" s="6" t="s">
        <v>458</v>
      </c>
      <c r="G63" s="6" t="s">
        <v>558</v>
      </c>
      <c r="J63" s="7">
        <v>5.0599999999999996</v>
      </c>
      <c r="K63" s="8">
        <v>3.2107545709168212E-6</v>
      </c>
      <c r="L63" s="8">
        <v>1.2158414746856612E-7</v>
      </c>
    </row>
    <row r="64" spans="2:12">
      <c r="B64" s="6" t="s">
        <v>840</v>
      </c>
      <c r="C64" s="15">
        <v>14</v>
      </c>
      <c r="D64" s="52">
        <v>31</v>
      </c>
      <c r="E64" s="6" t="s">
        <v>874</v>
      </c>
      <c r="F64" s="6" t="s">
        <v>458</v>
      </c>
      <c r="G64" s="6" t="s">
        <v>434</v>
      </c>
      <c r="J64" s="7">
        <v>113041.7</v>
      </c>
      <c r="K64" s="8">
        <v>7.1729082011701195E-2</v>
      </c>
      <c r="L64" s="8">
        <v>2.7162210914817016E-3</v>
      </c>
    </row>
    <row r="65" spans="2:12">
      <c r="B65" s="6" t="s">
        <v>838</v>
      </c>
      <c r="C65" s="15">
        <v>1010</v>
      </c>
      <c r="D65" s="52">
        <v>31</v>
      </c>
      <c r="E65" s="6" t="s">
        <v>874</v>
      </c>
      <c r="F65" s="6" t="s">
        <v>458</v>
      </c>
      <c r="G65" s="6" t="s">
        <v>38</v>
      </c>
      <c r="J65" s="7">
        <v>7295.2</v>
      </c>
      <c r="K65" s="8">
        <v>4.6290705031131214E-3</v>
      </c>
      <c r="L65" s="8">
        <v>1.7529262304598488E-4</v>
      </c>
    </row>
    <row r="66" spans="2:12">
      <c r="B66" s="6" t="s">
        <v>491</v>
      </c>
      <c r="C66" s="15">
        <v>1032</v>
      </c>
      <c r="D66" s="52">
        <v>31</v>
      </c>
      <c r="E66" s="6" t="s">
        <v>874</v>
      </c>
      <c r="F66" s="6" t="s">
        <v>458</v>
      </c>
      <c r="G66" s="6" t="s">
        <v>56</v>
      </c>
      <c r="J66" s="7">
        <v>827.94</v>
      </c>
      <c r="K66" s="8">
        <v>5.2535813032507372E-4</v>
      </c>
      <c r="L66" s="8">
        <v>1.9894146058325028E-5</v>
      </c>
    </row>
    <row r="67" spans="2:12">
      <c r="B67" s="6" t="s">
        <v>494</v>
      </c>
      <c r="C67" s="15">
        <v>1009</v>
      </c>
      <c r="D67" s="52">
        <v>31</v>
      </c>
      <c r="E67" s="6" t="s">
        <v>874</v>
      </c>
      <c r="F67" s="6" t="s">
        <v>458</v>
      </c>
      <c r="G67" s="6" t="s">
        <v>37</v>
      </c>
      <c r="J67" s="7">
        <v>9615.0300000000007</v>
      </c>
      <c r="K67" s="8">
        <v>6.1010872573127204E-3</v>
      </c>
      <c r="L67" s="8">
        <v>2.3103462953254691E-4</v>
      </c>
    </row>
    <row r="68" spans="2:12">
      <c r="B68" s="6" t="s">
        <v>496</v>
      </c>
      <c r="C68" s="15">
        <v>1002</v>
      </c>
      <c r="D68" s="52">
        <v>31</v>
      </c>
      <c r="E68" s="6" t="s">
        <v>874</v>
      </c>
      <c r="F68" s="6" t="s">
        <v>458</v>
      </c>
      <c r="G68" s="6" t="s">
        <v>438</v>
      </c>
      <c r="J68" s="7">
        <v>2440.2199999999998</v>
      </c>
      <c r="K68" s="8">
        <v>1.5484086006013133E-3</v>
      </c>
      <c r="L68" s="8">
        <v>5.863479611378348E-5</v>
      </c>
    </row>
    <row r="69" spans="2:12">
      <c r="B69" s="6" t="s">
        <v>499</v>
      </c>
      <c r="C69" s="15">
        <v>1007</v>
      </c>
      <c r="D69" s="52">
        <v>31</v>
      </c>
      <c r="E69" s="6" t="s">
        <v>874</v>
      </c>
      <c r="F69" s="6" t="s">
        <v>458</v>
      </c>
      <c r="G69" s="6" t="s">
        <v>461</v>
      </c>
      <c r="J69" s="7">
        <v>53519.51</v>
      </c>
      <c r="K69" s="8">
        <v>3.3960081297574808E-2</v>
      </c>
      <c r="L69" s="8">
        <v>1.2859928846413833E-3</v>
      </c>
    </row>
    <row r="70" spans="2:12">
      <c r="B70" s="6" t="s">
        <v>844</v>
      </c>
      <c r="C70" s="15">
        <v>1004</v>
      </c>
      <c r="D70" s="52">
        <v>31</v>
      </c>
      <c r="E70" s="6" t="s">
        <v>874</v>
      </c>
      <c r="F70" s="6" t="s">
        <v>458</v>
      </c>
      <c r="G70" s="6" t="s">
        <v>437</v>
      </c>
      <c r="J70" s="7">
        <v>19740.36</v>
      </c>
      <c r="K70" s="8">
        <v>1.2525978478565927E-2</v>
      </c>
      <c r="L70" s="8">
        <v>4.7433099630881108E-4</v>
      </c>
    </row>
    <row r="71" spans="2:12">
      <c r="B71" s="13" t="s">
        <v>85</v>
      </c>
      <c r="C71" s="14"/>
      <c r="D71" s="13"/>
      <c r="E71" s="13"/>
      <c r="F71" s="13"/>
      <c r="G71" s="13"/>
      <c r="J71" s="16">
        <v>493041.80000000005</v>
      </c>
      <c r="K71" s="17">
        <v>0.31285300652234338</v>
      </c>
      <c r="L71" s="17">
        <v>1.1847048798293925E-2</v>
      </c>
    </row>
    <row r="72" spans="2:12">
      <c r="B72" s="13" t="s">
        <v>86</v>
      </c>
      <c r="C72" s="14"/>
      <c r="D72" s="13"/>
      <c r="E72" s="13"/>
      <c r="F72" s="13"/>
      <c r="G72" s="13"/>
    </row>
    <row r="73" spans="2:12">
      <c r="B73" s="6" t="s">
        <v>500</v>
      </c>
      <c r="C73" s="15">
        <v>100112110</v>
      </c>
      <c r="D73" s="52">
        <v>20</v>
      </c>
      <c r="E73" s="6" t="s">
        <v>832</v>
      </c>
      <c r="F73" s="6" t="s">
        <v>458</v>
      </c>
      <c r="G73" s="6" t="s">
        <v>82</v>
      </c>
      <c r="J73" s="7">
        <v>7875.67</v>
      </c>
      <c r="K73" s="8">
        <v>4.9973998916072104E-3</v>
      </c>
      <c r="L73" s="8">
        <v>1.8924043926754193E-4</v>
      </c>
    </row>
    <row r="74" spans="2:12">
      <c r="B74" s="6" t="s">
        <v>501</v>
      </c>
      <c r="C74" s="15">
        <v>100112120</v>
      </c>
      <c r="D74" s="52">
        <v>20</v>
      </c>
      <c r="E74" s="6" t="s">
        <v>832</v>
      </c>
      <c r="F74" s="6" t="s">
        <v>458</v>
      </c>
      <c r="G74" s="6" t="s">
        <v>82</v>
      </c>
      <c r="J74" s="7">
        <v>217.85</v>
      </c>
      <c r="K74" s="8">
        <v>1.3823377139806907E-4</v>
      </c>
      <c r="L74" s="8">
        <v>5.2346060328116859E-6</v>
      </c>
    </row>
    <row r="75" spans="2:12">
      <c r="B75" s="6" t="s">
        <v>814</v>
      </c>
      <c r="C75" s="15">
        <v>100112130</v>
      </c>
      <c r="D75" s="52">
        <v>20</v>
      </c>
      <c r="E75" s="6" t="s">
        <v>832</v>
      </c>
      <c r="F75" s="6" t="s">
        <v>458</v>
      </c>
      <c r="G75" s="6" t="s">
        <v>82</v>
      </c>
      <c r="J75" s="7">
        <v>1960.3</v>
      </c>
      <c r="K75" s="8">
        <v>1.2438818548158586E-3</v>
      </c>
      <c r="L75" s="8">
        <v>4.7103044324630466E-5</v>
      </c>
    </row>
    <row r="76" spans="2:12">
      <c r="B76" s="6" t="s">
        <v>502</v>
      </c>
      <c r="C76" s="15">
        <v>100112140</v>
      </c>
      <c r="D76" s="52">
        <v>20</v>
      </c>
      <c r="E76" s="6" t="s">
        <v>832</v>
      </c>
      <c r="F76" s="6" t="s">
        <v>458</v>
      </c>
      <c r="G76" s="6" t="s">
        <v>82</v>
      </c>
      <c r="J76" s="7">
        <v>6086.17</v>
      </c>
      <c r="K76" s="8">
        <v>3.8618968669717059E-3</v>
      </c>
      <c r="L76" s="8">
        <v>1.462414606321666E-4</v>
      </c>
    </row>
    <row r="77" spans="2:12">
      <c r="B77" s="6" t="s">
        <v>956</v>
      </c>
      <c r="C77" s="15">
        <v>100112340</v>
      </c>
      <c r="D77" s="52">
        <v>20</v>
      </c>
      <c r="E77" s="6" t="s">
        <v>832</v>
      </c>
      <c r="F77" s="6" t="s">
        <v>458</v>
      </c>
      <c r="G77" s="6" t="s">
        <v>82</v>
      </c>
      <c r="J77" s="7">
        <v>945.5</v>
      </c>
      <c r="K77" s="8">
        <v>5.9995423849839018E-4</v>
      </c>
      <c r="L77" s="8">
        <v>2.2718935065519617E-5</v>
      </c>
    </row>
    <row r="78" spans="2:12">
      <c r="B78" s="6" t="s">
        <v>503</v>
      </c>
      <c r="C78" s="15">
        <v>100112360</v>
      </c>
      <c r="D78" s="52">
        <v>20</v>
      </c>
      <c r="E78" s="6" t="s">
        <v>832</v>
      </c>
      <c r="F78" s="6" t="s">
        <v>458</v>
      </c>
      <c r="G78" s="6" t="s">
        <v>82</v>
      </c>
      <c r="J78" s="7">
        <v>4636.62</v>
      </c>
      <c r="K78" s="8">
        <v>2.9421045175107414E-3</v>
      </c>
      <c r="L78" s="8">
        <v>1.114109663706923E-4</v>
      </c>
    </row>
    <row r="79" spans="2:12">
      <c r="B79" s="6" t="s">
        <v>957</v>
      </c>
      <c r="C79" s="15">
        <v>100112370</v>
      </c>
      <c r="D79" s="52">
        <v>20</v>
      </c>
      <c r="E79" s="6" t="s">
        <v>832</v>
      </c>
      <c r="F79" s="6" t="s">
        <v>458</v>
      </c>
      <c r="G79" s="6" t="s">
        <v>82</v>
      </c>
      <c r="J79" s="7">
        <v>1721.36</v>
      </c>
      <c r="K79" s="8">
        <v>1.0922657091291263E-3</v>
      </c>
      <c r="L79" s="8">
        <v>4.1361677487448811E-5</v>
      </c>
    </row>
    <row r="80" spans="2:12">
      <c r="B80" s="6" t="s">
        <v>504</v>
      </c>
      <c r="C80" s="15">
        <v>1001123820</v>
      </c>
      <c r="D80" s="52">
        <v>20</v>
      </c>
      <c r="E80" s="6" t="s">
        <v>832</v>
      </c>
      <c r="F80" s="6" t="s">
        <v>458</v>
      </c>
      <c r="G80" s="6" t="s">
        <v>82</v>
      </c>
      <c r="J80" s="7">
        <v>286.2</v>
      </c>
      <c r="K80" s="8">
        <v>1.816043395645048E-4</v>
      </c>
      <c r="L80" s="8">
        <v>6.876953163143008E-6</v>
      </c>
    </row>
    <row r="81" spans="2:12">
      <c r="B81" s="6" t="s">
        <v>505</v>
      </c>
      <c r="C81" s="15">
        <v>11520</v>
      </c>
      <c r="D81" s="52">
        <v>20</v>
      </c>
      <c r="E81" s="6" t="s">
        <v>832</v>
      </c>
      <c r="F81" s="6" t="s">
        <v>458</v>
      </c>
      <c r="G81" s="6" t="s">
        <v>82</v>
      </c>
      <c r="J81" s="7">
        <v>8473.35</v>
      </c>
      <c r="K81" s="8">
        <v>5.3766496528612744E-3</v>
      </c>
      <c r="L81" s="8">
        <v>2.0360178576141793E-4</v>
      </c>
    </row>
    <row r="82" spans="2:12">
      <c r="B82" s="6" t="s">
        <v>506</v>
      </c>
      <c r="C82" s="15">
        <v>100115570</v>
      </c>
      <c r="D82" s="52">
        <v>20</v>
      </c>
      <c r="E82" s="6" t="s">
        <v>832</v>
      </c>
      <c r="F82" s="6" t="s">
        <v>458</v>
      </c>
      <c r="G82" s="6" t="s">
        <v>82</v>
      </c>
      <c r="J82" s="7">
        <v>794.6</v>
      </c>
      <c r="K82" s="8">
        <v>5.0420268419970485E-4</v>
      </c>
      <c r="L82" s="8">
        <v>1.9093036280340445E-5</v>
      </c>
    </row>
    <row r="83" spans="2:12">
      <c r="B83" s="6" t="s">
        <v>507</v>
      </c>
      <c r="C83" s="15">
        <v>100115590</v>
      </c>
      <c r="D83" s="52">
        <v>20</v>
      </c>
      <c r="E83" s="6" t="s">
        <v>832</v>
      </c>
      <c r="F83" s="6" t="s">
        <v>458</v>
      </c>
      <c r="G83" s="6" t="s">
        <v>82</v>
      </c>
      <c r="J83" s="7">
        <v>1769.15</v>
      </c>
      <c r="K83" s="8">
        <v>1.1225902073394259E-3</v>
      </c>
      <c r="L83" s="8">
        <v>4.250999891186043E-5</v>
      </c>
    </row>
    <row r="84" spans="2:12">
      <c r="B84" s="6" t="s">
        <v>508</v>
      </c>
      <c r="C84" s="15">
        <v>100115640</v>
      </c>
      <c r="D84" s="52">
        <v>20</v>
      </c>
      <c r="E84" s="6" t="s">
        <v>832</v>
      </c>
      <c r="F84" s="6" t="s">
        <v>458</v>
      </c>
      <c r="G84" s="6" t="s">
        <v>82</v>
      </c>
      <c r="J84" s="7">
        <v>231877.25</v>
      </c>
      <c r="K84" s="8">
        <v>0.14713457318757361</v>
      </c>
      <c r="L84" s="8">
        <v>5.5716596360880577E-3</v>
      </c>
    </row>
    <row r="85" spans="2:12">
      <c r="B85" s="6" t="s">
        <v>509</v>
      </c>
      <c r="C85" s="15">
        <v>11570</v>
      </c>
      <c r="D85" s="52">
        <v>20</v>
      </c>
      <c r="E85" s="6" t="s">
        <v>832</v>
      </c>
      <c r="F85" s="6" t="s">
        <v>458</v>
      </c>
      <c r="G85" s="6" t="s">
        <v>82</v>
      </c>
      <c r="J85" s="7">
        <v>17107.43</v>
      </c>
      <c r="K85" s="8">
        <v>1.0855288353584893E-2</v>
      </c>
      <c r="L85" s="8">
        <v>4.1106567034153598E-4</v>
      </c>
    </row>
    <row r="86" spans="2:12">
      <c r="B86" s="6" t="s">
        <v>510</v>
      </c>
      <c r="C86" s="15">
        <v>1001157320</v>
      </c>
      <c r="D86" s="52">
        <v>20</v>
      </c>
      <c r="E86" s="6" t="s">
        <v>832</v>
      </c>
      <c r="F86" s="6" t="s">
        <v>458</v>
      </c>
      <c r="G86" s="6" t="s">
        <v>82</v>
      </c>
      <c r="J86" s="7">
        <v>1668.2</v>
      </c>
      <c r="K86" s="8">
        <v>1.0585337500402059E-3</v>
      </c>
      <c r="L86" s="8">
        <v>4.0084323084399604E-5</v>
      </c>
    </row>
    <row r="87" spans="2:12">
      <c r="B87" s="6" t="s">
        <v>511</v>
      </c>
      <c r="C87" s="15">
        <v>1001161020</v>
      </c>
      <c r="D87" s="52">
        <v>20</v>
      </c>
      <c r="E87" s="6" t="s">
        <v>832</v>
      </c>
      <c r="F87" s="6" t="s">
        <v>458</v>
      </c>
      <c r="G87" s="6" t="s">
        <v>82</v>
      </c>
      <c r="J87" s="7">
        <v>52214.6</v>
      </c>
      <c r="K87" s="8">
        <v>3.3132068304069853E-2</v>
      </c>
      <c r="L87" s="8">
        <v>1.2546378708324492E-3</v>
      </c>
    </row>
    <row r="88" spans="2:12">
      <c r="B88" s="6" t="s">
        <v>512</v>
      </c>
      <c r="C88" s="15">
        <v>100116130</v>
      </c>
      <c r="D88" s="52">
        <v>20</v>
      </c>
      <c r="E88" s="6" t="s">
        <v>832</v>
      </c>
      <c r="F88" s="6" t="s">
        <v>458</v>
      </c>
      <c r="G88" s="6" t="s">
        <v>82</v>
      </c>
      <c r="J88" s="7">
        <v>731.9</v>
      </c>
      <c r="K88" s="8">
        <v>4.644172471253007E-4</v>
      </c>
      <c r="L88" s="8">
        <v>1.7586450105186471E-5</v>
      </c>
    </row>
    <row r="89" spans="2:12">
      <c r="B89" s="6" t="s">
        <v>513</v>
      </c>
      <c r="C89" s="15">
        <v>100116150</v>
      </c>
      <c r="D89" s="52">
        <v>20</v>
      </c>
      <c r="E89" s="6" t="s">
        <v>832</v>
      </c>
      <c r="F89" s="6" t="s">
        <v>458</v>
      </c>
      <c r="G89" s="6" t="s">
        <v>82</v>
      </c>
      <c r="J89" s="7">
        <v>218.2</v>
      </c>
      <c r="K89" s="8">
        <v>1.3845585916483208E-4</v>
      </c>
      <c r="L89" s="8">
        <v>5.2430160034863885E-6</v>
      </c>
    </row>
    <row r="90" spans="2:12">
      <c r="B90" s="6" t="s">
        <v>514</v>
      </c>
      <c r="C90" s="15">
        <v>100116170</v>
      </c>
      <c r="D90" s="52">
        <v>20</v>
      </c>
      <c r="E90" s="6" t="s">
        <v>832</v>
      </c>
      <c r="F90" s="6" t="s">
        <v>458</v>
      </c>
      <c r="G90" s="6" t="s">
        <v>82</v>
      </c>
      <c r="J90" s="7">
        <v>217.55</v>
      </c>
      <c r="K90" s="8">
        <v>1.3804341045512935E-4</v>
      </c>
      <c r="L90" s="8">
        <v>5.2273974865190835E-6</v>
      </c>
    </row>
    <row r="91" spans="2:12">
      <c r="B91" s="6" t="s">
        <v>515</v>
      </c>
      <c r="C91" s="15">
        <v>11620</v>
      </c>
      <c r="D91" s="52">
        <v>20</v>
      </c>
      <c r="E91" s="6" t="s">
        <v>832</v>
      </c>
      <c r="F91" s="6" t="s">
        <v>458</v>
      </c>
      <c r="G91" s="6" t="s">
        <v>82</v>
      </c>
      <c r="J91" s="7">
        <v>44512.09</v>
      </c>
      <c r="K91" s="8">
        <v>2.8244544748727455E-2</v>
      </c>
      <c r="L91" s="8">
        <v>1.0695582044849975E-3</v>
      </c>
    </row>
    <row r="92" spans="2:12">
      <c r="B92" s="6" t="s">
        <v>516</v>
      </c>
      <c r="C92" s="15">
        <v>100116280</v>
      </c>
      <c r="D92" s="52">
        <v>20</v>
      </c>
      <c r="E92" s="6" t="s">
        <v>832</v>
      </c>
      <c r="F92" s="6" t="s">
        <v>458</v>
      </c>
      <c r="G92" s="6" t="s">
        <v>82</v>
      </c>
      <c r="J92" s="7">
        <v>1420.7</v>
      </c>
      <c r="K92" s="8">
        <v>9.0148597211492647E-4</v>
      </c>
      <c r="L92" s="8">
        <v>3.4137272393002348E-5</v>
      </c>
    </row>
    <row r="93" spans="2:12">
      <c r="B93" s="6" t="s">
        <v>517</v>
      </c>
      <c r="C93" s="15">
        <v>100116370</v>
      </c>
      <c r="D93" s="52">
        <v>20</v>
      </c>
      <c r="E93" s="6" t="s">
        <v>832</v>
      </c>
      <c r="F93" s="6" t="s">
        <v>458</v>
      </c>
      <c r="G93" s="6" t="s">
        <v>82</v>
      </c>
      <c r="J93" s="7">
        <v>158.69999999999999</v>
      </c>
      <c r="K93" s="8">
        <v>1.0070093881511848E-4</v>
      </c>
      <c r="L93" s="8">
        <v>3.8133209887868461E-6</v>
      </c>
    </row>
    <row r="94" spans="2:12">
      <c r="B94" s="6" t="s">
        <v>518</v>
      </c>
      <c r="C94" s="15">
        <v>100116380</v>
      </c>
      <c r="D94" s="52">
        <v>20</v>
      </c>
      <c r="E94" s="6" t="s">
        <v>832</v>
      </c>
      <c r="F94" s="6" t="s">
        <v>458</v>
      </c>
      <c r="G94" s="6" t="s">
        <v>82</v>
      </c>
      <c r="J94" s="7">
        <v>52.25</v>
      </c>
      <c r="K94" s="8">
        <v>3.315453089533674E-5</v>
      </c>
      <c r="L94" s="8">
        <v>1.2554884792949762E-6</v>
      </c>
    </row>
    <row r="95" spans="2:12">
      <c r="B95" s="6" t="s">
        <v>880</v>
      </c>
      <c r="C95" s="15">
        <v>100116390</v>
      </c>
      <c r="D95" s="52">
        <v>20</v>
      </c>
      <c r="E95" s="6" t="s">
        <v>832</v>
      </c>
      <c r="F95" s="6" t="s">
        <v>458</v>
      </c>
      <c r="G95" s="6" t="s">
        <v>82</v>
      </c>
      <c r="J95" s="7">
        <v>7.05</v>
      </c>
      <c r="K95" s="8">
        <v>4.4734821590837138E-6</v>
      </c>
      <c r="L95" s="8">
        <v>1.6940083787616425E-7</v>
      </c>
    </row>
    <row r="96" spans="2:12">
      <c r="B96" s="6" t="s">
        <v>1037</v>
      </c>
      <c r="C96" s="15">
        <v>100116400</v>
      </c>
      <c r="D96" s="52">
        <v>20</v>
      </c>
      <c r="E96" s="6" t="s">
        <v>832</v>
      </c>
      <c r="F96" s="6" t="s">
        <v>458</v>
      </c>
      <c r="G96" s="6" t="s">
        <v>82</v>
      </c>
      <c r="J96" s="7">
        <v>6.5</v>
      </c>
      <c r="K96" s="8">
        <v>4.1244870970275372E-6</v>
      </c>
      <c r="L96" s="8">
        <v>1.5618516967305926E-7</v>
      </c>
    </row>
    <row r="97" spans="2:12">
      <c r="B97" s="6" t="s">
        <v>519</v>
      </c>
      <c r="C97" s="15">
        <v>11710</v>
      </c>
      <c r="D97" s="52">
        <v>20</v>
      </c>
      <c r="E97" s="6" t="s">
        <v>832</v>
      </c>
      <c r="F97" s="6" t="s">
        <v>458</v>
      </c>
      <c r="G97" s="6" t="s">
        <v>82</v>
      </c>
      <c r="J97" s="7">
        <v>8829.27</v>
      </c>
      <c r="K97" s="8">
        <v>5.602493875564973E-3</v>
      </c>
      <c r="L97" s="8">
        <v>2.1215400508296182E-4</v>
      </c>
    </row>
    <row r="98" spans="2:12">
      <c r="B98" s="6" t="s">
        <v>987</v>
      </c>
      <c r="C98" s="15">
        <v>18630</v>
      </c>
      <c r="D98" s="52">
        <v>20</v>
      </c>
      <c r="E98" s="6" t="s">
        <v>832</v>
      </c>
      <c r="F98" s="6" t="s">
        <v>458</v>
      </c>
      <c r="G98" s="6" t="s">
        <v>82</v>
      </c>
      <c r="J98" s="7">
        <v>12077.63</v>
      </c>
      <c r="K98" s="8">
        <v>7.6636967842573372E-3</v>
      </c>
      <c r="L98" s="8">
        <v>2.9020718319975854E-4</v>
      </c>
    </row>
    <row r="99" spans="2:12">
      <c r="B99" s="6" t="s">
        <v>520</v>
      </c>
      <c r="C99" s="15">
        <v>18750</v>
      </c>
      <c r="D99" s="52">
        <v>20</v>
      </c>
      <c r="E99" s="6" t="s">
        <v>832</v>
      </c>
      <c r="F99" s="6" t="s">
        <v>458</v>
      </c>
      <c r="G99" s="6" t="s">
        <v>82</v>
      </c>
      <c r="J99" s="7">
        <v>3920.75</v>
      </c>
      <c r="K99" s="8">
        <v>2.4878588901031872E-3</v>
      </c>
      <c r="L99" s="8">
        <v>9.4209692922407243E-5</v>
      </c>
    </row>
    <row r="100" spans="2:12">
      <c r="B100" s="6" t="s">
        <v>521</v>
      </c>
      <c r="C100" s="15">
        <v>18770</v>
      </c>
      <c r="D100" s="52">
        <v>20</v>
      </c>
      <c r="E100" s="6" t="s">
        <v>832</v>
      </c>
      <c r="F100" s="6" t="s">
        <v>458</v>
      </c>
      <c r="G100" s="6" t="s">
        <v>82</v>
      </c>
      <c r="J100" s="7">
        <v>2963.59</v>
      </c>
      <c r="K100" s="8">
        <v>1.8805059562892062E-3</v>
      </c>
      <c r="L100" s="8">
        <v>7.1210585690981802E-5</v>
      </c>
    </row>
    <row r="101" spans="2:12">
      <c r="B101" s="6" t="s">
        <v>522</v>
      </c>
      <c r="C101" s="15">
        <v>1001090320</v>
      </c>
      <c r="D101" s="52">
        <v>20</v>
      </c>
      <c r="E101" s="6" t="s">
        <v>832</v>
      </c>
      <c r="F101" s="6" t="s">
        <v>458</v>
      </c>
      <c r="G101" s="6" t="s">
        <v>82</v>
      </c>
      <c r="J101" s="7">
        <v>1281.05</v>
      </c>
      <c r="K101" s="8">
        <v>8.1287295317648096E-4</v>
      </c>
      <c r="L101" s="8">
        <v>3.0781694093795774E-5</v>
      </c>
    </row>
    <row r="102" spans="2:12">
      <c r="B102" s="6" t="s">
        <v>564</v>
      </c>
      <c r="C102" s="15">
        <v>1111</v>
      </c>
      <c r="D102" s="52">
        <v>20</v>
      </c>
      <c r="E102" s="6" t="s">
        <v>457</v>
      </c>
      <c r="F102" s="6" t="s">
        <v>458</v>
      </c>
      <c r="G102" s="6" t="s">
        <v>82</v>
      </c>
      <c r="J102" s="7">
        <v>19289.62</v>
      </c>
      <c r="K102" s="8">
        <v>1.2239967507163741E-2</v>
      </c>
      <c r="L102" s="8">
        <v>4.6350039578905186E-4</v>
      </c>
    </row>
    <row r="103" spans="2:12">
      <c r="B103" s="13" t="s">
        <v>87</v>
      </c>
      <c r="C103" s="14"/>
      <c r="D103" s="13"/>
      <c r="E103" s="13"/>
      <c r="F103" s="13"/>
      <c r="G103" s="13"/>
      <c r="J103" s="16">
        <v>433321.10000000003</v>
      </c>
      <c r="K103" s="17">
        <v>0.27495804397227369</v>
      </c>
      <c r="L103" s="17">
        <v>1.0412050696371793E-2</v>
      </c>
    </row>
    <row r="104" spans="2:12">
      <c r="B104" s="13" t="s">
        <v>88</v>
      </c>
      <c r="C104" s="14"/>
      <c r="D104" s="13"/>
      <c r="E104" s="13"/>
      <c r="F104" s="13"/>
      <c r="G104" s="13"/>
    </row>
    <row r="105" spans="2:12">
      <c r="B105" s="6" t="s">
        <v>523</v>
      </c>
      <c r="C105" s="15">
        <v>21626</v>
      </c>
      <c r="D105" s="52">
        <v>20</v>
      </c>
      <c r="E105" s="6" t="s">
        <v>832</v>
      </c>
      <c r="F105" s="6" t="s">
        <v>458</v>
      </c>
      <c r="G105" s="6" t="s">
        <v>82</v>
      </c>
      <c r="J105" s="7">
        <v>25.36</v>
      </c>
      <c r="K105" s="8">
        <v>1.6091845043172053E-5</v>
      </c>
      <c r="L105" s="8">
        <v>6.0936244660135112E-7</v>
      </c>
    </row>
    <row r="106" spans="2:12">
      <c r="B106" s="13" t="s">
        <v>89</v>
      </c>
      <c r="C106" s="14"/>
      <c r="D106" s="13"/>
      <c r="E106" s="13"/>
      <c r="F106" s="13"/>
      <c r="G106" s="13"/>
      <c r="J106" s="16">
        <v>25.36</v>
      </c>
      <c r="K106" s="17">
        <v>1.6091845043172053E-5</v>
      </c>
      <c r="L106" s="17">
        <v>6.0936244660135112E-7</v>
      </c>
    </row>
    <row r="107" spans="2:12">
      <c r="B107" s="13" t="s">
        <v>90</v>
      </c>
      <c r="C107" s="14"/>
      <c r="D107" s="13"/>
      <c r="E107" s="13"/>
      <c r="F107" s="13"/>
      <c r="G107" s="13"/>
      <c r="L107" s="8">
        <v>0</v>
      </c>
    </row>
    <row r="108" spans="2:12">
      <c r="B108" s="13" t="s">
        <v>91</v>
      </c>
      <c r="C108" s="14"/>
      <c r="D108" s="13"/>
      <c r="E108" s="13"/>
      <c r="F108" s="13"/>
      <c r="G108" s="13"/>
      <c r="J108" s="16">
        <v>0</v>
      </c>
      <c r="K108" s="17">
        <v>0</v>
      </c>
      <c r="L108" s="17">
        <v>0</v>
      </c>
    </row>
    <row r="109" spans="2:12">
      <c r="B109" s="13" t="s">
        <v>92</v>
      </c>
      <c r="C109" s="14"/>
      <c r="D109" s="13"/>
      <c r="E109" s="13"/>
      <c r="F109" s="13"/>
      <c r="G109" s="13"/>
      <c r="L109" s="8">
        <v>0</v>
      </c>
    </row>
    <row r="110" spans="2:12">
      <c r="B110" s="13" t="s">
        <v>93</v>
      </c>
      <c r="C110" s="14"/>
      <c r="D110" s="13"/>
      <c r="E110" s="13"/>
      <c r="F110" s="13"/>
      <c r="G110" s="13"/>
      <c r="J110" s="16">
        <v>0</v>
      </c>
      <c r="K110" s="17">
        <v>0</v>
      </c>
      <c r="L110" s="17">
        <v>0</v>
      </c>
    </row>
    <row r="111" spans="2:12">
      <c r="B111" s="13" t="s">
        <v>94</v>
      </c>
      <c r="C111" s="14"/>
      <c r="D111" s="13"/>
      <c r="E111" s="13"/>
      <c r="F111" s="13"/>
      <c r="G111" s="13"/>
      <c r="L111" s="8"/>
    </row>
    <row r="112" spans="2:12">
      <c r="B112" s="13" t="s">
        <v>95</v>
      </c>
      <c r="C112" s="14"/>
      <c r="D112" s="13"/>
      <c r="E112" s="13"/>
      <c r="F112" s="13"/>
      <c r="G112" s="13"/>
      <c r="J112" s="16">
        <v>0</v>
      </c>
      <c r="K112" s="17">
        <v>0</v>
      </c>
      <c r="L112" s="17">
        <v>0</v>
      </c>
    </row>
    <row r="113" spans="2:12">
      <c r="B113" s="3" t="s">
        <v>96</v>
      </c>
      <c r="C113" s="12"/>
      <c r="D113" s="3"/>
      <c r="E113" s="3"/>
      <c r="F113" s="3"/>
      <c r="G113" s="3"/>
      <c r="J113" s="9">
        <v>1231359.04</v>
      </c>
      <c r="K113" s="10">
        <v>0.78134222650587937</v>
      </c>
      <c r="L113" s="19">
        <v>2.9587695475516197E-2</v>
      </c>
    </row>
    <row r="114" spans="2:12">
      <c r="B114" s="3" t="s">
        <v>97</v>
      </c>
      <c r="C114" s="12"/>
      <c r="D114" s="3"/>
      <c r="E114" s="3"/>
      <c r="F114" s="3"/>
      <c r="G114" s="3"/>
    </row>
    <row r="115" spans="2:12">
      <c r="B115" s="13" t="s">
        <v>84</v>
      </c>
      <c r="C115" s="14"/>
      <c r="D115" s="13"/>
      <c r="E115" s="13"/>
      <c r="F115" s="13"/>
      <c r="G115" s="13"/>
    </row>
    <row r="116" spans="2:12">
      <c r="B116" s="6" t="s">
        <v>533</v>
      </c>
      <c r="C116" s="15" t="s">
        <v>534</v>
      </c>
      <c r="D116" s="52">
        <v>20</v>
      </c>
      <c r="E116" s="6" t="s">
        <v>140</v>
      </c>
      <c r="F116" s="6" t="s">
        <v>958</v>
      </c>
      <c r="G116" s="6" t="s">
        <v>38</v>
      </c>
      <c r="J116" s="7">
        <v>7705.11</v>
      </c>
      <c r="K116" s="8">
        <v>4.8891733501812071E-3</v>
      </c>
      <c r="L116" s="8">
        <v>1.8514214041532085E-4</v>
      </c>
    </row>
    <row r="117" spans="2:12">
      <c r="B117" s="6" t="s">
        <v>537</v>
      </c>
      <c r="C117" s="15" t="s">
        <v>538</v>
      </c>
      <c r="D117" s="52">
        <v>20</v>
      </c>
      <c r="E117" s="6" t="s">
        <v>140</v>
      </c>
      <c r="F117" s="6" t="s">
        <v>958</v>
      </c>
      <c r="G117" s="6" t="s">
        <v>437</v>
      </c>
      <c r="J117" s="7">
        <v>23217.200000000001</v>
      </c>
      <c r="K117" s="8">
        <v>1.4732160281401192E-2</v>
      </c>
      <c r="L117" s="8">
        <v>5.5787420328205404E-4</v>
      </c>
    </row>
    <row r="118" spans="2:12">
      <c r="B118" s="6" t="s">
        <v>539</v>
      </c>
      <c r="C118" s="15" t="s">
        <v>540</v>
      </c>
      <c r="D118" s="52">
        <v>20</v>
      </c>
      <c r="E118" s="6" t="s">
        <v>140</v>
      </c>
      <c r="F118" s="6" t="s">
        <v>958</v>
      </c>
      <c r="G118" s="6" t="s">
        <v>56</v>
      </c>
      <c r="J118" s="7">
        <v>11.85</v>
      </c>
      <c r="K118" s="8">
        <v>7.5192572461194328E-6</v>
      </c>
      <c r="L118" s="8">
        <v>2.8473757855780798E-7</v>
      </c>
    </row>
    <row r="119" spans="2:12">
      <c r="B119" s="6" t="s">
        <v>541</v>
      </c>
      <c r="C119" s="15" t="s">
        <v>542</v>
      </c>
      <c r="D119" s="52">
        <v>20</v>
      </c>
      <c r="E119" s="6" t="s">
        <v>140</v>
      </c>
      <c r="F119" s="6" t="s">
        <v>958</v>
      </c>
      <c r="G119" s="6" t="s">
        <v>438</v>
      </c>
      <c r="J119" s="7">
        <v>-7221.88</v>
      </c>
      <c r="K119" s="8">
        <v>-4.5825462886586506E-3</v>
      </c>
      <c r="L119" s="8">
        <v>-1.7353085433207278E-4</v>
      </c>
    </row>
    <row r="120" spans="2:12">
      <c r="B120" s="6" t="s">
        <v>1038</v>
      </c>
      <c r="C120" s="15" t="s">
        <v>1039</v>
      </c>
      <c r="D120" s="52">
        <v>20</v>
      </c>
      <c r="E120" s="6" t="s">
        <v>140</v>
      </c>
      <c r="F120" s="6" t="s">
        <v>958</v>
      </c>
      <c r="G120" s="6" t="s">
        <v>38</v>
      </c>
      <c r="J120" s="7">
        <v>0</v>
      </c>
      <c r="K120" s="8">
        <v>0</v>
      </c>
      <c r="L120" s="8">
        <v>0</v>
      </c>
    </row>
    <row r="121" spans="2:12">
      <c r="B121" s="6" t="s">
        <v>524</v>
      </c>
      <c r="C121" s="15" t="s">
        <v>525</v>
      </c>
      <c r="D121" s="52">
        <v>20</v>
      </c>
      <c r="E121" s="6" t="s">
        <v>140</v>
      </c>
      <c r="F121" s="6" t="s">
        <v>958</v>
      </c>
      <c r="G121" s="6" t="s">
        <v>38</v>
      </c>
      <c r="J121" s="7">
        <v>0</v>
      </c>
      <c r="K121" s="8">
        <v>0</v>
      </c>
      <c r="L121" s="8">
        <v>0</v>
      </c>
    </row>
    <row r="122" spans="2:12">
      <c r="B122" s="6" t="s">
        <v>526</v>
      </c>
      <c r="C122" s="15" t="s">
        <v>527</v>
      </c>
      <c r="D122" s="52">
        <v>20</v>
      </c>
      <c r="E122" s="6" t="s">
        <v>140</v>
      </c>
      <c r="F122" s="6" t="s">
        <v>958</v>
      </c>
      <c r="G122" s="6" t="s">
        <v>437</v>
      </c>
      <c r="J122" s="7">
        <v>0</v>
      </c>
      <c r="K122" s="8">
        <v>0</v>
      </c>
      <c r="L122" s="8">
        <v>0</v>
      </c>
    </row>
    <row r="123" spans="2:12">
      <c r="B123" s="6" t="s">
        <v>528</v>
      </c>
      <c r="C123" s="15" t="s">
        <v>529</v>
      </c>
      <c r="D123" s="52">
        <v>20</v>
      </c>
      <c r="E123" s="6" t="s">
        <v>140</v>
      </c>
      <c r="F123" s="6" t="s">
        <v>958</v>
      </c>
      <c r="G123" s="6" t="s">
        <v>438</v>
      </c>
      <c r="J123" s="7">
        <v>0</v>
      </c>
      <c r="K123" s="8">
        <v>0</v>
      </c>
      <c r="L123" s="8">
        <v>0</v>
      </c>
    </row>
    <row r="124" spans="2:12">
      <c r="B124" s="6" t="s">
        <v>530</v>
      </c>
      <c r="C124" s="15" t="s">
        <v>531</v>
      </c>
      <c r="D124" s="52">
        <v>20</v>
      </c>
      <c r="E124" s="6" t="s">
        <v>140</v>
      </c>
      <c r="F124" s="6" t="s">
        <v>958</v>
      </c>
      <c r="G124" s="6" t="s">
        <v>434</v>
      </c>
      <c r="J124" s="7">
        <v>0</v>
      </c>
      <c r="K124" s="8">
        <v>0</v>
      </c>
      <c r="L124" s="8">
        <v>0</v>
      </c>
    </row>
    <row r="125" spans="2:12">
      <c r="B125" s="6" t="s">
        <v>532</v>
      </c>
      <c r="C125" s="15" t="s">
        <v>532</v>
      </c>
      <c r="D125" s="52">
        <v>20</v>
      </c>
      <c r="E125" s="6" t="s">
        <v>140</v>
      </c>
      <c r="F125" s="6" t="s">
        <v>958</v>
      </c>
      <c r="G125" s="6" t="s">
        <v>434</v>
      </c>
      <c r="J125" s="7">
        <v>143215.32999999999</v>
      </c>
      <c r="K125" s="8">
        <v>9.0875350874083188E-2</v>
      </c>
      <c r="L125" s="8">
        <v>3.4412477870512568E-3</v>
      </c>
    </row>
    <row r="126" spans="2:12">
      <c r="B126" s="6" t="s">
        <v>535</v>
      </c>
      <c r="C126" s="15" t="s">
        <v>536</v>
      </c>
      <c r="D126" s="52">
        <v>20</v>
      </c>
      <c r="E126" s="6" t="s">
        <v>140</v>
      </c>
      <c r="F126" s="6" t="s">
        <v>958</v>
      </c>
      <c r="G126" s="6" t="s">
        <v>38</v>
      </c>
      <c r="J126" s="7">
        <v>95706.86</v>
      </c>
      <c r="K126" s="8">
        <v>6.0729493718003222E-2</v>
      </c>
      <c r="L126" s="8">
        <v>2.2996911027654966E-3</v>
      </c>
    </row>
    <row r="127" spans="2:12">
      <c r="B127" s="6" t="s">
        <v>1041</v>
      </c>
      <c r="C127" s="15">
        <v>3337409</v>
      </c>
      <c r="D127" s="6">
        <v>20</v>
      </c>
      <c r="E127" s="6" t="s">
        <v>140</v>
      </c>
      <c r="F127" s="6" t="s">
        <v>958</v>
      </c>
      <c r="G127" s="6" t="s">
        <v>38</v>
      </c>
      <c r="J127" s="7">
        <v>48.44</v>
      </c>
      <c r="K127" s="8">
        <v>3.0736946920002138E-5</v>
      </c>
      <c r="L127" s="8">
        <v>1.1639399413789214E-6</v>
      </c>
    </row>
    <row r="128" spans="2:12">
      <c r="B128" s="6" t="s">
        <v>818</v>
      </c>
      <c r="C128" s="15">
        <v>3354891</v>
      </c>
      <c r="D128" s="6">
        <v>20</v>
      </c>
      <c r="E128" s="6" t="s">
        <v>140</v>
      </c>
      <c r="F128" s="6" t="s">
        <v>958</v>
      </c>
      <c r="G128" s="6" t="s">
        <v>38</v>
      </c>
      <c r="J128" s="7">
        <v>18.78</v>
      </c>
      <c r="K128" s="8">
        <v>1.1916595028027255E-5</v>
      </c>
      <c r="L128" s="8">
        <v>4.5125499791693121E-7</v>
      </c>
    </row>
    <row r="129" spans="2:12">
      <c r="B129" s="6" t="s">
        <v>988</v>
      </c>
      <c r="C129" s="15">
        <v>3337169</v>
      </c>
      <c r="D129" s="6">
        <v>20</v>
      </c>
      <c r="E129" s="6" t="s">
        <v>140</v>
      </c>
      <c r="F129" s="6" t="s">
        <v>958</v>
      </c>
      <c r="G129" s="6" t="s">
        <v>438</v>
      </c>
      <c r="J129" s="7">
        <v>156.11000000000001</v>
      </c>
      <c r="K129" s="8">
        <v>9.9057489341072136E-5</v>
      </c>
      <c r="L129" s="8">
        <v>3.7510872057940434E-6</v>
      </c>
    </row>
    <row r="130" spans="2:12">
      <c r="B130" s="6" t="s">
        <v>565</v>
      </c>
      <c r="C130" s="15">
        <v>4153490</v>
      </c>
      <c r="D130" s="6">
        <v>20</v>
      </c>
      <c r="E130" s="6" t="s">
        <v>140</v>
      </c>
      <c r="F130" s="6" t="s">
        <v>958</v>
      </c>
      <c r="G130" s="6" t="s">
        <v>434</v>
      </c>
      <c r="J130" s="7">
        <v>930.29</v>
      </c>
      <c r="K130" s="8">
        <v>5.903029386913458E-4</v>
      </c>
      <c r="L130" s="8">
        <v>2.235346176848466E-5</v>
      </c>
    </row>
    <row r="131" spans="2:12">
      <c r="B131" s="6" t="s">
        <v>566</v>
      </c>
      <c r="C131" s="15">
        <v>3337326</v>
      </c>
      <c r="D131" s="6">
        <v>20</v>
      </c>
      <c r="E131" s="6" t="s">
        <v>140</v>
      </c>
      <c r="F131" s="6" t="s">
        <v>958</v>
      </c>
      <c r="G131" s="6" t="s">
        <v>437</v>
      </c>
      <c r="J131" s="7">
        <v>59.71</v>
      </c>
      <c r="K131" s="8">
        <v>3.7888173009771427E-5</v>
      </c>
      <c r="L131" s="8">
        <v>1.4347409971043644E-6</v>
      </c>
    </row>
    <row r="132" spans="2:12">
      <c r="B132" s="6" t="s">
        <v>567</v>
      </c>
      <c r="C132" s="15">
        <v>3271145</v>
      </c>
      <c r="D132" s="6">
        <v>20</v>
      </c>
      <c r="E132" s="6" t="s">
        <v>140</v>
      </c>
      <c r="F132" s="6" t="s">
        <v>958</v>
      </c>
      <c r="G132" s="6" t="s">
        <v>437</v>
      </c>
      <c r="J132" s="7">
        <v>1347.84</v>
      </c>
      <c r="K132" s="8">
        <v>8.5525364443963007E-4</v>
      </c>
      <c r="L132" s="8">
        <v>3.2386556783405566E-5</v>
      </c>
    </row>
    <row r="133" spans="2:12">
      <c r="B133" s="6" t="s">
        <v>568</v>
      </c>
      <c r="C133" s="15">
        <v>3271061</v>
      </c>
      <c r="D133" s="6">
        <v>20</v>
      </c>
      <c r="E133" s="6" t="s">
        <v>140</v>
      </c>
      <c r="F133" s="6" t="s">
        <v>958</v>
      </c>
      <c r="G133" s="6" t="s">
        <v>56</v>
      </c>
      <c r="J133" s="7">
        <v>-85.31</v>
      </c>
      <c r="K133" s="8">
        <v>-5.4132306807295264E-5</v>
      </c>
      <c r="L133" s="8">
        <v>-2.0498702807397976E-6</v>
      </c>
    </row>
    <row r="134" spans="2:12">
      <c r="B134" s="6" t="s">
        <v>569</v>
      </c>
      <c r="C134" s="15">
        <v>3270725</v>
      </c>
      <c r="D134" s="6">
        <v>20</v>
      </c>
      <c r="E134" s="6" t="s">
        <v>140</v>
      </c>
      <c r="F134" s="6" t="s">
        <v>958</v>
      </c>
      <c r="G134" s="6" t="s">
        <v>438</v>
      </c>
      <c r="J134" s="7">
        <v>174.92</v>
      </c>
      <c r="K134" s="8">
        <v>1.1099312046339336E-4</v>
      </c>
      <c r="L134" s="8">
        <v>4.2030630583402337E-6</v>
      </c>
    </row>
    <row r="135" spans="2:12">
      <c r="B135" s="6" t="s">
        <v>570</v>
      </c>
      <c r="C135" s="15">
        <v>4153235</v>
      </c>
      <c r="D135" s="6">
        <v>20</v>
      </c>
      <c r="E135" s="6" t="s">
        <v>140</v>
      </c>
      <c r="F135" s="6" t="s">
        <v>958</v>
      </c>
      <c r="G135" s="6" t="s">
        <v>434</v>
      </c>
      <c r="J135" s="7">
        <v>5101.84</v>
      </c>
      <c r="K135" s="8">
        <v>3.2373035770921496E-3</v>
      </c>
      <c r="L135" s="8">
        <v>1.2258949939150779E-4</v>
      </c>
    </row>
    <row r="136" spans="2:12">
      <c r="B136" s="6" t="s">
        <v>571</v>
      </c>
      <c r="C136" s="15">
        <v>3270642</v>
      </c>
      <c r="D136" s="6">
        <v>20</v>
      </c>
      <c r="E136" s="6" t="s">
        <v>140</v>
      </c>
      <c r="F136" s="6" t="s">
        <v>958</v>
      </c>
      <c r="G136" s="6" t="s">
        <v>38</v>
      </c>
      <c r="J136" s="7">
        <v>867.67</v>
      </c>
      <c r="K136" s="8">
        <v>5.5056826453505898E-4</v>
      </c>
      <c r="L136" s="8">
        <v>2.0848797872342049E-5</v>
      </c>
    </row>
    <row r="137" spans="2:12">
      <c r="B137" s="6" t="s">
        <v>572</v>
      </c>
      <c r="C137" s="15">
        <v>3690419</v>
      </c>
      <c r="D137" s="6">
        <v>20</v>
      </c>
      <c r="E137" s="6" t="s">
        <v>140</v>
      </c>
      <c r="F137" s="6" t="s">
        <v>958</v>
      </c>
      <c r="G137" s="6" t="s">
        <v>38</v>
      </c>
      <c r="J137" s="7">
        <v>3060.84</v>
      </c>
      <c r="K137" s="8">
        <v>1.9422146286255028E-3</v>
      </c>
      <c r="L137" s="8">
        <v>7.3547356114167186E-5</v>
      </c>
    </row>
    <row r="138" spans="2:12">
      <c r="B138" s="6" t="s">
        <v>543</v>
      </c>
      <c r="C138" s="15">
        <v>419259577</v>
      </c>
      <c r="D138" s="6"/>
      <c r="E138" s="6" t="s">
        <v>465</v>
      </c>
      <c r="F138" s="6"/>
      <c r="G138" s="6" t="s">
        <v>434</v>
      </c>
      <c r="J138" s="7">
        <v>70278.89</v>
      </c>
      <c r="K138" s="8">
        <v>4.4594519230525785E-2</v>
      </c>
      <c r="L138" s="8">
        <v>1.6886954398591179E-3</v>
      </c>
    </row>
    <row r="139" spans="2:12">
      <c r="B139" s="13" t="s">
        <v>85</v>
      </c>
      <c r="C139" s="14"/>
      <c r="D139" s="13"/>
      <c r="E139" s="13"/>
      <c r="F139" s="13"/>
      <c r="G139" s="13"/>
      <c r="J139" s="16">
        <v>344594.49000000005</v>
      </c>
      <c r="K139" s="17">
        <v>0.21865777349412072</v>
      </c>
      <c r="L139" s="17">
        <v>8.2800844444694335E-3</v>
      </c>
    </row>
    <row r="140" spans="2:12">
      <c r="B140" s="13" t="s">
        <v>94</v>
      </c>
      <c r="C140" s="14"/>
      <c r="D140" s="13"/>
      <c r="E140" s="13"/>
      <c r="F140" s="13"/>
      <c r="G140" s="13"/>
    </row>
    <row r="141" spans="2:12">
      <c r="B141" s="13" t="s">
        <v>95</v>
      </c>
      <c r="C141" s="14"/>
      <c r="D141" s="13"/>
      <c r="E141" s="13"/>
      <c r="F141" s="13"/>
      <c r="G141" s="13"/>
      <c r="J141" s="16">
        <v>0</v>
      </c>
      <c r="K141" s="17">
        <v>0</v>
      </c>
      <c r="L141" s="17">
        <v>0</v>
      </c>
    </row>
    <row r="142" spans="2:12">
      <c r="B142" s="3" t="s">
        <v>98</v>
      </c>
      <c r="C142" s="12"/>
      <c r="D142" s="3"/>
      <c r="E142" s="3"/>
      <c r="F142" s="3"/>
      <c r="G142" s="3"/>
      <c r="J142" s="9">
        <v>344594.49000000005</v>
      </c>
      <c r="K142" s="10">
        <v>0.21865777349412072</v>
      </c>
      <c r="L142" s="19">
        <v>8.2800844444694335E-3</v>
      </c>
    </row>
    <row r="146" spans="2:7">
      <c r="B146" s="6" t="s">
        <v>99</v>
      </c>
      <c r="C146" s="15"/>
      <c r="D146" s="6"/>
      <c r="E146" s="6"/>
      <c r="F146" s="6"/>
      <c r="G146" s="6"/>
    </row>
    <row r="150" spans="2:7">
      <c r="B150" s="2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62"/>
  <sheetViews>
    <sheetView rightToLeft="1" topLeftCell="C1" workbookViewId="0">
      <selection activeCell="J11" sqref="J11"/>
    </sheetView>
  </sheetViews>
  <sheetFormatPr defaultColWidth="9.140625" defaultRowHeight="12.75"/>
  <cols>
    <col min="2" max="2" width="42.7109375" customWidth="1"/>
    <col min="3" max="3" width="12.7109375" customWidth="1"/>
    <col min="4" max="4" width="13.7109375" customWidth="1"/>
    <col min="5" max="5" width="11.7109375" style="6" customWidth="1"/>
    <col min="6" max="6" width="14.7109375" customWidth="1"/>
    <col min="7" max="7" width="17.28515625" bestFit="1" customWidth="1"/>
    <col min="8" max="8" width="21.7109375" customWidth="1"/>
    <col min="9" max="9" width="11.28515625" bestFit="1" customWidth="1"/>
    <col min="10" max="10" width="12.7109375" customWidth="1"/>
    <col min="11" max="11" width="27.7109375" customWidth="1"/>
  </cols>
  <sheetData>
    <row r="1" spans="2:11" ht="15.75">
      <c r="B1" s="44" t="s">
        <v>1034</v>
      </c>
    </row>
    <row r="2" spans="2:11" ht="15.75">
      <c r="B2" s="44" t="s">
        <v>877</v>
      </c>
    </row>
    <row r="5" spans="2:11" ht="18">
      <c r="B5" s="1"/>
      <c r="E5"/>
    </row>
    <row r="6" spans="2:11" ht="15.75">
      <c r="B6" s="77" t="s">
        <v>940</v>
      </c>
      <c r="C6" s="56"/>
      <c r="D6" s="56"/>
      <c r="E6" s="56"/>
      <c r="F6" s="56"/>
      <c r="G6" s="56"/>
      <c r="H6" s="56"/>
      <c r="I6" s="56"/>
      <c r="J6" s="56"/>
      <c r="K6" s="56"/>
    </row>
    <row r="7" spans="2:11" ht="15.75">
      <c r="B7" s="77" t="s">
        <v>944</v>
      </c>
      <c r="C7" s="57"/>
      <c r="D7" s="57"/>
      <c r="E7" s="57"/>
      <c r="F7" s="57"/>
      <c r="G7" s="57"/>
      <c r="H7" s="57"/>
      <c r="I7" s="57"/>
      <c r="J7" s="57"/>
      <c r="K7" s="57"/>
    </row>
    <row r="8" spans="2:11">
      <c r="B8" s="3" t="s">
        <v>64</v>
      </c>
      <c r="C8" s="3" t="s">
        <v>65</v>
      </c>
      <c r="D8" s="3" t="s">
        <v>126</v>
      </c>
      <c r="E8" s="3" t="s">
        <v>101</v>
      </c>
      <c r="F8" s="3" t="s">
        <v>69</v>
      </c>
      <c r="G8" s="3" t="s">
        <v>103</v>
      </c>
      <c r="H8" s="3" t="s">
        <v>36</v>
      </c>
      <c r="I8" s="3" t="s">
        <v>249</v>
      </c>
      <c r="J8" s="3" t="s">
        <v>105</v>
      </c>
      <c r="K8" s="3" t="s">
        <v>74</v>
      </c>
    </row>
    <row r="9" spans="2:11" ht="13.5" thickBot="1">
      <c r="B9" s="4"/>
      <c r="C9" s="4"/>
      <c r="D9" s="4"/>
      <c r="E9" s="4" t="s">
        <v>106</v>
      </c>
      <c r="F9" s="4"/>
      <c r="G9" s="4" t="s">
        <v>108</v>
      </c>
      <c r="H9" s="4" t="s">
        <v>109</v>
      </c>
      <c r="I9" s="4" t="s">
        <v>76</v>
      </c>
      <c r="J9" s="4" t="s">
        <v>75</v>
      </c>
      <c r="K9" s="4" t="s">
        <v>75</v>
      </c>
    </row>
    <row r="10" spans="2:11" ht="13.5" thickTop="1">
      <c r="E10"/>
    </row>
    <row r="11" spans="2:11">
      <c r="B11" s="3" t="s">
        <v>338</v>
      </c>
      <c r="C11" s="12"/>
      <c r="D11" s="12"/>
      <c r="E11" s="12"/>
      <c r="F11" s="3"/>
      <c r="G11" s="22">
        <v>2403389668.2600002</v>
      </c>
      <c r="H11" s="27"/>
      <c r="I11" s="22">
        <v>42891.849999999911</v>
      </c>
      <c r="J11" s="10">
        <v>1.0000000000000027</v>
      </c>
      <c r="K11" s="10">
        <v>1.0306671360968992E-3</v>
      </c>
    </row>
    <row r="12" spans="2:11">
      <c r="B12" s="3" t="s">
        <v>339</v>
      </c>
      <c r="C12" s="12"/>
      <c r="D12" s="3"/>
      <c r="F12" s="3"/>
    </row>
    <row r="13" spans="2:11">
      <c r="B13" s="13" t="s">
        <v>340</v>
      </c>
      <c r="C13" s="14"/>
      <c r="D13" s="13"/>
      <c r="F13" s="13"/>
    </row>
    <row r="14" spans="2:11">
      <c r="B14" s="6" t="s">
        <v>896</v>
      </c>
      <c r="C14" s="15">
        <v>402501233</v>
      </c>
      <c r="D14" s="6" t="s">
        <v>742</v>
      </c>
      <c r="F14" s="6" t="s">
        <v>82</v>
      </c>
      <c r="G14" s="7">
        <v>18595</v>
      </c>
      <c r="H14" s="7">
        <v>11679.91</v>
      </c>
      <c r="I14" s="7">
        <v>2171.88</v>
      </c>
      <c r="J14" s="8">
        <v>5.0636193122936053E-2</v>
      </c>
      <c r="K14" s="8">
        <v>5.2186991739926758E-5</v>
      </c>
    </row>
    <row r="15" spans="2:11">
      <c r="B15" s="6" t="s">
        <v>896</v>
      </c>
      <c r="C15" s="15">
        <v>402501225</v>
      </c>
      <c r="D15" s="6" t="s">
        <v>742</v>
      </c>
      <c r="F15" s="6" t="s">
        <v>82</v>
      </c>
      <c r="G15" s="7">
        <v>3242</v>
      </c>
      <c r="H15" s="7">
        <v>11679.91</v>
      </c>
      <c r="I15" s="7">
        <v>378.66</v>
      </c>
      <c r="J15" s="8">
        <v>8.828250588398515E-3</v>
      </c>
      <c r="K15" s="8">
        <v>9.0986271305231728E-6</v>
      </c>
    </row>
    <row r="16" spans="2:11">
      <c r="B16" s="6" t="s">
        <v>896</v>
      </c>
      <c r="C16" s="15">
        <v>402501217</v>
      </c>
      <c r="D16" s="6" t="s">
        <v>742</v>
      </c>
      <c r="F16" s="6" t="s">
        <v>82</v>
      </c>
      <c r="G16" s="7">
        <v>1920</v>
      </c>
      <c r="H16" s="7">
        <v>11679.91</v>
      </c>
      <c r="I16" s="7">
        <v>224.25</v>
      </c>
      <c r="J16" s="8">
        <v>5.2282659759371646E-3</v>
      </c>
      <c r="K16" s="8">
        <v>5.3883883537205442E-6</v>
      </c>
    </row>
    <row r="17" spans="2:11">
      <c r="B17" s="6" t="s">
        <v>896</v>
      </c>
      <c r="C17" s="15">
        <v>402501266</v>
      </c>
      <c r="D17" s="6" t="s">
        <v>742</v>
      </c>
      <c r="F17" s="6" t="s">
        <v>82</v>
      </c>
      <c r="G17" s="7">
        <v>214</v>
      </c>
      <c r="H17" s="7">
        <v>11679.89</v>
      </c>
      <c r="I17" s="7">
        <v>24.99</v>
      </c>
      <c r="J17" s="8">
        <v>5.8262816828838233E-4</v>
      </c>
      <c r="K17" s="8">
        <v>6.0047190617380773E-7</v>
      </c>
    </row>
    <row r="18" spans="2:11">
      <c r="B18" s="6" t="s">
        <v>896</v>
      </c>
      <c r="C18" s="15">
        <v>402501258</v>
      </c>
      <c r="D18" s="6" t="s">
        <v>742</v>
      </c>
      <c r="F18" s="6" t="s">
        <v>82</v>
      </c>
      <c r="G18" s="7">
        <v>175</v>
      </c>
      <c r="H18" s="7">
        <v>11679.9</v>
      </c>
      <c r="I18" s="7">
        <v>20.440000000000001</v>
      </c>
      <c r="J18" s="8">
        <v>4.7654740935632397E-4</v>
      </c>
      <c r="K18" s="8">
        <v>4.9114228740266636E-7</v>
      </c>
    </row>
    <row r="19" spans="2:11">
      <c r="B19" s="6" t="s">
        <v>896</v>
      </c>
      <c r="C19" s="15">
        <v>402501241</v>
      </c>
      <c r="D19" s="6" t="s">
        <v>742</v>
      </c>
      <c r="F19" s="6" t="s">
        <v>82</v>
      </c>
      <c r="G19" s="7">
        <v>127</v>
      </c>
      <c r="H19" s="7">
        <v>11679.89</v>
      </c>
      <c r="I19" s="7">
        <v>14.83</v>
      </c>
      <c r="J19" s="8">
        <v>3.4575333076097278E-4</v>
      </c>
      <c r="K19" s="8">
        <v>3.5634247173099519E-7</v>
      </c>
    </row>
    <row r="20" spans="2:11">
      <c r="B20" s="6" t="s">
        <v>896</v>
      </c>
      <c r="C20" s="15">
        <v>402501134</v>
      </c>
      <c r="D20" s="6" t="s">
        <v>742</v>
      </c>
      <c r="F20" s="6" t="s">
        <v>82</v>
      </c>
      <c r="G20" s="7">
        <v>35685</v>
      </c>
      <c r="H20" s="7">
        <v>11679.91</v>
      </c>
      <c r="I20" s="7">
        <v>4167.9799999999996</v>
      </c>
      <c r="J20" s="8">
        <v>9.7174171783217744E-2</v>
      </c>
      <c r="K20" s="8">
        <v>1.0015025592214114E-4</v>
      </c>
    </row>
    <row r="21" spans="2:11">
      <c r="B21" s="6" t="s">
        <v>896</v>
      </c>
      <c r="C21" s="15">
        <v>402501126</v>
      </c>
      <c r="D21" s="6" t="s">
        <v>742</v>
      </c>
      <c r="F21" s="6" t="s">
        <v>82</v>
      </c>
      <c r="G21" s="7">
        <v>17895</v>
      </c>
      <c r="H21" s="7">
        <v>11679.91</v>
      </c>
      <c r="I21" s="7">
        <v>2090.12</v>
      </c>
      <c r="J21" s="8">
        <v>4.8730003485510751E-2</v>
      </c>
      <c r="K21" s="8">
        <v>5.0222422590316088E-5</v>
      </c>
    </row>
    <row r="22" spans="2:11">
      <c r="B22" s="6" t="s">
        <v>896</v>
      </c>
      <c r="C22" s="15">
        <v>402501118</v>
      </c>
      <c r="D22" s="6" t="s">
        <v>742</v>
      </c>
      <c r="F22" s="6" t="s">
        <v>82</v>
      </c>
      <c r="G22" s="7">
        <v>3890</v>
      </c>
      <c r="H22" s="7">
        <v>11679.91</v>
      </c>
      <c r="I22" s="7">
        <v>454.35</v>
      </c>
      <c r="J22" s="8">
        <v>1.0592921499072689E-2</v>
      </c>
      <c r="K22" s="8">
        <v>1.0917343360146841E-5</v>
      </c>
    </row>
    <row r="23" spans="2:11">
      <c r="B23" s="6" t="s">
        <v>896</v>
      </c>
      <c r="C23" s="15">
        <v>402501209</v>
      </c>
      <c r="D23" s="6" t="s">
        <v>742</v>
      </c>
      <c r="F23" s="6" t="s">
        <v>82</v>
      </c>
      <c r="G23" s="7">
        <v>2154</v>
      </c>
      <c r="H23" s="7">
        <v>11679.91</v>
      </c>
      <c r="I23" s="7">
        <v>251.59</v>
      </c>
      <c r="J23" s="8">
        <v>5.8656831076300169E-3</v>
      </c>
      <c r="K23" s="8">
        <v>6.045327205853073E-6</v>
      </c>
    </row>
    <row r="24" spans="2:11">
      <c r="B24" s="6" t="s">
        <v>896</v>
      </c>
      <c r="C24" s="15">
        <v>402501191</v>
      </c>
      <c r="D24" s="6" t="s">
        <v>742</v>
      </c>
      <c r="F24" s="6" t="s">
        <v>82</v>
      </c>
      <c r="G24" s="7">
        <v>418</v>
      </c>
      <c r="H24" s="7">
        <v>11679.91</v>
      </c>
      <c r="I24" s="7">
        <v>48.82</v>
      </c>
      <c r="J24" s="8">
        <v>1.1382115716622179E-3</v>
      </c>
      <c r="K24" s="8">
        <v>1.173070766682885E-6</v>
      </c>
    </row>
    <row r="25" spans="2:11">
      <c r="B25" s="6" t="s">
        <v>896</v>
      </c>
      <c r="C25" s="15">
        <v>402501142</v>
      </c>
      <c r="D25" s="6" t="s">
        <v>742</v>
      </c>
      <c r="F25" s="6" t="s">
        <v>82</v>
      </c>
      <c r="G25" s="7">
        <v>1783</v>
      </c>
      <c r="H25" s="7">
        <v>11679.91</v>
      </c>
      <c r="I25" s="7">
        <v>208.25</v>
      </c>
      <c r="J25" s="8">
        <v>4.8552347357365194E-3</v>
      </c>
      <c r="K25" s="8">
        <v>5.0039325514483986E-6</v>
      </c>
    </row>
    <row r="26" spans="2:11">
      <c r="B26" s="6" t="s">
        <v>896</v>
      </c>
      <c r="C26" s="15">
        <v>402501308</v>
      </c>
      <c r="D26" s="6" t="s">
        <v>742</v>
      </c>
      <c r="F26" s="6" t="s">
        <v>82</v>
      </c>
      <c r="G26" s="7">
        <v>238</v>
      </c>
      <c r="H26" s="7">
        <v>11679.9</v>
      </c>
      <c r="I26" s="7">
        <v>27.8</v>
      </c>
      <c r="J26" s="8">
        <v>6.4814177984862066E-4</v>
      </c>
      <c r="K26" s="8">
        <v>6.6799195644785336E-7</v>
      </c>
    </row>
    <row r="27" spans="2:11">
      <c r="B27" s="6" t="s">
        <v>896</v>
      </c>
      <c r="C27" s="15">
        <v>402501316</v>
      </c>
      <c r="D27" s="6" t="s">
        <v>742</v>
      </c>
      <c r="F27" s="6" t="s">
        <v>82</v>
      </c>
      <c r="G27" s="7">
        <v>62</v>
      </c>
      <c r="H27" s="7">
        <v>11679.87</v>
      </c>
      <c r="I27" s="7">
        <v>7.24</v>
      </c>
      <c r="J27" s="8">
        <v>1.6879663619079183E-4</v>
      </c>
      <c r="K27" s="8">
        <v>1.73966250528146E-7</v>
      </c>
    </row>
    <row r="28" spans="2:11">
      <c r="B28" s="6" t="s">
        <v>896</v>
      </c>
      <c r="C28" s="15">
        <v>402501290</v>
      </c>
      <c r="D28" s="6" t="s">
        <v>742</v>
      </c>
      <c r="F28" s="6" t="s">
        <v>82</v>
      </c>
      <c r="G28" s="7">
        <v>178</v>
      </c>
      <c r="H28" s="7">
        <v>11679.9</v>
      </c>
      <c r="I28" s="7">
        <v>20.79</v>
      </c>
      <c r="J28" s="8">
        <v>4.8470746773571303E-4</v>
      </c>
      <c r="K28" s="8">
        <v>4.9955225807736945E-7</v>
      </c>
    </row>
    <row r="29" spans="2:11">
      <c r="B29" s="6" t="s">
        <v>896</v>
      </c>
      <c r="C29" s="15">
        <v>402501274</v>
      </c>
      <c r="D29" s="6" t="s">
        <v>742</v>
      </c>
      <c r="F29" s="6" t="s">
        <v>82</v>
      </c>
      <c r="G29" s="7">
        <v>181</v>
      </c>
      <c r="H29" s="7">
        <v>11679.9</v>
      </c>
      <c r="I29" s="7">
        <v>21.14</v>
      </c>
      <c r="J29" s="8">
        <v>4.9286752611510214E-4</v>
      </c>
      <c r="K29" s="8">
        <v>5.0796222875207265E-7</v>
      </c>
    </row>
    <row r="30" spans="2:11">
      <c r="B30" s="6" t="s">
        <v>896</v>
      </c>
      <c r="C30" s="15">
        <v>402501282</v>
      </c>
      <c r="D30" s="6" t="s">
        <v>742</v>
      </c>
      <c r="F30" s="6" t="s">
        <v>82</v>
      </c>
      <c r="G30" s="7">
        <v>15413</v>
      </c>
      <c r="H30" s="7">
        <v>11679.91</v>
      </c>
      <c r="I30" s="7">
        <v>1800.22</v>
      </c>
      <c r="J30" s="8">
        <v>4.1971143702125319E-2</v>
      </c>
      <c r="K30" s="8">
        <v>4.3256564022897649E-5</v>
      </c>
    </row>
    <row r="31" spans="2:11">
      <c r="B31" s="13" t="s">
        <v>341</v>
      </c>
      <c r="C31" s="14"/>
      <c r="D31" s="13"/>
      <c r="F31" s="13"/>
      <c r="G31" s="16">
        <v>102170</v>
      </c>
      <c r="I31" s="16">
        <v>11933.349999999997</v>
      </c>
      <c r="J31" s="25">
        <v>0.2782195218905229</v>
      </c>
      <c r="K31" s="25">
        <v>2.8674035300276944E-4</v>
      </c>
    </row>
    <row r="32" spans="2:11">
      <c r="B32" s="6" t="s">
        <v>860</v>
      </c>
      <c r="C32" s="15">
        <v>777104654</v>
      </c>
      <c r="D32" s="6" t="s">
        <v>742</v>
      </c>
      <c r="E32" s="6" t="s">
        <v>970</v>
      </c>
      <c r="F32" s="6" t="s">
        <v>82</v>
      </c>
      <c r="G32" s="7">
        <v>7827000</v>
      </c>
      <c r="H32" s="7">
        <v>14.01</v>
      </c>
      <c r="I32" s="7">
        <v>1096.58</v>
      </c>
      <c r="J32" s="8">
        <v>2.5566162336201452E-2</v>
      </c>
      <c r="K32" s="8">
        <v>2.6349158978474355E-5</v>
      </c>
    </row>
    <row r="33" spans="2:11">
      <c r="B33" s="6" t="s">
        <v>861</v>
      </c>
      <c r="C33" s="15">
        <v>777104662</v>
      </c>
      <c r="D33" s="6" t="s">
        <v>742</v>
      </c>
      <c r="E33" s="6" t="s">
        <v>970</v>
      </c>
      <c r="F33" s="6" t="s">
        <v>82</v>
      </c>
      <c r="G33" s="7">
        <v>6916000</v>
      </c>
      <c r="H33" s="7">
        <v>14.98</v>
      </c>
      <c r="I33" s="7">
        <v>1035.7</v>
      </c>
      <c r="J33" s="8">
        <v>2.4146778467237999E-2</v>
      </c>
      <c r="K33" s="8">
        <v>2.4886304650828841E-5</v>
      </c>
    </row>
    <row r="34" spans="2:11">
      <c r="B34" s="6" t="s">
        <v>1138</v>
      </c>
      <c r="C34" s="15">
        <v>777105768</v>
      </c>
      <c r="D34" s="6" t="s">
        <v>742</v>
      </c>
      <c r="E34" s="6" t="s">
        <v>1139</v>
      </c>
      <c r="F34" s="6" t="s">
        <v>82</v>
      </c>
      <c r="G34" s="7">
        <v>-56489400</v>
      </c>
      <c r="H34" s="7">
        <v>-3.95</v>
      </c>
      <c r="I34" s="7">
        <v>2232.4899999999998</v>
      </c>
      <c r="J34" s="8">
        <v>5.2049282089721108E-2</v>
      </c>
      <c r="K34" s="8">
        <v>5.3643358375908926E-5</v>
      </c>
    </row>
    <row r="35" spans="2:11">
      <c r="B35" s="6" t="s">
        <v>1140</v>
      </c>
      <c r="C35" s="15">
        <v>777105685</v>
      </c>
      <c r="D35" s="6" t="s">
        <v>742</v>
      </c>
      <c r="E35" s="6" t="s">
        <v>1141</v>
      </c>
      <c r="F35" s="6" t="s">
        <v>82</v>
      </c>
      <c r="G35" s="7">
        <v>-154447800</v>
      </c>
      <c r="H35" s="7">
        <v>-0.47</v>
      </c>
      <c r="I35" s="7">
        <v>731.65</v>
      </c>
      <c r="J35" s="8">
        <v>1.7058019180800115E-2</v>
      </c>
      <c r="K35" s="8">
        <v>1.7580442983275968E-5</v>
      </c>
    </row>
    <row r="36" spans="2:11">
      <c r="B36" s="6" t="s">
        <v>1142</v>
      </c>
      <c r="C36" s="15">
        <v>777105669</v>
      </c>
      <c r="D36" s="6" t="s">
        <v>742</v>
      </c>
      <c r="E36" s="6" t="s">
        <v>1143</v>
      </c>
      <c r="F36" s="6" t="s">
        <v>82</v>
      </c>
      <c r="G36" s="7">
        <v>-12656000</v>
      </c>
      <c r="H36" s="7">
        <v>-3.4</v>
      </c>
      <c r="I36" s="7">
        <v>430.82</v>
      </c>
      <c r="J36" s="8">
        <v>1.0044332431452616E-2</v>
      </c>
      <c r="K36" s="8">
        <v>1.0351953045930367E-5</v>
      </c>
    </row>
    <row r="37" spans="2:11">
      <c r="B37" s="6" t="s">
        <v>1007</v>
      </c>
      <c r="C37" s="15">
        <v>777105628</v>
      </c>
      <c r="D37" s="6" t="s">
        <v>742</v>
      </c>
      <c r="E37" s="6" t="s">
        <v>1008</v>
      </c>
      <c r="F37" s="6" t="s">
        <v>82</v>
      </c>
      <c r="G37" s="7">
        <v>-127661920</v>
      </c>
      <c r="H37" s="7">
        <v>-4.21</v>
      </c>
      <c r="I37" s="7">
        <v>5378</v>
      </c>
      <c r="J37" s="8">
        <v>0.12538512561244178</v>
      </c>
      <c r="K37" s="8">
        <v>1.2922520653872502E-4</v>
      </c>
    </row>
    <row r="38" spans="2:11">
      <c r="B38" s="6" t="s">
        <v>1144</v>
      </c>
      <c r="C38" s="15">
        <v>440853018</v>
      </c>
      <c r="D38" s="6" t="s">
        <v>742</v>
      </c>
      <c r="E38" s="6" t="s">
        <v>1145</v>
      </c>
      <c r="F38" s="6" t="s">
        <v>82</v>
      </c>
      <c r="G38" s="7">
        <v>-10000</v>
      </c>
      <c r="H38" s="7">
        <v>-1.54</v>
      </c>
      <c r="I38" s="7">
        <v>0.15</v>
      </c>
      <c r="J38" s="8">
        <v>3.4971678768810461E-6</v>
      </c>
      <c r="K38" s="8">
        <v>3.6042731463013671E-9</v>
      </c>
    </row>
    <row r="39" spans="2:11">
      <c r="B39" s="6" t="s">
        <v>1144</v>
      </c>
      <c r="C39" s="15">
        <v>440853026</v>
      </c>
      <c r="D39" s="6" t="s">
        <v>742</v>
      </c>
      <c r="E39" s="6" t="s">
        <v>1145</v>
      </c>
      <c r="F39" s="6" t="s">
        <v>82</v>
      </c>
      <c r="G39" s="7">
        <v>-50000</v>
      </c>
      <c r="H39" s="7">
        <v>-1.54</v>
      </c>
      <c r="I39" s="7">
        <v>0.77</v>
      </c>
      <c r="J39" s="8">
        <v>1.7952128434656038E-5</v>
      </c>
      <c r="K39" s="8">
        <v>1.850193548434702E-8</v>
      </c>
    </row>
    <row r="40" spans="2:11">
      <c r="B40" s="6" t="s">
        <v>1144</v>
      </c>
      <c r="C40" s="15">
        <v>440853000</v>
      </c>
      <c r="D40" s="6" t="s">
        <v>742</v>
      </c>
      <c r="E40" s="6" t="s">
        <v>1145</v>
      </c>
      <c r="F40" s="6" t="s">
        <v>82</v>
      </c>
      <c r="G40" s="7">
        <v>-10000</v>
      </c>
      <c r="H40" s="7">
        <v>-1.54</v>
      </c>
      <c r="I40" s="7">
        <v>0.15</v>
      </c>
      <c r="J40" s="8">
        <v>3.4971678768810461E-6</v>
      </c>
      <c r="K40" s="8">
        <v>3.6042731463013671E-9</v>
      </c>
    </row>
    <row r="41" spans="2:11">
      <c r="B41" s="6" t="s">
        <v>1144</v>
      </c>
      <c r="C41" s="15">
        <v>440852994</v>
      </c>
      <c r="D41" s="6" t="s">
        <v>742</v>
      </c>
      <c r="E41" s="6" t="s">
        <v>1145</v>
      </c>
      <c r="F41" s="6" t="s">
        <v>82</v>
      </c>
      <c r="G41" s="7">
        <v>-20000</v>
      </c>
      <c r="H41" s="7">
        <v>-1.54</v>
      </c>
      <c r="I41" s="7">
        <v>0.31</v>
      </c>
      <c r="J41" s="8">
        <v>7.2274802788874962E-6</v>
      </c>
      <c r="K41" s="8">
        <v>7.4488311690228257E-9</v>
      </c>
    </row>
    <row r="42" spans="2:11">
      <c r="B42" s="6" t="s">
        <v>1144</v>
      </c>
      <c r="C42" s="15">
        <v>440852960</v>
      </c>
      <c r="D42" s="6" t="s">
        <v>742</v>
      </c>
      <c r="E42" s="6" t="s">
        <v>1145</v>
      </c>
      <c r="F42" s="6" t="s">
        <v>82</v>
      </c>
      <c r="G42" s="7">
        <v>-1000000</v>
      </c>
      <c r="H42" s="7">
        <v>-1.54</v>
      </c>
      <c r="I42" s="7">
        <v>15.42</v>
      </c>
      <c r="J42" s="8">
        <v>3.5950885774337158E-4</v>
      </c>
      <c r="K42" s="8">
        <v>3.7051927943978056E-7</v>
      </c>
    </row>
    <row r="43" spans="2:11">
      <c r="B43" s="6" t="s">
        <v>1144</v>
      </c>
      <c r="C43" s="15">
        <v>440852978</v>
      </c>
      <c r="D43" s="6" t="s">
        <v>742</v>
      </c>
      <c r="E43" s="6" t="s">
        <v>1145</v>
      </c>
      <c r="F43" s="6" t="s">
        <v>82</v>
      </c>
      <c r="G43" s="7">
        <v>-400000</v>
      </c>
      <c r="H43" s="7">
        <v>-1.54</v>
      </c>
      <c r="I43" s="7">
        <v>6.17</v>
      </c>
      <c r="J43" s="8">
        <v>1.4385017200237372E-4</v>
      </c>
      <c r="K43" s="8">
        <v>1.4825576875119623E-7</v>
      </c>
    </row>
    <row r="44" spans="2:11">
      <c r="B44" s="6" t="s">
        <v>1144</v>
      </c>
      <c r="C44" s="15">
        <v>440852986</v>
      </c>
      <c r="D44" s="6" t="s">
        <v>742</v>
      </c>
      <c r="E44" s="6" t="s">
        <v>1145</v>
      </c>
      <c r="F44" s="6" t="s">
        <v>82</v>
      </c>
      <c r="G44" s="7">
        <v>-1000000</v>
      </c>
      <c r="H44" s="7">
        <v>-1.54</v>
      </c>
      <c r="I44" s="7">
        <v>15.42</v>
      </c>
      <c r="J44" s="8">
        <v>3.5950885774337158E-4</v>
      </c>
      <c r="K44" s="8">
        <v>3.7051927943978056E-7</v>
      </c>
    </row>
    <row r="45" spans="2:11">
      <c r="B45" s="6" t="s">
        <v>1146</v>
      </c>
      <c r="C45" s="15">
        <v>440680924</v>
      </c>
      <c r="D45" s="6" t="s">
        <v>742</v>
      </c>
      <c r="E45" s="6" t="s">
        <v>1147</v>
      </c>
      <c r="F45" s="6" t="s">
        <v>82</v>
      </c>
      <c r="G45" s="7">
        <v>-4583970</v>
      </c>
      <c r="H45" s="7">
        <v>-3.57</v>
      </c>
      <c r="I45" s="7">
        <v>163.53</v>
      </c>
      <c r="J45" s="8">
        <v>3.8126124193757168E-3</v>
      </c>
      <c r="K45" s="8">
        <v>3.9293785840977504E-6</v>
      </c>
    </row>
    <row r="46" spans="2:11">
      <c r="B46" s="6" t="s">
        <v>1146</v>
      </c>
      <c r="C46" s="15">
        <v>440680965</v>
      </c>
      <c r="D46" s="6" t="s">
        <v>742</v>
      </c>
      <c r="E46" s="6" t="s">
        <v>1147</v>
      </c>
      <c r="F46" s="6" t="s">
        <v>82</v>
      </c>
      <c r="G46" s="7">
        <v>-8544060</v>
      </c>
      <c r="H46" s="7">
        <v>-3.57</v>
      </c>
      <c r="I46" s="7">
        <v>304.81</v>
      </c>
      <c r="J46" s="8">
        <v>7.1064782703474114E-3</v>
      </c>
      <c r="K46" s="8">
        <v>7.3241233181607982E-6</v>
      </c>
    </row>
    <row r="47" spans="2:11">
      <c r="B47" s="6" t="s">
        <v>1146</v>
      </c>
      <c r="C47" s="15">
        <v>440680932</v>
      </c>
      <c r="D47" s="6" t="s">
        <v>742</v>
      </c>
      <c r="E47" s="6" t="s">
        <v>1147</v>
      </c>
      <c r="F47" s="6" t="s">
        <v>82</v>
      </c>
      <c r="G47" s="7">
        <v>-85662680</v>
      </c>
      <c r="H47" s="7">
        <v>-3.57</v>
      </c>
      <c r="I47" s="7">
        <v>3056.05</v>
      </c>
      <c r="J47" s="8">
        <v>7.1250132600948812E-2</v>
      </c>
      <c r="K47" s="8">
        <v>7.3432259658361962E-5</v>
      </c>
    </row>
    <row r="48" spans="2:11">
      <c r="B48" s="6" t="s">
        <v>1146</v>
      </c>
      <c r="C48" s="15">
        <v>440680957</v>
      </c>
      <c r="D48" s="6" t="s">
        <v>742</v>
      </c>
      <c r="E48" s="6" t="s">
        <v>1147</v>
      </c>
      <c r="F48" s="6" t="s">
        <v>82</v>
      </c>
      <c r="G48" s="7">
        <v>-9972450</v>
      </c>
      <c r="H48" s="7">
        <v>-3.57</v>
      </c>
      <c r="I48" s="7">
        <v>355.77</v>
      </c>
      <c r="J48" s="8">
        <v>8.2945827703864647E-3</v>
      </c>
      <c r="K48" s="8">
        <v>8.548615048397583E-6</v>
      </c>
    </row>
    <row r="49" spans="2:11">
      <c r="B49" s="6" t="s">
        <v>1146</v>
      </c>
      <c r="C49" s="15">
        <v>440680940</v>
      </c>
      <c r="D49" s="6" t="s">
        <v>742</v>
      </c>
      <c r="E49" s="6" t="s">
        <v>1147</v>
      </c>
      <c r="F49" s="6" t="s">
        <v>82</v>
      </c>
      <c r="G49" s="7">
        <v>-97043500</v>
      </c>
      <c r="H49" s="7">
        <v>-3.57</v>
      </c>
      <c r="I49" s="7">
        <v>3462.06</v>
      </c>
      <c r="J49" s="8">
        <v>8.0716033465565301E-2</v>
      </c>
      <c r="K49" s="8">
        <v>8.3188065925894074E-5</v>
      </c>
    </row>
    <row r="50" spans="2:11">
      <c r="B50" s="6" t="s">
        <v>1146</v>
      </c>
      <c r="C50" s="15">
        <v>440681047</v>
      </c>
      <c r="D50" s="6" t="s">
        <v>742</v>
      </c>
      <c r="E50" s="6" t="s">
        <v>1147</v>
      </c>
      <c r="F50" s="6" t="s">
        <v>82</v>
      </c>
      <c r="G50" s="7">
        <v>-464640</v>
      </c>
      <c r="H50" s="7">
        <v>-3.57</v>
      </c>
      <c r="I50" s="7">
        <v>16.579999999999998</v>
      </c>
      <c r="J50" s="8">
        <v>3.8655362265791826E-4</v>
      </c>
      <c r="K50" s="8">
        <v>3.9839232510451108E-7</v>
      </c>
    </row>
    <row r="51" spans="2:11">
      <c r="B51" s="6" t="s">
        <v>1146</v>
      </c>
      <c r="C51" s="15">
        <v>440681054</v>
      </c>
      <c r="D51" s="6" t="s">
        <v>742</v>
      </c>
      <c r="E51" s="6" t="s">
        <v>1147</v>
      </c>
      <c r="F51" s="6" t="s">
        <v>82</v>
      </c>
      <c r="G51" s="7">
        <v>-321000</v>
      </c>
      <c r="H51" s="7">
        <v>-3.57</v>
      </c>
      <c r="I51" s="7">
        <v>11.45</v>
      </c>
      <c r="J51" s="8">
        <v>2.6695048126858652E-4</v>
      </c>
      <c r="K51" s="8">
        <v>2.7512618350100434E-7</v>
      </c>
    </row>
    <row r="52" spans="2:11">
      <c r="B52" s="6" t="s">
        <v>1146</v>
      </c>
      <c r="C52" s="15">
        <v>440681062</v>
      </c>
      <c r="D52" s="6" t="s">
        <v>742</v>
      </c>
      <c r="E52" s="6" t="s">
        <v>1147</v>
      </c>
      <c r="F52" s="6" t="s">
        <v>82</v>
      </c>
      <c r="G52" s="7">
        <v>-13816410</v>
      </c>
      <c r="H52" s="7">
        <v>-3.57</v>
      </c>
      <c r="I52" s="7">
        <v>492.91</v>
      </c>
      <c r="J52" s="8">
        <v>1.1491926787956245E-2</v>
      </c>
      <c r="K52" s="8">
        <v>1.1843881843622713E-5</v>
      </c>
    </row>
    <row r="53" spans="2:11">
      <c r="B53" s="6" t="s">
        <v>1146</v>
      </c>
      <c r="C53" s="15">
        <v>440681021</v>
      </c>
      <c r="D53" s="6" t="s">
        <v>742</v>
      </c>
      <c r="E53" s="6" t="s">
        <v>1147</v>
      </c>
      <c r="F53" s="6" t="s">
        <v>82</v>
      </c>
      <c r="G53" s="7">
        <v>-66685600</v>
      </c>
      <c r="H53" s="7">
        <v>-3.57</v>
      </c>
      <c r="I53" s="7">
        <v>2379.0300000000002</v>
      </c>
      <c r="J53" s="8">
        <v>5.5465781960908775E-2</v>
      </c>
      <c r="K53" s="8">
        <v>5.7164492954968949E-5</v>
      </c>
    </row>
    <row r="54" spans="2:11">
      <c r="B54" s="6" t="s">
        <v>1146</v>
      </c>
      <c r="C54" s="15">
        <v>440680981</v>
      </c>
      <c r="D54" s="6" t="s">
        <v>742</v>
      </c>
      <c r="E54" s="6" t="s">
        <v>1147</v>
      </c>
      <c r="F54" s="6" t="s">
        <v>82</v>
      </c>
      <c r="G54" s="7">
        <v>-1534200</v>
      </c>
      <c r="H54" s="7">
        <v>-3.57</v>
      </c>
      <c r="I54" s="7">
        <v>54.73</v>
      </c>
      <c r="J54" s="8">
        <v>1.2759999860113311E-3</v>
      </c>
      <c r="K54" s="8">
        <v>1.3150791286471588E-6</v>
      </c>
    </row>
    <row r="55" spans="2:11">
      <c r="B55" s="6" t="s">
        <v>1146</v>
      </c>
      <c r="C55" s="15">
        <v>440680999</v>
      </c>
      <c r="D55" s="6" t="s">
        <v>742</v>
      </c>
      <c r="E55" s="6" t="s">
        <v>1147</v>
      </c>
      <c r="F55" s="6" t="s">
        <v>82</v>
      </c>
      <c r="G55" s="7">
        <v>-771910</v>
      </c>
      <c r="H55" s="7">
        <v>-3.57</v>
      </c>
      <c r="I55" s="7">
        <v>27.54</v>
      </c>
      <c r="J55" s="8">
        <v>6.4208002219536008E-4</v>
      </c>
      <c r="K55" s="8">
        <v>6.61744549660931E-7</v>
      </c>
    </row>
    <row r="56" spans="2:11">
      <c r="B56" s="6" t="s">
        <v>1146</v>
      </c>
      <c r="C56" s="15">
        <v>440681005</v>
      </c>
      <c r="D56" s="6" t="s">
        <v>742</v>
      </c>
      <c r="E56" s="6" t="s">
        <v>1147</v>
      </c>
      <c r="F56" s="6" t="s">
        <v>82</v>
      </c>
      <c r="G56" s="7">
        <v>-570470</v>
      </c>
      <c r="H56" s="7">
        <v>-3.57</v>
      </c>
      <c r="I56" s="7">
        <v>20.350000000000001</v>
      </c>
      <c r="J56" s="8">
        <v>4.7444910863019533E-4</v>
      </c>
      <c r="K56" s="8">
        <v>4.8897972351488552E-7</v>
      </c>
    </row>
    <row r="57" spans="2:11">
      <c r="B57" s="6" t="s">
        <v>1146</v>
      </c>
      <c r="C57" s="15">
        <v>440681716</v>
      </c>
      <c r="D57" s="6" t="s">
        <v>742</v>
      </c>
      <c r="E57" s="6" t="s">
        <v>1147</v>
      </c>
      <c r="F57" s="6" t="s">
        <v>82</v>
      </c>
      <c r="G57" s="7">
        <v>125000</v>
      </c>
      <c r="H57" s="7">
        <v>-3.57</v>
      </c>
      <c r="I57" s="7">
        <v>-4.46</v>
      </c>
      <c r="J57" s="8">
        <v>-1.0398245820592978E-4</v>
      </c>
      <c r="K57" s="8">
        <v>-1.0716705488336065E-7</v>
      </c>
    </row>
    <row r="58" spans="2:11">
      <c r="B58" s="6" t="s">
        <v>1146</v>
      </c>
      <c r="C58" s="15">
        <v>440681666</v>
      </c>
      <c r="D58" s="6" t="s">
        <v>742</v>
      </c>
      <c r="E58" s="6" t="s">
        <v>1147</v>
      </c>
      <c r="F58" s="6" t="s">
        <v>82</v>
      </c>
      <c r="G58" s="7">
        <v>332300</v>
      </c>
      <c r="H58" s="7">
        <v>-3.57</v>
      </c>
      <c r="I58" s="7">
        <v>-11.85</v>
      </c>
      <c r="J58" s="8">
        <v>-2.7627626227360268E-4</v>
      </c>
      <c r="K58" s="8">
        <v>-2.8473757855780798E-7</v>
      </c>
    </row>
    <row r="59" spans="2:11">
      <c r="B59" s="6" t="s">
        <v>1146</v>
      </c>
      <c r="C59" s="15">
        <v>440681641</v>
      </c>
      <c r="D59" s="6" t="s">
        <v>742</v>
      </c>
      <c r="E59" s="6" t="s">
        <v>1147</v>
      </c>
      <c r="F59" s="6" t="s">
        <v>82</v>
      </c>
      <c r="G59" s="7">
        <v>425570</v>
      </c>
      <c r="H59" s="7">
        <v>-3.57</v>
      </c>
      <c r="I59" s="7">
        <v>-15.18</v>
      </c>
      <c r="J59" s="8">
        <v>-3.5391338914036189E-4</v>
      </c>
      <c r="K59" s="8">
        <v>-3.6475244240569834E-7</v>
      </c>
    </row>
    <row r="60" spans="2:11">
      <c r="B60" s="6" t="s">
        <v>1146</v>
      </c>
      <c r="C60" s="15">
        <v>440681674</v>
      </c>
      <c r="D60" s="6" t="s">
        <v>742</v>
      </c>
      <c r="E60" s="6" t="s">
        <v>1147</v>
      </c>
      <c r="F60" s="6" t="s">
        <v>82</v>
      </c>
      <c r="G60" s="7">
        <v>3500</v>
      </c>
      <c r="H60" s="7">
        <v>-3.57</v>
      </c>
      <c r="I60" s="7">
        <v>-0.12</v>
      </c>
      <c r="J60" s="8">
        <v>-2.7977343015048369E-6</v>
      </c>
      <c r="K60" s="8">
        <v>-2.8834185170410939E-9</v>
      </c>
    </row>
    <row r="61" spans="2:11">
      <c r="B61" s="6" t="s">
        <v>1146</v>
      </c>
      <c r="C61" s="15">
        <v>440681682</v>
      </c>
      <c r="D61" s="6" t="s">
        <v>742</v>
      </c>
      <c r="E61" s="6" t="s">
        <v>1147</v>
      </c>
      <c r="F61" s="6" t="s">
        <v>82</v>
      </c>
      <c r="G61" s="7">
        <v>834830</v>
      </c>
      <c r="H61" s="7">
        <v>-3.57</v>
      </c>
      <c r="I61" s="7">
        <v>-29.78</v>
      </c>
      <c r="J61" s="8">
        <v>-6.9430439582345049E-4</v>
      </c>
      <c r="K61" s="8">
        <v>-7.1556836197903147E-7</v>
      </c>
    </row>
    <row r="62" spans="2:11">
      <c r="B62" s="6" t="s">
        <v>1146</v>
      </c>
      <c r="C62" s="15">
        <v>440681690</v>
      </c>
      <c r="D62" s="6" t="s">
        <v>742</v>
      </c>
      <c r="E62" s="6" t="s">
        <v>1147</v>
      </c>
      <c r="F62" s="6" t="s">
        <v>82</v>
      </c>
      <c r="G62" s="7">
        <v>589500</v>
      </c>
      <c r="H62" s="7">
        <v>-3.57</v>
      </c>
      <c r="I62" s="7">
        <v>-21.03</v>
      </c>
      <c r="J62" s="8">
        <v>-4.9030293633872278E-4</v>
      </c>
      <c r="K62" s="8">
        <v>-5.0531909511145172E-7</v>
      </c>
    </row>
    <row r="63" spans="2:11">
      <c r="B63" s="6" t="s">
        <v>1146</v>
      </c>
      <c r="C63" s="15">
        <v>440681708</v>
      </c>
      <c r="D63" s="6" t="s">
        <v>742</v>
      </c>
      <c r="E63" s="6" t="s">
        <v>1147</v>
      </c>
      <c r="F63" s="6" t="s">
        <v>82</v>
      </c>
      <c r="G63" s="7">
        <v>2025000</v>
      </c>
      <c r="H63" s="7">
        <v>-3.57</v>
      </c>
      <c r="I63" s="7">
        <v>-72.239999999999995</v>
      </c>
      <c r="J63" s="8">
        <v>-1.6842360495059119E-3</v>
      </c>
      <c r="K63" s="8">
        <v>-1.7358179472587382E-6</v>
      </c>
    </row>
    <row r="64" spans="2:11">
      <c r="B64" s="6" t="s">
        <v>1146</v>
      </c>
      <c r="C64" s="15">
        <v>440680908</v>
      </c>
      <c r="D64" s="6" t="s">
        <v>742</v>
      </c>
      <c r="E64" s="6" t="s">
        <v>1147</v>
      </c>
      <c r="F64" s="6" t="s">
        <v>82</v>
      </c>
      <c r="G64" s="7">
        <v>-278500</v>
      </c>
      <c r="H64" s="7">
        <v>-3.57</v>
      </c>
      <c r="I64" s="7">
        <v>9.94</v>
      </c>
      <c r="J64" s="8">
        <v>2.3174565797465067E-4</v>
      </c>
      <c r="K64" s="8">
        <v>2.3884316716157057E-7</v>
      </c>
    </row>
    <row r="65" spans="2:11">
      <c r="B65" s="6" t="s">
        <v>1146</v>
      </c>
      <c r="C65" s="15">
        <v>440681211</v>
      </c>
      <c r="D65" s="6" t="s">
        <v>742</v>
      </c>
      <c r="E65" s="6" t="s">
        <v>1147</v>
      </c>
      <c r="F65" s="6" t="s">
        <v>82</v>
      </c>
      <c r="G65" s="7">
        <v>-201000</v>
      </c>
      <c r="H65" s="7">
        <v>-3.57</v>
      </c>
      <c r="I65" s="7">
        <v>7.17</v>
      </c>
      <c r="J65" s="8">
        <v>1.6716462451491401E-4</v>
      </c>
      <c r="K65" s="8">
        <v>1.7228425639320536E-7</v>
      </c>
    </row>
    <row r="66" spans="2:11">
      <c r="B66" s="6" t="s">
        <v>1146</v>
      </c>
      <c r="C66" s="15">
        <v>440680916</v>
      </c>
      <c r="D66" s="6" t="s">
        <v>742</v>
      </c>
      <c r="E66" s="6" t="s">
        <v>1147</v>
      </c>
      <c r="F66" s="6" t="s">
        <v>82</v>
      </c>
      <c r="G66" s="7">
        <v>-8285080</v>
      </c>
      <c r="H66" s="7">
        <v>-3.57</v>
      </c>
      <c r="I66" s="7">
        <v>295.57</v>
      </c>
      <c r="J66" s="8">
        <v>6.8910527291315389E-3</v>
      </c>
      <c r="K66" s="8">
        <v>7.1021000923486337E-6</v>
      </c>
    </row>
    <row r="67" spans="2:11">
      <c r="B67" s="6" t="s">
        <v>1146</v>
      </c>
      <c r="C67" s="15">
        <v>440681229</v>
      </c>
      <c r="D67" s="6" t="s">
        <v>742</v>
      </c>
      <c r="E67" s="6" t="s">
        <v>1147</v>
      </c>
      <c r="F67" s="6" t="s">
        <v>82</v>
      </c>
      <c r="G67" s="7">
        <v>-1000</v>
      </c>
      <c r="H67" s="7">
        <v>-3.57</v>
      </c>
      <c r="I67" s="7">
        <v>0.04</v>
      </c>
      <c r="J67" s="8">
        <v>9.3257810050161243E-7</v>
      </c>
      <c r="K67" s="8">
        <v>9.6113950568036455E-10</v>
      </c>
    </row>
    <row r="68" spans="2:11">
      <c r="B68" s="6" t="s">
        <v>1146</v>
      </c>
      <c r="C68" s="15">
        <v>440681633</v>
      </c>
      <c r="D68" s="6" t="s">
        <v>742</v>
      </c>
      <c r="E68" s="6" t="s">
        <v>1147</v>
      </c>
      <c r="F68" s="6" t="s">
        <v>82</v>
      </c>
      <c r="G68" s="7">
        <v>135390</v>
      </c>
      <c r="H68" s="7">
        <v>-3.57</v>
      </c>
      <c r="I68" s="7">
        <v>-4.83</v>
      </c>
      <c r="J68" s="8">
        <v>-1.1260880563556969E-4</v>
      </c>
      <c r="K68" s="8">
        <v>-1.1605759531090403E-7</v>
      </c>
    </row>
    <row r="69" spans="2:11">
      <c r="B69" s="6" t="s">
        <v>1146</v>
      </c>
      <c r="C69" s="15">
        <v>440681617</v>
      </c>
      <c r="D69" s="6" t="s">
        <v>742</v>
      </c>
      <c r="E69" s="6" t="s">
        <v>1147</v>
      </c>
      <c r="F69" s="6" t="s">
        <v>82</v>
      </c>
      <c r="G69" s="7">
        <v>132380</v>
      </c>
      <c r="H69" s="7">
        <v>-3.57</v>
      </c>
      <c r="I69" s="7">
        <v>-4.72</v>
      </c>
      <c r="J69" s="8">
        <v>-1.1004421585919026E-4</v>
      </c>
      <c r="K69" s="8">
        <v>-1.1341446167028301E-7</v>
      </c>
    </row>
    <row r="70" spans="2:11">
      <c r="B70" s="6" t="s">
        <v>1146</v>
      </c>
      <c r="C70" s="15">
        <v>440681609</v>
      </c>
      <c r="D70" s="6" t="s">
        <v>742</v>
      </c>
      <c r="E70" s="6" t="s">
        <v>1147</v>
      </c>
      <c r="F70" s="6" t="s">
        <v>82</v>
      </c>
      <c r="G70" s="7">
        <v>15000</v>
      </c>
      <c r="H70" s="7">
        <v>-3.57</v>
      </c>
      <c r="I70" s="7">
        <v>-0.54</v>
      </c>
      <c r="J70" s="8">
        <v>-1.2589804356771768E-5</v>
      </c>
      <c r="K70" s="8">
        <v>-1.2975383326684923E-8</v>
      </c>
    </row>
    <row r="71" spans="2:11">
      <c r="B71" s="6" t="s">
        <v>1146</v>
      </c>
      <c r="C71" s="15">
        <v>440681161</v>
      </c>
      <c r="D71" s="6" t="s">
        <v>742</v>
      </c>
      <c r="E71" s="6" t="s">
        <v>1147</v>
      </c>
      <c r="F71" s="6" t="s">
        <v>82</v>
      </c>
      <c r="G71" s="7">
        <v>-121000</v>
      </c>
      <c r="H71" s="7">
        <v>-3.57</v>
      </c>
      <c r="I71" s="7">
        <v>4.32</v>
      </c>
      <c r="J71" s="8">
        <v>1.0071843485417415E-4</v>
      </c>
      <c r="K71" s="8">
        <v>1.0380306661347938E-7</v>
      </c>
    </row>
    <row r="72" spans="2:11">
      <c r="B72" s="6" t="s">
        <v>1146</v>
      </c>
      <c r="C72" s="15">
        <v>440681153</v>
      </c>
      <c r="D72" s="6" t="s">
        <v>742</v>
      </c>
      <c r="E72" s="6" t="s">
        <v>1147</v>
      </c>
      <c r="F72" s="6" t="s">
        <v>82</v>
      </c>
      <c r="G72" s="7">
        <v>-97310</v>
      </c>
      <c r="H72" s="7">
        <v>-3.57</v>
      </c>
      <c r="I72" s="7">
        <v>3.47</v>
      </c>
      <c r="J72" s="8">
        <v>8.0901150218514877E-5</v>
      </c>
      <c r="K72" s="8">
        <v>8.3378852117771634E-8</v>
      </c>
    </row>
    <row r="73" spans="2:11">
      <c r="B73" s="6" t="s">
        <v>1146</v>
      </c>
      <c r="C73" s="15">
        <v>440681146</v>
      </c>
      <c r="D73" s="6" t="s">
        <v>742</v>
      </c>
      <c r="E73" s="6" t="s">
        <v>1147</v>
      </c>
      <c r="F73" s="6" t="s">
        <v>82</v>
      </c>
      <c r="G73" s="7">
        <v>-51500</v>
      </c>
      <c r="H73" s="7">
        <v>-3.57</v>
      </c>
      <c r="I73" s="7">
        <v>1.84</v>
      </c>
      <c r="J73" s="8">
        <v>4.2898592623074171E-5</v>
      </c>
      <c r="K73" s="8">
        <v>4.4212417261296776E-8</v>
      </c>
    </row>
    <row r="74" spans="2:11">
      <c r="B74" s="6" t="s">
        <v>1146</v>
      </c>
      <c r="C74" s="15">
        <v>440681203</v>
      </c>
      <c r="D74" s="6" t="s">
        <v>742</v>
      </c>
      <c r="E74" s="6" t="s">
        <v>1147</v>
      </c>
      <c r="F74" s="6" t="s">
        <v>82</v>
      </c>
      <c r="G74" s="7">
        <v>-182000</v>
      </c>
      <c r="H74" s="7">
        <v>-3.57</v>
      </c>
      <c r="I74" s="7">
        <v>6.49</v>
      </c>
      <c r="J74" s="8">
        <v>1.5131079680638662E-4</v>
      </c>
      <c r="K74" s="8">
        <v>1.5594488479663916E-7</v>
      </c>
    </row>
    <row r="75" spans="2:11">
      <c r="B75" s="6" t="s">
        <v>1146</v>
      </c>
      <c r="C75" s="15">
        <v>440681195</v>
      </c>
      <c r="D75" s="6" t="s">
        <v>742</v>
      </c>
      <c r="E75" s="6" t="s">
        <v>1147</v>
      </c>
      <c r="F75" s="6" t="s">
        <v>82</v>
      </c>
      <c r="G75" s="7">
        <v>-11000</v>
      </c>
      <c r="H75" s="7">
        <v>-3.57</v>
      </c>
      <c r="I75" s="7">
        <v>0.39</v>
      </c>
      <c r="J75" s="8">
        <v>9.0926364798907211E-6</v>
      </c>
      <c r="K75" s="8">
        <v>9.3711101803835544E-9</v>
      </c>
    </row>
    <row r="76" spans="2:11">
      <c r="B76" s="6" t="s">
        <v>1146</v>
      </c>
      <c r="C76" s="15">
        <v>440681187</v>
      </c>
      <c r="D76" s="6" t="s">
        <v>742</v>
      </c>
      <c r="E76" s="6" t="s">
        <v>1147</v>
      </c>
      <c r="F76" s="6" t="s">
        <v>82</v>
      </c>
      <c r="G76" s="7">
        <v>-12000</v>
      </c>
      <c r="H76" s="7">
        <v>-3.57</v>
      </c>
      <c r="I76" s="7">
        <v>0.43</v>
      </c>
      <c r="J76" s="8">
        <v>1.0025214580392332E-5</v>
      </c>
      <c r="K76" s="8">
        <v>1.0332249686063919E-8</v>
      </c>
    </row>
    <row r="77" spans="2:11">
      <c r="B77" s="6" t="s">
        <v>1146</v>
      </c>
      <c r="C77" s="15">
        <v>440681112</v>
      </c>
      <c r="D77" s="6" t="s">
        <v>742</v>
      </c>
      <c r="E77" s="6" t="s">
        <v>1147</v>
      </c>
      <c r="F77" s="6" t="s">
        <v>82</v>
      </c>
      <c r="G77" s="7">
        <v>-894500</v>
      </c>
      <c r="H77" s="7">
        <v>-3.57</v>
      </c>
      <c r="I77" s="7">
        <v>31.91</v>
      </c>
      <c r="J77" s="8">
        <v>7.4396417967516131E-4</v>
      </c>
      <c r="K77" s="8">
        <v>7.667490406565109E-7</v>
      </c>
    </row>
    <row r="78" spans="2:11">
      <c r="B78" s="6" t="s">
        <v>1146</v>
      </c>
      <c r="C78" s="15">
        <v>440681104</v>
      </c>
      <c r="D78" s="6" t="s">
        <v>742</v>
      </c>
      <c r="E78" s="6" t="s">
        <v>1147</v>
      </c>
      <c r="F78" s="6" t="s">
        <v>82</v>
      </c>
      <c r="G78" s="7">
        <v>-18409120</v>
      </c>
      <c r="H78" s="7">
        <v>-3.57</v>
      </c>
      <c r="I78" s="7">
        <v>656.75</v>
      </c>
      <c r="J78" s="8">
        <v>1.5311766687610848E-2</v>
      </c>
      <c r="K78" s="8">
        <v>1.5780709258889485E-5</v>
      </c>
    </row>
    <row r="79" spans="2:11">
      <c r="B79" s="6" t="s">
        <v>1146</v>
      </c>
      <c r="C79" s="15">
        <v>440681088</v>
      </c>
      <c r="D79" s="6" t="s">
        <v>742</v>
      </c>
      <c r="E79" s="6" t="s">
        <v>1147</v>
      </c>
      <c r="F79" s="6" t="s">
        <v>82</v>
      </c>
      <c r="G79" s="7">
        <v>-2898510</v>
      </c>
      <c r="H79" s="7">
        <v>-3.57</v>
      </c>
      <c r="I79" s="7">
        <v>103.41</v>
      </c>
      <c r="J79" s="8">
        <v>2.4109475343217935E-3</v>
      </c>
      <c r="K79" s="8">
        <v>2.4847859070601623E-6</v>
      </c>
    </row>
    <row r="80" spans="2:11">
      <c r="B80" s="6" t="s">
        <v>1146</v>
      </c>
      <c r="C80" s="15">
        <v>440681138</v>
      </c>
      <c r="D80" s="6" t="s">
        <v>742</v>
      </c>
      <c r="E80" s="6" t="s">
        <v>1147</v>
      </c>
      <c r="F80" s="6" t="s">
        <v>82</v>
      </c>
      <c r="G80" s="7">
        <v>-304820</v>
      </c>
      <c r="H80" s="7">
        <v>-3.57</v>
      </c>
      <c r="I80" s="7">
        <v>10.87</v>
      </c>
      <c r="J80" s="8">
        <v>2.5342809881131312E-4</v>
      </c>
      <c r="K80" s="8">
        <v>2.6118966066863908E-7</v>
      </c>
    </row>
    <row r="81" spans="2:11">
      <c r="B81" s="6" t="s">
        <v>1146</v>
      </c>
      <c r="C81" s="15">
        <v>440681120</v>
      </c>
      <c r="D81" s="6" t="s">
        <v>742</v>
      </c>
      <c r="E81" s="6" t="s">
        <v>1147</v>
      </c>
      <c r="F81" s="6" t="s">
        <v>82</v>
      </c>
      <c r="G81" s="7">
        <v>-12480800</v>
      </c>
      <c r="H81" s="7">
        <v>-3.57</v>
      </c>
      <c r="I81" s="7">
        <v>445.26</v>
      </c>
      <c r="J81" s="8">
        <v>1.0380993125733698E-2</v>
      </c>
      <c r="K81" s="8">
        <v>1.0698924407480979E-5</v>
      </c>
    </row>
    <row r="82" spans="2:11">
      <c r="B82" s="6" t="s">
        <v>1148</v>
      </c>
      <c r="C82" s="15">
        <v>440283992</v>
      </c>
      <c r="D82" s="6" t="s">
        <v>742</v>
      </c>
      <c r="E82" s="6" t="s">
        <v>1149</v>
      </c>
      <c r="F82" s="6" t="s">
        <v>82</v>
      </c>
      <c r="G82" s="7">
        <v>300000</v>
      </c>
      <c r="H82" s="7">
        <v>-0.12</v>
      </c>
      <c r="I82" s="7">
        <v>-0.35</v>
      </c>
      <c r="J82" s="8">
        <v>-8.1600583793891082E-6</v>
      </c>
      <c r="K82" s="8">
        <v>-8.4099706747031901E-9</v>
      </c>
    </row>
    <row r="83" spans="2:11">
      <c r="B83" s="6" t="s">
        <v>1148</v>
      </c>
      <c r="C83" s="15">
        <v>440285732</v>
      </c>
      <c r="D83" s="6" t="s">
        <v>742</v>
      </c>
      <c r="E83" s="6" t="s">
        <v>1149</v>
      </c>
      <c r="F83" s="6" t="s">
        <v>82</v>
      </c>
      <c r="G83" s="7">
        <v>1500000</v>
      </c>
      <c r="H83" s="7">
        <v>-0.12</v>
      </c>
      <c r="I83" s="7">
        <v>-1.75</v>
      </c>
      <c r="J83" s="8">
        <v>-4.0800291896945541E-5</v>
      </c>
      <c r="K83" s="8">
        <v>-4.2049853373515952E-8</v>
      </c>
    </row>
    <row r="84" spans="2:11">
      <c r="B84" s="6" t="s">
        <v>1150</v>
      </c>
      <c r="C84" s="15">
        <v>440356269</v>
      </c>
      <c r="D84" s="6" t="s">
        <v>742</v>
      </c>
      <c r="E84" s="6" t="s">
        <v>1151</v>
      </c>
      <c r="F84" s="6" t="s">
        <v>82</v>
      </c>
      <c r="G84" s="7">
        <v>600000</v>
      </c>
      <c r="H84" s="7">
        <v>-1.1200000000000001</v>
      </c>
      <c r="I84" s="7">
        <v>-6.7</v>
      </c>
      <c r="J84" s="8">
        <v>-1.5620683183402008E-4</v>
      </c>
      <c r="K84" s="8">
        <v>-1.6099086720146108E-7</v>
      </c>
    </row>
    <row r="85" spans="2:11">
      <c r="B85" s="6" t="s">
        <v>1150</v>
      </c>
      <c r="C85" s="15">
        <v>440356285</v>
      </c>
      <c r="D85" s="6" t="s">
        <v>742</v>
      </c>
      <c r="E85" s="6" t="s">
        <v>1151</v>
      </c>
      <c r="F85" s="6" t="s">
        <v>82</v>
      </c>
      <c r="G85" s="7">
        <v>100000</v>
      </c>
      <c r="H85" s="7">
        <v>-1.1200000000000001</v>
      </c>
      <c r="I85" s="7">
        <v>-1.1200000000000001</v>
      </c>
      <c r="J85" s="8">
        <v>-2.611218681404515E-5</v>
      </c>
      <c r="K85" s="8">
        <v>-2.6911906159050212E-8</v>
      </c>
    </row>
    <row r="86" spans="2:11">
      <c r="B86" s="6" t="s">
        <v>1150</v>
      </c>
      <c r="C86" s="15">
        <v>440356277</v>
      </c>
      <c r="D86" s="6" t="s">
        <v>742</v>
      </c>
      <c r="E86" s="6" t="s">
        <v>1151</v>
      </c>
      <c r="F86" s="6" t="s">
        <v>82</v>
      </c>
      <c r="G86" s="7">
        <v>1000000</v>
      </c>
      <c r="H86" s="7">
        <v>-1.1200000000000001</v>
      </c>
      <c r="I86" s="7">
        <v>-11.17</v>
      </c>
      <c r="J86" s="8">
        <v>-2.6042243456507523E-4</v>
      </c>
      <c r="K86" s="8">
        <v>-2.6839820696124179E-7</v>
      </c>
    </row>
    <row r="87" spans="2:11">
      <c r="B87" s="6" t="s">
        <v>1152</v>
      </c>
      <c r="C87" s="15">
        <v>439944034</v>
      </c>
      <c r="D87" s="6" t="s">
        <v>742</v>
      </c>
      <c r="E87" s="6" t="s">
        <v>1125</v>
      </c>
      <c r="F87" s="6" t="s">
        <v>82</v>
      </c>
      <c r="G87" s="7">
        <v>-43500</v>
      </c>
      <c r="H87" s="7">
        <v>-3.32</v>
      </c>
      <c r="I87" s="7">
        <v>1.44</v>
      </c>
      <c r="J87" s="8">
        <v>3.3572811618058042E-5</v>
      </c>
      <c r="K87" s="8">
        <v>3.4601022204493123E-8</v>
      </c>
    </row>
    <row r="88" spans="2:11">
      <c r="B88" s="6" t="s">
        <v>1152</v>
      </c>
      <c r="C88" s="15">
        <v>439944042</v>
      </c>
      <c r="D88" s="6" t="s">
        <v>742</v>
      </c>
      <c r="E88" s="6" t="s">
        <v>1125</v>
      </c>
      <c r="F88" s="6" t="s">
        <v>82</v>
      </c>
      <c r="G88" s="7">
        <v>-89000</v>
      </c>
      <c r="H88" s="7">
        <v>-3.32</v>
      </c>
      <c r="I88" s="7">
        <v>2.95</v>
      </c>
      <c r="J88" s="8">
        <v>6.877763491199392E-5</v>
      </c>
      <c r="K88" s="8">
        <v>7.0884038543926899E-8</v>
      </c>
    </row>
    <row r="89" spans="2:11">
      <c r="B89" s="6" t="s">
        <v>1152</v>
      </c>
      <c r="C89" s="15">
        <v>439943861</v>
      </c>
      <c r="D89" s="6" t="s">
        <v>742</v>
      </c>
      <c r="E89" s="6" t="s">
        <v>1125</v>
      </c>
      <c r="F89" s="6" t="s">
        <v>82</v>
      </c>
      <c r="G89" s="7">
        <v>-77728000</v>
      </c>
      <c r="H89" s="7">
        <v>-3.32</v>
      </c>
      <c r="I89" s="7">
        <v>2578.0700000000002</v>
      </c>
      <c r="J89" s="8">
        <v>6.0106290589004796E-2</v>
      </c>
      <c r="K89" s="8">
        <v>6.1947123135234439E-5</v>
      </c>
    </row>
    <row r="90" spans="2:11">
      <c r="B90" s="6" t="s">
        <v>1152</v>
      </c>
      <c r="C90" s="15">
        <v>439943887</v>
      </c>
      <c r="D90" s="6" t="s">
        <v>742</v>
      </c>
      <c r="E90" s="6" t="s">
        <v>1125</v>
      </c>
      <c r="F90" s="6" t="s">
        <v>82</v>
      </c>
      <c r="G90" s="7">
        <v>-516000</v>
      </c>
      <c r="H90" s="7">
        <v>-3.32</v>
      </c>
      <c r="I90" s="7">
        <v>17.11</v>
      </c>
      <c r="J90" s="8">
        <v>3.9891028248956466E-4</v>
      </c>
      <c r="K90" s="8">
        <v>4.1112742355477595E-7</v>
      </c>
    </row>
    <row r="91" spans="2:11">
      <c r="B91" s="6" t="s">
        <v>1152</v>
      </c>
      <c r="C91" s="15">
        <v>439943879</v>
      </c>
      <c r="D91" s="6" t="s">
        <v>742</v>
      </c>
      <c r="E91" s="6" t="s">
        <v>1125</v>
      </c>
      <c r="F91" s="6" t="s">
        <v>82</v>
      </c>
      <c r="G91" s="7">
        <v>-4944000</v>
      </c>
      <c r="H91" s="7">
        <v>-3.32</v>
      </c>
      <c r="I91" s="7">
        <v>163.98</v>
      </c>
      <c r="J91" s="8">
        <v>3.8231039230063597E-3</v>
      </c>
      <c r="K91" s="8">
        <v>3.9401914035366541E-6</v>
      </c>
    </row>
    <row r="92" spans="2:11">
      <c r="B92" s="6" t="s">
        <v>1152</v>
      </c>
      <c r="C92" s="15">
        <v>439944059</v>
      </c>
      <c r="D92" s="6" t="s">
        <v>742</v>
      </c>
      <c r="E92" s="6" t="s">
        <v>1125</v>
      </c>
      <c r="F92" s="6" t="s">
        <v>82</v>
      </c>
      <c r="G92" s="7">
        <v>-189000</v>
      </c>
      <c r="H92" s="7">
        <v>-3.32</v>
      </c>
      <c r="I92" s="7">
        <v>6.27</v>
      </c>
      <c r="J92" s="8">
        <v>1.4618161725362774E-4</v>
      </c>
      <c r="K92" s="8">
        <v>1.5065861751539714E-7</v>
      </c>
    </row>
    <row r="93" spans="2:11">
      <c r="B93" s="6" t="s">
        <v>1152</v>
      </c>
      <c r="C93" s="15">
        <v>439944109</v>
      </c>
      <c r="D93" s="6" t="s">
        <v>742</v>
      </c>
      <c r="E93" s="6" t="s">
        <v>1125</v>
      </c>
      <c r="F93" s="6" t="s">
        <v>82</v>
      </c>
      <c r="G93" s="7">
        <v>-240000</v>
      </c>
      <c r="H93" s="7">
        <v>-3.32</v>
      </c>
      <c r="I93" s="7">
        <v>7.96</v>
      </c>
      <c r="J93" s="8">
        <v>1.8558304199982087E-4</v>
      </c>
      <c r="K93" s="8">
        <v>1.9126676163039257E-7</v>
      </c>
    </row>
    <row r="94" spans="2:11">
      <c r="B94" s="6" t="s">
        <v>1152</v>
      </c>
      <c r="C94" s="15">
        <v>439944117</v>
      </c>
      <c r="D94" s="6" t="s">
        <v>742</v>
      </c>
      <c r="E94" s="6" t="s">
        <v>1125</v>
      </c>
      <c r="F94" s="6" t="s">
        <v>82</v>
      </c>
      <c r="G94" s="7">
        <v>-73000</v>
      </c>
      <c r="H94" s="7">
        <v>-3.32</v>
      </c>
      <c r="I94" s="7">
        <v>2.42</v>
      </c>
      <c r="J94" s="8">
        <v>5.6420975080347545E-5</v>
      </c>
      <c r="K94" s="8">
        <v>5.8148940093662059E-8</v>
      </c>
    </row>
    <row r="95" spans="2:11">
      <c r="B95" s="6" t="s">
        <v>1152</v>
      </c>
      <c r="C95" s="15">
        <v>439944091</v>
      </c>
      <c r="D95" s="6" t="s">
        <v>742</v>
      </c>
      <c r="E95" s="6" t="s">
        <v>1125</v>
      </c>
      <c r="F95" s="6" t="s">
        <v>82</v>
      </c>
      <c r="G95" s="7">
        <v>-6000</v>
      </c>
      <c r="H95" s="7">
        <v>-3.32</v>
      </c>
      <c r="I95" s="7">
        <v>0.2</v>
      </c>
      <c r="J95" s="8">
        <v>4.6628905025080617E-6</v>
      </c>
      <c r="K95" s="8">
        <v>4.8056975284018234E-9</v>
      </c>
    </row>
    <row r="96" spans="2:11">
      <c r="B96" s="6" t="s">
        <v>1152</v>
      </c>
      <c r="C96" s="15">
        <v>439944067</v>
      </c>
      <c r="D96" s="6" t="s">
        <v>742</v>
      </c>
      <c r="E96" s="6" t="s">
        <v>1125</v>
      </c>
      <c r="F96" s="6" t="s">
        <v>82</v>
      </c>
      <c r="G96" s="7">
        <v>-185500</v>
      </c>
      <c r="H96" s="7">
        <v>-3.32</v>
      </c>
      <c r="I96" s="7">
        <v>6.15</v>
      </c>
      <c r="J96" s="8">
        <v>1.4338388295212292E-4</v>
      </c>
      <c r="K96" s="8">
        <v>1.4777519899835606E-7</v>
      </c>
    </row>
    <row r="97" spans="2:11">
      <c r="B97" s="6" t="s">
        <v>1152</v>
      </c>
      <c r="C97" s="15">
        <v>439944075</v>
      </c>
      <c r="D97" s="6" t="s">
        <v>742</v>
      </c>
      <c r="E97" s="6" t="s">
        <v>1125</v>
      </c>
      <c r="F97" s="6" t="s">
        <v>82</v>
      </c>
      <c r="G97" s="7">
        <v>-213000</v>
      </c>
      <c r="H97" s="7">
        <v>-3.32</v>
      </c>
      <c r="I97" s="7">
        <v>7.06</v>
      </c>
      <c r="J97" s="8">
        <v>1.6460003473853458E-4</v>
      </c>
      <c r="K97" s="8">
        <v>1.6964112275258435E-7</v>
      </c>
    </row>
    <row r="98" spans="2:11">
      <c r="B98" s="6" t="s">
        <v>1152</v>
      </c>
      <c r="C98" s="15">
        <v>439943994</v>
      </c>
      <c r="D98" s="6" t="s">
        <v>742</v>
      </c>
      <c r="E98" s="6" t="s">
        <v>1125</v>
      </c>
      <c r="F98" s="6" t="s">
        <v>82</v>
      </c>
      <c r="G98" s="7">
        <v>-9848000</v>
      </c>
      <c r="H98" s="7">
        <v>-3.32</v>
      </c>
      <c r="I98" s="7">
        <v>326.64</v>
      </c>
      <c r="J98" s="8">
        <v>7.6154327686961667E-3</v>
      </c>
      <c r="K98" s="8">
        <v>7.8486652033858574E-6</v>
      </c>
    </row>
    <row r="99" spans="2:11">
      <c r="B99" s="6" t="s">
        <v>1152</v>
      </c>
      <c r="C99" s="15">
        <v>439943986</v>
      </c>
      <c r="D99" s="6" t="s">
        <v>742</v>
      </c>
      <c r="E99" s="6" t="s">
        <v>1125</v>
      </c>
      <c r="F99" s="6" t="s">
        <v>82</v>
      </c>
      <c r="G99" s="7">
        <v>-282000</v>
      </c>
      <c r="H99" s="7">
        <v>-3.32</v>
      </c>
      <c r="I99" s="7">
        <v>9.35</v>
      </c>
      <c r="J99" s="8">
        <v>2.1799013099225189E-4</v>
      </c>
      <c r="K99" s="8">
        <v>2.2466635945278521E-7</v>
      </c>
    </row>
    <row r="100" spans="2:11">
      <c r="B100" s="6" t="s">
        <v>1152</v>
      </c>
      <c r="C100" s="15">
        <v>439944000</v>
      </c>
      <c r="D100" s="6" t="s">
        <v>742</v>
      </c>
      <c r="E100" s="6" t="s">
        <v>1125</v>
      </c>
      <c r="F100" s="6" t="s">
        <v>82</v>
      </c>
      <c r="G100" s="7">
        <v>-1516000</v>
      </c>
      <c r="H100" s="7">
        <v>-3.32</v>
      </c>
      <c r="I100" s="7">
        <v>50.28</v>
      </c>
      <c r="J100" s="8">
        <v>1.1722506723305269E-3</v>
      </c>
      <c r="K100" s="8">
        <v>1.2081523586402183E-6</v>
      </c>
    </row>
    <row r="101" spans="2:11">
      <c r="B101" s="6" t="s">
        <v>1152</v>
      </c>
      <c r="C101" s="15">
        <v>439944026</v>
      </c>
      <c r="D101" s="6" t="s">
        <v>742</v>
      </c>
      <c r="E101" s="6" t="s">
        <v>1125</v>
      </c>
      <c r="F101" s="6" t="s">
        <v>82</v>
      </c>
      <c r="G101" s="7">
        <v>-169500</v>
      </c>
      <c r="H101" s="7">
        <v>-3.32</v>
      </c>
      <c r="I101" s="7">
        <v>5.62</v>
      </c>
      <c r="J101" s="8">
        <v>1.3102722312047655E-4</v>
      </c>
      <c r="K101" s="8">
        <v>1.3504010054809124E-7</v>
      </c>
    </row>
    <row r="102" spans="2:11">
      <c r="B102" s="6" t="s">
        <v>1152</v>
      </c>
      <c r="C102" s="15">
        <v>439944018</v>
      </c>
      <c r="D102" s="6" t="s">
        <v>742</v>
      </c>
      <c r="E102" s="6" t="s">
        <v>1125</v>
      </c>
      <c r="F102" s="6" t="s">
        <v>82</v>
      </c>
      <c r="G102" s="7">
        <v>-234500</v>
      </c>
      <c r="H102" s="7">
        <v>-3.32</v>
      </c>
      <c r="I102" s="7">
        <v>7.78</v>
      </c>
      <c r="J102" s="8">
        <v>1.8138644054756361E-4</v>
      </c>
      <c r="K102" s="8">
        <v>1.8694163385483092E-7</v>
      </c>
    </row>
    <row r="103" spans="2:11">
      <c r="B103" s="6" t="s">
        <v>1152</v>
      </c>
      <c r="C103" s="15">
        <v>439943978</v>
      </c>
      <c r="D103" s="6" t="s">
        <v>742</v>
      </c>
      <c r="E103" s="6" t="s">
        <v>1125</v>
      </c>
      <c r="F103" s="6" t="s">
        <v>82</v>
      </c>
      <c r="G103" s="7">
        <v>-37881000</v>
      </c>
      <c r="H103" s="7">
        <v>-3.32</v>
      </c>
      <c r="I103" s="7">
        <v>1256.43</v>
      </c>
      <c r="J103" s="8">
        <v>2.9292977570331023E-2</v>
      </c>
      <c r="K103" s="8">
        <v>3.0190112728049515E-5</v>
      </c>
    </row>
    <row r="104" spans="2:11">
      <c r="B104" s="6" t="s">
        <v>1152</v>
      </c>
      <c r="C104" s="15">
        <v>439943937</v>
      </c>
      <c r="D104" s="6" t="s">
        <v>742</v>
      </c>
      <c r="E104" s="6" t="s">
        <v>1125</v>
      </c>
      <c r="F104" s="6" t="s">
        <v>82</v>
      </c>
      <c r="G104" s="7">
        <v>-21123000</v>
      </c>
      <c r="H104" s="7">
        <v>-3.32</v>
      </c>
      <c r="I104" s="7">
        <v>700.6</v>
      </c>
      <c r="J104" s="8">
        <v>1.6334105430285743E-2</v>
      </c>
      <c r="K104" s="8">
        <v>1.6834358441991588E-5</v>
      </c>
    </row>
    <row r="105" spans="2:11">
      <c r="B105" s="6" t="s">
        <v>1152</v>
      </c>
      <c r="C105" s="15">
        <v>439943903</v>
      </c>
      <c r="D105" s="6" t="s">
        <v>742</v>
      </c>
      <c r="E105" s="6" t="s">
        <v>1125</v>
      </c>
      <c r="F105" s="6" t="s">
        <v>82</v>
      </c>
      <c r="G105" s="7">
        <v>-6827500</v>
      </c>
      <c r="H105" s="7">
        <v>-3.32</v>
      </c>
      <c r="I105" s="7">
        <v>226.45</v>
      </c>
      <c r="J105" s="8">
        <v>5.279557771464753E-3</v>
      </c>
      <c r="K105" s="8">
        <v>5.441251026532964E-6</v>
      </c>
    </row>
    <row r="106" spans="2:11">
      <c r="B106" s="6" t="s">
        <v>1152</v>
      </c>
      <c r="C106" s="15">
        <v>439943945</v>
      </c>
      <c r="D106" s="6" t="s">
        <v>742</v>
      </c>
      <c r="E106" s="6" t="s">
        <v>1125</v>
      </c>
      <c r="F106" s="6" t="s">
        <v>82</v>
      </c>
      <c r="G106" s="7">
        <v>-2711500</v>
      </c>
      <c r="H106" s="7">
        <v>-3.32</v>
      </c>
      <c r="I106" s="7">
        <v>89.93</v>
      </c>
      <c r="J106" s="8">
        <v>2.0966687144527503E-3</v>
      </c>
      <c r="K106" s="8">
        <v>2.1608818936458798E-6</v>
      </c>
    </row>
    <row r="107" spans="2:11">
      <c r="B107" s="6" t="s">
        <v>1152</v>
      </c>
      <c r="C107" s="15">
        <v>439943960</v>
      </c>
      <c r="D107" s="6" t="s">
        <v>742</v>
      </c>
      <c r="E107" s="6" t="s">
        <v>1125</v>
      </c>
      <c r="F107" s="6" t="s">
        <v>82</v>
      </c>
      <c r="G107" s="7">
        <v>-19593000</v>
      </c>
      <c r="H107" s="7">
        <v>-3.32</v>
      </c>
      <c r="I107" s="7">
        <v>649.86</v>
      </c>
      <c r="J107" s="8">
        <v>1.5151130109799446E-2</v>
      </c>
      <c r="K107" s="8">
        <v>1.5615152979036044E-5</v>
      </c>
    </row>
    <row r="108" spans="2:11">
      <c r="B108" s="6" t="s">
        <v>1152</v>
      </c>
      <c r="C108" s="15">
        <v>439943952</v>
      </c>
      <c r="D108" s="6" t="s">
        <v>742</v>
      </c>
      <c r="E108" s="6" t="s">
        <v>1125</v>
      </c>
      <c r="F108" s="6" t="s">
        <v>82</v>
      </c>
      <c r="G108" s="7">
        <v>-881500</v>
      </c>
      <c r="H108" s="7">
        <v>-3.32</v>
      </c>
      <c r="I108" s="7">
        <v>29.24</v>
      </c>
      <c r="J108" s="8">
        <v>6.8171459146667863E-4</v>
      </c>
      <c r="K108" s="8">
        <v>7.0259297865234644E-7</v>
      </c>
    </row>
    <row r="109" spans="2:11">
      <c r="B109" s="6" t="s">
        <v>1152</v>
      </c>
      <c r="C109" s="15">
        <v>439944125</v>
      </c>
      <c r="D109" s="6" t="s">
        <v>742</v>
      </c>
      <c r="E109" s="6" t="s">
        <v>1125</v>
      </c>
      <c r="F109" s="6" t="s">
        <v>82</v>
      </c>
      <c r="G109" s="7">
        <v>-116000</v>
      </c>
      <c r="H109" s="7">
        <v>-3.32</v>
      </c>
      <c r="I109" s="7">
        <v>3.85</v>
      </c>
      <c r="J109" s="8">
        <v>8.976064217328019E-5</v>
      </c>
      <c r="K109" s="8">
        <v>9.2509677421735089E-8</v>
      </c>
    </row>
    <row r="110" spans="2:11">
      <c r="B110" s="6" t="s">
        <v>1152</v>
      </c>
      <c r="C110" s="15">
        <v>439944182</v>
      </c>
      <c r="D110" s="6" t="s">
        <v>742</v>
      </c>
      <c r="E110" s="6" t="s">
        <v>1125</v>
      </c>
      <c r="F110" s="6" t="s">
        <v>82</v>
      </c>
      <c r="G110" s="7">
        <v>12000</v>
      </c>
      <c r="H110" s="7">
        <v>-3.32</v>
      </c>
      <c r="I110" s="7">
        <v>-0.4</v>
      </c>
      <c r="J110" s="8">
        <v>-9.3257810050161234E-6</v>
      </c>
      <c r="K110" s="8">
        <v>-9.6113950568036468E-9</v>
      </c>
    </row>
    <row r="111" spans="2:11">
      <c r="B111" s="6" t="s">
        <v>1152</v>
      </c>
      <c r="C111" s="15">
        <v>439944190</v>
      </c>
      <c r="D111" s="6" t="s">
        <v>742</v>
      </c>
      <c r="E111" s="6" t="s">
        <v>1125</v>
      </c>
      <c r="F111" s="6" t="s">
        <v>82</v>
      </c>
      <c r="G111" s="7">
        <v>146000</v>
      </c>
      <c r="H111" s="7">
        <v>-3.32</v>
      </c>
      <c r="I111" s="7">
        <v>-4.84</v>
      </c>
      <c r="J111" s="8">
        <v>-1.1284195016069509E-4</v>
      </c>
      <c r="K111" s="8">
        <v>-1.1629788018732412E-7</v>
      </c>
    </row>
    <row r="112" spans="2:11">
      <c r="B112" s="6" t="s">
        <v>1152</v>
      </c>
      <c r="C112" s="15">
        <v>439944208</v>
      </c>
      <c r="D112" s="6" t="s">
        <v>742</v>
      </c>
      <c r="E112" s="6" t="s">
        <v>1125</v>
      </c>
      <c r="F112" s="6" t="s">
        <v>82</v>
      </c>
      <c r="G112" s="7">
        <v>1035000</v>
      </c>
      <c r="H112" s="7">
        <v>-3.32</v>
      </c>
      <c r="I112" s="7">
        <v>-34.33</v>
      </c>
      <c r="J112" s="8">
        <v>-8.0038515475550878E-4</v>
      </c>
      <c r="K112" s="8">
        <v>-8.2489798075017284E-7</v>
      </c>
    </row>
    <row r="113" spans="2:11">
      <c r="B113" s="6" t="s">
        <v>1152</v>
      </c>
      <c r="C113" s="15">
        <v>439944166</v>
      </c>
      <c r="D113" s="6" t="s">
        <v>742</v>
      </c>
      <c r="E113" s="6" t="s">
        <v>1125</v>
      </c>
      <c r="F113" s="6" t="s">
        <v>82</v>
      </c>
      <c r="G113" s="7">
        <v>149500</v>
      </c>
      <c r="H113" s="7">
        <v>-3.32</v>
      </c>
      <c r="I113" s="7">
        <v>-4.96</v>
      </c>
      <c r="J113" s="8">
        <v>-1.1563968446219994E-4</v>
      </c>
      <c r="K113" s="8">
        <v>-1.1918129870436521E-7</v>
      </c>
    </row>
    <row r="114" spans="2:11">
      <c r="B114" s="6" t="s">
        <v>1152</v>
      </c>
      <c r="C114" s="15">
        <v>439943853</v>
      </c>
      <c r="D114" s="6" t="s">
        <v>742</v>
      </c>
      <c r="E114" s="6" t="s">
        <v>1125</v>
      </c>
      <c r="F114" s="6" t="s">
        <v>82</v>
      </c>
      <c r="G114" s="7">
        <v>-1378000</v>
      </c>
      <c r="H114" s="7">
        <v>-3.32</v>
      </c>
      <c r="I114" s="7">
        <v>45.71</v>
      </c>
      <c r="J114" s="8">
        <v>1.0657036243482175E-3</v>
      </c>
      <c r="K114" s="8">
        <v>1.0983421701162366E-6</v>
      </c>
    </row>
    <row r="115" spans="2:11">
      <c r="B115" s="6" t="s">
        <v>1152</v>
      </c>
      <c r="C115" s="15">
        <v>439944133</v>
      </c>
      <c r="D115" s="6" t="s">
        <v>742</v>
      </c>
      <c r="E115" s="6" t="s">
        <v>1125</v>
      </c>
      <c r="F115" s="6" t="s">
        <v>82</v>
      </c>
      <c r="G115" s="7">
        <v>5000</v>
      </c>
      <c r="H115" s="7">
        <v>-3.32</v>
      </c>
      <c r="I115" s="7">
        <v>-0.17</v>
      </c>
      <c r="J115" s="8">
        <v>-3.9634569271318529E-6</v>
      </c>
      <c r="K115" s="8">
        <v>-4.0848428991415497E-9</v>
      </c>
    </row>
    <row r="116" spans="2:11">
      <c r="B116" s="6" t="s">
        <v>1152</v>
      </c>
      <c r="C116" s="15">
        <v>439943846</v>
      </c>
      <c r="D116" s="6" t="s">
        <v>742</v>
      </c>
      <c r="E116" s="6" t="s">
        <v>1125</v>
      </c>
      <c r="F116" s="6" t="s">
        <v>82</v>
      </c>
      <c r="G116" s="7">
        <v>-69718000</v>
      </c>
      <c r="H116" s="7">
        <v>-3.32</v>
      </c>
      <c r="I116" s="7">
        <v>2312.39</v>
      </c>
      <c r="J116" s="8">
        <v>5.3912106845473082E-2</v>
      </c>
      <c r="K116" s="8">
        <v>5.5563234538505455E-5</v>
      </c>
    </row>
    <row r="117" spans="2:11">
      <c r="B117" s="6" t="s">
        <v>1153</v>
      </c>
      <c r="C117" s="15">
        <v>440956498</v>
      </c>
      <c r="D117" s="6" t="s">
        <v>742</v>
      </c>
      <c r="E117" s="6" t="s">
        <v>1154</v>
      </c>
      <c r="F117" s="6" t="s">
        <v>82</v>
      </c>
      <c r="G117" s="7">
        <v>27000</v>
      </c>
      <c r="H117" s="7">
        <v>-0.08</v>
      </c>
      <c r="I117" s="7">
        <v>-0.02</v>
      </c>
      <c r="J117" s="8">
        <v>-4.6628905025080621E-7</v>
      </c>
      <c r="K117" s="8">
        <v>-4.8056975284018228E-10</v>
      </c>
    </row>
    <row r="118" spans="2:11">
      <c r="B118" s="6" t="s">
        <v>1155</v>
      </c>
      <c r="C118" s="15">
        <v>440090512</v>
      </c>
      <c r="D118" s="6" t="s">
        <v>742</v>
      </c>
      <c r="E118" s="6" t="s">
        <v>1156</v>
      </c>
      <c r="F118" s="6" t="s">
        <v>82</v>
      </c>
      <c r="G118" s="7">
        <v>-52000</v>
      </c>
      <c r="H118" s="7">
        <v>-0.62</v>
      </c>
      <c r="I118" s="7">
        <v>0.32</v>
      </c>
      <c r="J118" s="8">
        <v>7.4606248040128994E-6</v>
      </c>
      <c r="K118" s="8">
        <v>7.6891160454429164E-9</v>
      </c>
    </row>
    <row r="119" spans="2:11">
      <c r="B119" s="6" t="s">
        <v>1155</v>
      </c>
      <c r="C119" s="15">
        <v>440090561</v>
      </c>
      <c r="D119" s="6" t="s">
        <v>742</v>
      </c>
      <c r="E119" s="6" t="s">
        <v>1156</v>
      </c>
      <c r="F119" s="6" t="s">
        <v>82</v>
      </c>
      <c r="G119" s="7">
        <v>-13000</v>
      </c>
      <c r="H119" s="7">
        <v>-0.62</v>
      </c>
      <c r="I119" s="7">
        <v>0.08</v>
      </c>
      <c r="J119" s="8">
        <v>1.8651562010032249E-6</v>
      </c>
      <c r="K119" s="8">
        <v>1.9222790113607291E-9</v>
      </c>
    </row>
    <row r="120" spans="2:11">
      <c r="B120" s="6" t="s">
        <v>1155</v>
      </c>
      <c r="C120" s="15">
        <v>440090553</v>
      </c>
      <c r="D120" s="6" t="s">
        <v>742</v>
      </c>
      <c r="E120" s="6" t="s">
        <v>1156</v>
      </c>
      <c r="F120" s="6" t="s">
        <v>82</v>
      </c>
      <c r="G120" s="7">
        <v>-187000</v>
      </c>
      <c r="H120" s="7">
        <v>-0.62</v>
      </c>
      <c r="I120" s="7">
        <v>1.17</v>
      </c>
      <c r="J120" s="8">
        <v>2.727790943967216E-5</v>
      </c>
      <c r="K120" s="8">
        <v>2.8113330541150663E-8</v>
      </c>
    </row>
    <row r="121" spans="2:11">
      <c r="B121" s="6" t="s">
        <v>1155</v>
      </c>
      <c r="C121" s="15">
        <v>440090538</v>
      </c>
      <c r="D121" s="6" t="s">
        <v>742</v>
      </c>
      <c r="E121" s="6" t="s">
        <v>1156</v>
      </c>
      <c r="F121" s="6" t="s">
        <v>82</v>
      </c>
      <c r="G121" s="7">
        <v>-357000</v>
      </c>
      <c r="H121" s="7">
        <v>-0.62</v>
      </c>
      <c r="I121" s="7">
        <v>2.23</v>
      </c>
      <c r="J121" s="8">
        <v>5.1991229102964889E-5</v>
      </c>
      <c r="K121" s="8">
        <v>5.3583527441680324E-8</v>
      </c>
    </row>
    <row r="122" spans="2:11">
      <c r="B122" s="6" t="s">
        <v>1155</v>
      </c>
      <c r="C122" s="15">
        <v>440090678</v>
      </c>
      <c r="D122" s="6" t="s">
        <v>742</v>
      </c>
      <c r="E122" s="6" t="s">
        <v>1156</v>
      </c>
      <c r="F122" s="6" t="s">
        <v>82</v>
      </c>
      <c r="G122" s="7">
        <v>-20000</v>
      </c>
      <c r="H122" s="7">
        <v>-0.62</v>
      </c>
      <c r="I122" s="7">
        <v>0.12</v>
      </c>
      <c r="J122" s="8">
        <v>2.7977343015048369E-6</v>
      </c>
      <c r="K122" s="8">
        <v>2.8834185170410939E-9</v>
      </c>
    </row>
    <row r="123" spans="2:11">
      <c r="B123" s="6" t="s">
        <v>1155</v>
      </c>
      <c r="C123" s="15">
        <v>440927879</v>
      </c>
      <c r="D123" s="6" t="s">
        <v>742</v>
      </c>
      <c r="E123" s="6" t="s">
        <v>1157</v>
      </c>
      <c r="F123" s="6" t="s">
        <v>82</v>
      </c>
      <c r="G123" s="7">
        <v>200000</v>
      </c>
      <c r="H123" s="7">
        <v>-1.02</v>
      </c>
      <c r="I123" s="7">
        <v>-2.0499999999999998</v>
      </c>
      <c r="J123" s="8">
        <v>-4.7794627650707629E-5</v>
      </c>
      <c r="K123" s="8">
        <v>-4.9258399666118682E-8</v>
      </c>
    </row>
    <row r="124" spans="2:11">
      <c r="B124" s="6" t="s">
        <v>1155</v>
      </c>
      <c r="C124" s="15">
        <v>440927861</v>
      </c>
      <c r="D124" s="6" t="s">
        <v>742</v>
      </c>
      <c r="E124" s="6" t="s">
        <v>1157</v>
      </c>
      <c r="F124" s="6" t="s">
        <v>82</v>
      </c>
      <c r="G124" s="7">
        <v>2800000</v>
      </c>
      <c r="H124" s="7">
        <v>-1.02</v>
      </c>
      <c r="I124" s="7">
        <v>-28.68</v>
      </c>
      <c r="J124" s="8">
        <v>-6.6865849805965605E-4</v>
      </c>
      <c r="K124" s="8">
        <v>-6.8913702557282143E-7</v>
      </c>
    </row>
    <row r="125" spans="2:11">
      <c r="B125" s="6" t="s">
        <v>1155</v>
      </c>
      <c r="C125" s="15">
        <v>440097798</v>
      </c>
      <c r="D125" s="6" t="s">
        <v>742</v>
      </c>
      <c r="E125" s="6" t="s">
        <v>1156</v>
      </c>
      <c r="F125" s="6" t="s">
        <v>82</v>
      </c>
      <c r="G125" s="7">
        <v>-250000</v>
      </c>
      <c r="H125" s="7">
        <v>-0.62</v>
      </c>
      <c r="I125" s="7">
        <v>1.56</v>
      </c>
      <c r="J125" s="8">
        <v>3.6370545919562884E-5</v>
      </c>
      <c r="K125" s="8">
        <v>3.7484440721534218E-8</v>
      </c>
    </row>
    <row r="126" spans="2:11">
      <c r="B126" s="6" t="s">
        <v>1155</v>
      </c>
      <c r="C126" s="15">
        <v>440097822</v>
      </c>
      <c r="D126" s="6" t="s">
        <v>742</v>
      </c>
      <c r="E126" s="6" t="s">
        <v>1156</v>
      </c>
      <c r="F126" s="6" t="s">
        <v>82</v>
      </c>
      <c r="G126" s="7">
        <v>-50000</v>
      </c>
      <c r="H126" s="7">
        <v>-0.62</v>
      </c>
      <c r="I126" s="7">
        <v>0.31</v>
      </c>
      <c r="J126" s="8">
        <v>7.2274802788874962E-6</v>
      </c>
      <c r="K126" s="8">
        <v>7.4488311690228257E-9</v>
      </c>
    </row>
    <row r="127" spans="2:11">
      <c r="B127" s="6" t="s">
        <v>1155</v>
      </c>
      <c r="C127" s="15">
        <v>440097814</v>
      </c>
      <c r="D127" s="6" t="s">
        <v>742</v>
      </c>
      <c r="E127" s="6" t="s">
        <v>1156</v>
      </c>
      <c r="F127" s="6" t="s">
        <v>82</v>
      </c>
      <c r="G127" s="7">
        <v>-100000</v>
      </c>
      <c r="H127" s="7">
        <v>-0.62</v>
      </c>
      <c r="I127" s="7">
        <v>0.62</v>
      </c>
      <c r="J127" s="8">
        <v>1.4454960557774992E-5</v>
      </c>
      <c r="K127" s="8">
        <v>1.4897662338045651E-8</v>
      </c>
    </row>
    <row r="128" spans="2:11">
      <c r="B128" s="6" t="s">
        <v>1155</v>
      </c>
      <c r="C128" s="15">
        <v>440097806</v>
      </c>
      <c r="D128" s="6" t="s">
        <v>742</v>
      </c>
      <c r="E128" s="6" t="s">
        <v>1156</v>
      </c>
      <c r="F128" s="6" t="s">
        <v>82</v>
      </c>
      <c r="G128" s="7">
        <v>-200000</v>
      </c>
      <c r="H128" s="7">
        <v>-0.62</v>
      </c>
      <c r="I128" s="7">
        <v>1.25</v>
      </c>
      <c r="J128" s="8">
        <v>2.9143065640675386E-5</v>
      </c>
      <c r="K128" s="8">
        <v>3.0035609552511395E-8</v>
      </c>
    </row>
    <row r="129" spans="2:11">
      <c r="B129" s="6" t="s">
        <v>1155</v>
      </c>
      <c r="C129" s="15">
        <v>440090587</v>
      </c>
      <c r="D129" s="6" t="s">
        <v>742</v>
      </c>
      <c r="E129" s="6" t="s">
        <v>1156</v>
      </c>
      <c r="F129" s="6" t="s">
        <v>82</v>
      </c>
      <c r="G129" s="7">
        <v>-1308000</v>
      </c>
      <c r="H129" s="7">
        <v>-0.62</v>
      </c>
      <c r="I129" s="7">
        <v>8.17</v>
      </c>
      <c r="J129" s="8">
        <v>1.9047907702745434E-4</v>
      </c>
      <c r="K129" s="8">
        <v>1.9631274403521446E-7</v>
      </c>
    </row>
    <row r="130" spans="2:11">
      <c r="B130" s="6" t="s">
        <v>1155</v>
      </c>
      <c r="C130" s="15">
        <v>440167260</v>
      </c>
      <c r="D130" s="6" t="s">
        <v>742</v>
      </c>
      <c r="E130" s="6" t="s">
        <v>1158</v>
      </c>
      <c r="F130" s="6" t="s">
        <v>82</v>
      </c>
      <c r="G130" s="7">
        <v>-55000</v>
      </c>
      <c r="H130" s="7">
        <v>-0.17</v>
      </c>
      <c r="I130" s="7">
        <v>0.1</v>
      </c>
      <c r="J130" s="8">
        <v>2.3314452512540309E-6</v>
      </c>
      <c r="K130" s="8">
        <v>2.4028487642009117E-9</v>
      </c>
    </row>
    <row r="131" spans="2:11">
      <c r="B131" s="6" t="s">
        <v>1155</v>
      </c>
      <c r="C131" s="15">
        <v>440167252</v>
      </c>
      <c r="D131" s="6" t="s">
        <v>742</v>
      </c>
      <c r="E131" s="6" t="s">
        <v>1158</v>
      </c>
      <c r="F131" s="6" t="s">
        <v>82</v>
      </c>
      <c r="G131" s="7">
        <v>-100000</v>
      </c>
      <c r="H131" s="7">
        <v>-0.17</v>
      </c>
      <c r="I131" s="7">
        <v>0.17</v>
      </c>
      <c r="J131" s="8">
        <v>3.9634569271318529E-6</v>
      </c>
      <c r="K131" s="8">
        <v>4.0848428991415497E-9</v>
      </c>
    </row>
    <row r="132" spans="2:11">
      <c r="B132" s="6" t="s">
        <v>1155</v>
      </c>
      <c r="C132" s="15">
        <v>440167245</v>
      </c>
      <c r="D132" s="6" t="s">
        <v>742</v>
      </c>
      <c r="E132" s="6" t="s">
        <v>1158</v>
      </c>
      <c r="F132" s="6" t="s">
        <v>82</v>
      </c>
      <c r="G132" s="7">
        <v>-7000</v>
      </c>
      <c r="H132" s="7">
        <v>-0.17</v>
      </c>
      <c r="I132" s="7">
        <v>0.01</v>
      </c>
      <c r="J132" s="8">
        <v>2.3314452512540311E-7</v>
      </c>
      <c r="K132" s="8">
        <v>2.4028487642009114E-10</v>
      </c>
    </row>
    <row r="133" spans="2:11">
      <c r="B133" s="6" t="s">
        <v>1155</v>
      </c>
      <c r="C133" s="15">
        <v>440167278</v>
      </c>
      <c r="D133" s="6" t="s">
        <v>742</v>
      </c>
      <c r="E133" s="6" t="s">
        <v>1158</v>
      </c>
      <c r="F133" s="6" t="s">
        <v>82</v>
      </c>
      <c r="G133" s="7">
        <v>-300000</v>
      </c>
      <c r="H133" s="7">
        <v>-0.17</v>
      </c>
      <c r="I133" s="7">
        <v>0.52</v>
      </c>
      <c r="J133" s="8">
        <v>1.2123515306520962E-5</v>
      </c>
      <c r="K133" s="8">
        <v>1.249481357384474E-8</v>
      </c>
    </row>
    <row r="134" spans="2:11">
      <c r="B134" s="6" t="s">
        <v>1155</v>
      </c>
      <c r="C134" s="15">
        <v>440545358</v>
      </c>
      <c r="D134" s="6" t="s">
        <v>742</v>
      </c>
      <c r="E134" s="6" t="s">
        <v>1159</v>
      </c>
      <c r="F134" s="6" t="s">
        <v>82</v>
      </c>
      <c r="G134" s="7">
        <v>1800000</v>
      </c>
      <c r="H134" s="7">
        <v>-0.62</v>
      </c>
      <c r="I134" s="7">
        <v>-11.24</v>
      </c>
      <c r="J134" s="8">
        <v>-2.6205444624095311E-4</v>
      </c>
      <c r="K134" s="8">
        <v>-2.7008020109618248E-7</v>
      </c>
    </row>
    <row r="135" spans="2:11">
      <c r="B135" s="6" t="s">
        <v>1155</v>
      </c>
      <c r="C135" s="15">
        <v>440545564</v>
      </c>
      <c r="D135" s="6" t="s">
        <v>742</v>
      </c>
      <c r="E135" s="6" t="s">
        <v>1159</v>
      </c>
      <c r="F135" s="6" t="s">
        <v>82</v>
      </c>
      <c r="G135" s="7">
        <v>250000</v>
      </c>
      <c r="H135" s="7">
        <v>-0.62</v>
      </c>
      <c r="I135" s="7">
        <v>-1.56</v>
      </c>
      <c r="J135" s="8">
        <v>-3.6370545919562884E-5</v>
      </c>
      <c r="K135" s="8">
        <v>-3.7484440721534218E-8</v>
      </c>
    </row>
    <row r="136" spans="2:11">
      <c r="B136" s="6" t="s">
        <v>1155</v>
      </c>
      <c r="C136" s="15">
        <v>440167286</v>
      </c>
      <c r="D136" s="6" t="s">
        <v>742</v>
      </c>
      <c r="E136" s="6" t="s">
        <v>1158</v>
      </c>
      <c r="F136" s="6" t="s">
        <v>82</v>
      </c>
      <c r="G136" s="7">
        <v>-64000</v>
      </c>
      <c r="H136" s="7">
        <v>-0.17</v>
      </c>
      <c r="I136" s="7">
        <v>0.11</v>
      </c>
      <c r="J136" s="8">
        <v>2.5645897763794341E-6</v>
      </c>
      <c r="K136" s="8">
        <v>2.6431336406210028E-9</v>
      </c>
    </row>
    <row r="137" spans="2:11">
      <c r="B137" s="6" t="s">
        <v>1155</v>
      </c>
      <c r="C137" s="15">
        <v>440167237</v>
      </c>
      <c r="D137" s="6" t="s">
        <v>742</v>
      </c>
      <c r="E137" s="6" t="s">
        <v>1158</v>
      </c>
      <c r="F137" s="6" t="s">
        <v>82</v>
      </c>
      <c r="G137" s="7">
        <v>-1569500</v>
      </c>
      <c r="H137" s="7">
        <v>-0.17</v>
      </c>
      <c r="I137" s="7">
        <v>2.74</v>
      </c>
      <c r="J137" s="8">
        <v>6.3881599884360455E-5</v>
      </c>
      <c r="K137" s="8">
        <v>6.583805613910498E-8</v>
      </c>
    </row>
    <row r="138" spans="2:11">
      <c r="B138" s="6" t="s">
        <v>1155</v>
      </c>
      <c r="C138" s="15">
        <v>440090629</v>
      </c>
      <c r="D138" s="6" t="s">
        <v>742</v>
      </c>
      <c r="E138" s="6" t="s">
        <v>1156</v>
      </c>
      <c r="F138" s="6" t="s">
        <v>82</v>
      </c>
      <c r="G138" s="7">
        <v>-3948000</v>
      </c>
      <c r="H138" s="7">
        <v>-0.62</v>
      </c>
      <c r="I138" s="7">
        <v>24.65</v>
      </c>
      <c r="J138" s="8">
        <v>5.7470125443411858E-4</v>
      </c>
      <c r="K138" s="8">
        <v>5.9230222037552468E-7</v>
      </c>
    </row>
    <row r="139" spans="2:11">
      <c r="B139" s="6" t="s">
        <v>1155</v>
      </c>
      <c r="C139" s="15">
        <v>440090603</v>
      </c>
      <c r="D139" s="6" t="s">
        <v>742</v>
      </c>
      <c r="E139" s="6" t="s">
        <v>1156</v>
      </c>
      <c r="F139" s="6" t="s">
        <v>82</v>
      </c>
      <c r="G139" s="7">
        <v>-3233500</v>
      </c>
      <c r="H139" s="7">
        <v>-0.62</v>
      </c>
      <c r="I139" s="7">
        <v>20.190000000000001</v>
      </c>
      <c r="J139" s="8">
        <v>4.7071879622818887E-4</v>
      </c>
      <c r="K139" s="8">
        <v>4.8513516549216405E-7</v>
      </c>
    </row>
    <row r="140" spans="2:11">
      <c r="B140" s="6" t="s">
        <v>1155</v>
      </c>
      <c r="C140" s="15">
        <v>440090595</v>
      </c>
      <c r="D140" s="6" t="s">
        <v>742</v>
      </c>
      <c r="E140" s="6" t="s">
        <v>1156</v>
      </c>
      <c r="F140" s="6" t="s">
        <v>82</v>
      </c>
      <c r="G140" s="7">
        <v>-11068500</v>
      </c>
      <c r="H140" s="7">
        <v>-0.62</v>
      </c>
      <c r="I140" s="7">
        <v>69.11</v>
      </c>
      <c r="J140" s="8">
        <v>1.6112618131416607E-3</v>
      </c>
      <c r="K140" s="8">
        <v>1.66060878093925E-6</v>
      </c>
    </row>
    <row r="141" spans="2:11">
      <c r="B141" s="6" t="s">
        <v>1155</v>
      </c>
      <c r="C141" s="15">
        <v>440090637</v>
      </c>
      <c r="D141" s="6" t="s">
        <v>742</v>
      </c>
      <c r="E141" s="6" t="s">
        <v>1156</v>
      </c>
      <c r="F141" s="6" t="s">
        <v>82</v>
      </c>
      <c r="G141" s="7">
        <v>-6000</v>
      </c>
      <c r="H141" s="7">
        <v>-0.62</v>
      </c>
      <c r="I141" s="7">
        <v>0.04</v>
      </c>
      <c r="J141" s="8">
        <v>9.3257810050161243E-7</v>
      </c>
      <c r="K141" s="8">
        <v>9.6113950568036455E-10</v>
      </c>
    </row>
    <row r="142" spans="2:11">
      <c r="B142" s="6" t="s">
        <v>1155</v>
      </c>
      <c r="C142" s="15">
        <v>440090660</v>
      </c>
      <c r="D142" s="6" t="s">
        <v>742</v>
      </c>
      <c r="E142" s="6" t="s">
        <v>1156</v>
      </c>
      <c r="F142" s="6" t="s">
        <v>82</v>
      </c>
      <c r="G142" s="7">
        <v>-172000</v>
      </c>
      <c r="H142" s="7">
        <v>-0.62</v>
      </c>
      <c r="I142" s="7">
        <v>1.07</v>
      </c>
      <c r="J142" s="8">
        <v>2.4946464188418133E-5</v>
      </c>
      <c r="K142" s="8">
        <v>2.5710481776949753E-8</v>
      </c>
    </row>
    <row r="143" spans="2:11">
      <c r="B143" s="6" t="s">
        <v>1155</v>
      </c>
      <c r="C143" s="15">
        <v>440090652</v>
      </c>
      <c r="D143" s="6" t="s">
        <v>742</v>
      </c>
      <c r="E143" s="6" t="s">
        <v>1156</v>
      </c>
      <c r="F143" s="6" t="s">
        <v>82</v>
      </c>
      <c r="G143" s="7">
        <v>-70500</v>
      </c>
      <c r="H143" s="7">
        <v>-0.62</v>
      </c>
      <c r="I143" s="7">
        <v>0.44</v>
      </c>
      <c r="J143" s="8">
        <v>1.0258359105517736E-5</v>
      </c>
      <c r="K143" s="8">
        <v>1.0572534562484011E-8</v>
      </c>
    </row>
    <row r="144" spans="2:11">
      <c r="B144" s="6" t="s">
        <v>1155</v>
      </c>
      <c r="C144" s="15">
        <v>440090645</v>
      </c>
      <c r="D144" s="6" t="s">
        <v>742</v>
      </c>
      <c r="E144" s="6" t="s">
        <v>1156</v>
      </c>
      <c r="F144" s="6" t="s">
        <v>82</v>
      </c>
      <c r="G144" s="7">
        <v>-846500</v>
      </c>
      <c r="H144" s="7">
        <v>-0.62</v>
      </c>
      <c r="I144" s="7">
        <v>5.29</v>
      </c>
      <c r="J144" s="8">
        <v>1.2333345379133824E-4</v>
      </c>
      <c r="K144" s="8">
        <v>1.2711069962622821E-7</v>
      </c>
    </row>
    <row r="145" spans="2:11">
      <c r="B145" s="6" t="s">
        <v>1155</v>
      </c>
      <c r="C145" s="15">
        <v>440221075</v>
      </c>
      <c r="D145" s="6" t="s">
        <v>742</v>
      </c>
      <c r="E145" s="6" t="s">
        <v>1160</v>
      </c>
      <c r="F145" s="6" t="s">
        <v>82</v>
      </c>
      <c r="G145" s="7">
        <v>-210000</v>
      </c>
      <c r="H145" s="7">
        <v>-0.62</v>
      </c>
      <c r="I145" s="7">
        <v>1.31</v>
      </c>
      <c r="J145" s="8">
        <v>3.054193279142781E-5</v>
      </c>
      <c r="K145" s="8">
        <v>3.1477318811031943E-8</v>
      </c>
    </row>
    <row r="146" spans="2:11">
      <c r="B146" s="6" t="s">
        <v>1155</v>
      </c>
      <c r="C146" s="15">
        <v>440221083</v>
      </c>
      <c r="D146" s="6" t="s">
        <v>742</v>
      </c>
      <c r="E146" s="6" t="s">
        <v>1160</v>
      </c>
      <c r="F146" s="6" t="s">
        <v>82</v>
      </c>
      <c r="G146" s="7">
        <v>-750000</v>
      </c>
      <c r="H146" s="7">
        <v>-0.62</v>
      </c>
      <c r="I146" s="7">
        <v>4.68</v>
      </c>
      <c r="J146" s="8">
        <v>1.0911163775868864E-4</v>
      </c>
      <c r="K146" s="8">
        <v>1.1245332216460265E-7</v>
      </c>
    </row>
    <row r="147" spans="2:11">
      <c r="B147" s="6" t="s">
        <v>1155</v>
      </c>
      <c r="C147" s="15">
        <v>440221059</v>
      </c>
      <c r="D147" s="6" t="s">
        <v>742</v>
      </c>
      <c r="E147" s="6" t="s">
        <v>1160</v>
      </c>
      <c r="F147" s="6" t="s">
        <v>82</v>
      </c>
      <c r="G147" s="7">
        <v>-600000</v>
      </c>
      <c r="H147" s="7">
        <v>-0.62</v>
      </c>
      <c r="I147" s="7">
        <v>3.75</v>
      </c>
      <c r="J147" s="8">
        <v>8.7429196922026163E-5</v>
      </c>
      <c r="K147" s="8">
        <v>9.0106828657534179E-8</v>
      </c>
    </row>
    <row r="148" spans="2:11">
      <c r="B148" s="6" t="s">
        <v>1155</v>
      </c>
      <c r="C148" s="15">
        <v>440221067</v>
      </c>
      <c r="D148" s="6" t="s">
        <v>742</v>
      </c>
      <c r="E148" s="6" t="s">
        <v>1160</v>
      </c>
      <c r="F148" s="6" t="s">
        <v>82</v>
      </c>
      <c r="G148" s="7">
        <v>-170000</v>
      </c>
      <c r="H148" s="7">
        <v>-0.62</v>
      </c>
      <c r="I148" s="7">
        <v>1.06</v>
      </c>
      <c r="J148" s="8">
        <v>2.4713319663292729E-5</v>
      </c>
      <c r="K148" s="8">
        <v>2.5470196900529664E-8</v>
      </c>
    </row>
    <row r="149" spans="2:11">
      <c r="B149" s="6" t="s">
        <v>1155</v>
      </c>
      <c r="C149" s="15">
        <v>440221091</v>
      </c>
      <c r="D149" s="6" t="s">
        <v>742</v>
      </c>
      <c r="E149" s="6" t="s">
        <v>1160</v>
      </c>
      <c r="F149" s="6" t="s">
        <v>82</v>
      </c>
      <c r="G149" s="7">
        <v>-7000</v>
      </c>
      <c r="H149" s="7">
        <v>-0.62</v>
      </c>
      <c r="I149" s="7">
        <v>0.04</v>
      </c>
      <c r="J149" s="8">
        <v>9.3257810050161243E-7</v>
      </c>
      <c r="K149" s="8">
        <v>9.6113950568036455E-10</v>
      </c>
    </row>
    <row r="150" spans="2:11">
      <c r="B150" s="6" t="s">
        <v>1155</v>
      </c>
      <c r="C150" s="15">
        <v>440090843</v>
      </c>
      <c r="D150" s="6" t="s">
        <v>742</v>
      </c>
      <c r="E150" s="6" t="s">
        <v>1156</v>
      </c>
      <c r="F150" s="6" t="s">
        <v>82</v>
      </c>
      <c r="G150" s="7">
        <v>1636020</v>
      </c>
      <c r="H150" s="7">
        <v>-0.62</v>
      </c>
      <c r="I150" s="7">
        <v>-10.210000000000001</v>
      </c>
      <c r="J150" s="8">
        <v>-2.3804056015303658E-4</v>
      </c>
      <c r="K150" s="8">
        <v>-2.4533085882491308E-7</v>
      </c>
    </row>
    <row r="151" spans="2:11">
      <c r="B151" s="6" t="s">
        <v>1155</v>
      </c>
      <c r="C151" s="15">
        <v>440090835</v>
      </c>
      <c r="D151" s="6" t="s">
        <v>742</v>
      </c>
      <c r="E151" s="6" t="s">
        <v>1156</v>
      </c>
      <c r="F151" s="6" t="s">
        <v>82</v>
      </c>
      <c r="G151" s="7">
        <v>1277000</v>
      </c>
      <c r="H151" s="7">
        <v>-0.62</v>
      </c>
      <c r="I151" s="7">
        <v>-7.97</v>
      </c>
      <c r="J151" s="8">
        <v>-1.8581618652494626E-4</v>
      </c>
      <c r="K151" s="8">
        <v>-1.9150704650681264E-7</v>
      </c>
    </row>
    <row r="152" spans="2:11">
      <c r="B152" s="6" t="s">
        <v>1155</v>
      </c>
      <c r="C152" s="15">
        <v>440221109</v>
      </c>
      <c r="D152" s="6" t="s">
        <v>742</v>
      </c>
      <c r="E152" s="6" t="s">
        <v>1160</v>
      </c>
      <c r="F152" s="6" t="s">
        <v>82</v>
      </c>
      <c r="G152" s="7">
        <v>-40000</v>
      </c>
      <c r="H152" s="7">
        <v>-0.62</v>
      </c>
      <c r="I152" s="7">
        <v>0.25</v>
      </c>
      <c r="J152" s="8">
        <v>5.8286131281350769E-6</v>
      </c>
      <c r="K152" s="8">
        <v>6.0071219105022784E-9</v>
      </c>
    </row>
    <row r="153" spans="2:11">
      <c r="B153" s="6" t="s">
        <v>1155</v>
      </c>
      <c r="C153" s="15">
        <v>440090447</v>
      </c>
      <c r="D153" s="6" t="s">
        <v>742</v>
      </c>
      <c r="E153" s="6" t="s">
        <v>1156</v>
      </c>
      <c r="F153" s="6" t="s">
        <v>82</v>
      </c>
      <c r="G153" s="7">
        <v>-112500</v>
      </c>
      <c r="H153" s="7">
        <v>-0.62</v>
      </c>
      <c r="I153" s="7">
        <v>0.7</v>
      </c>
      <c r="J153" s="8">
        <v>1.6320116758778216E-5</v>
      </c>
      <c r="K153" s="8">
        <v>1.681994134940638E-8</v>
      </c>
    </row>
    <row r="154" spans="2:11">
      <c r="B154" s="6" t="s">
        <v>1155</v>
      </c>
      <c r="C154" s="15">
        <v>440167229</v>
      </c>
      <c r="D154" s="6" t="s">
        <v>742</v>
      </c>
      <c r="E154" s="6" t="s">
        <v>1158</v>
      </c>
      <c r="F154" s="6" t="s">
        <v>82</v>
      </c>
      <c r="G154" s="7">
        <v>-3519000</v>
      </c>
      <c r="H154" s="7">
        <v>-0.17</v>
      </c>
      <c r="I154" s="7">
        <v>6.14</v>
      </c>
      <c r="J154" s="8">
        <v>1.4315073842699748E-4</v>
      </c>
      <c r="K154" s="8">
        <v>1.4753491412193596E-7</v>
      </c>
    </row>
    <row r="155" spans="2:11">
      <c r="B155" s="6" t="s">
        <v>1155</v>
      </c>
      <c r="C155" s="15">
        <v>440167203</v>
      </c>
      <c r="D155" s="6" t="s">
        <v>742</v>
      </c>
      <c r="E155" s="6" t="s">
        <v>1158</v>
      </c>
      <c r="F155" s="6" t="s">
        <v>82</v>
      </c>
      <c r="G155" s="7">
        <v>-5563000</v>
      </c>
      <c r="H155" s="7">
        <v>-0.17</v>
      </c>
      <c r="I155" s="7">
        <v>9.6999999999999993</v>
      </c>
      <c r="J155" s="8">
        <v>2.2615018937164098E-4</v>
      </c>
      <c r="K155" s="8">
        <v>2.3307633012748841E-7</v>
      </c>
    </row>
    <row r="156" spans="2:11">
      <c r="B156" s="6" t="s">
        <v>1155</v>
      </c>
      <c r="C156" s="15">
        <v>440090868</v>
      </c>
      <c r="D156" s="6" t="s">
        <v>742</v>
      </c>
      <c r="E156" s="6" t="s">
        <v>1156</v>
      </c>
      <c r="F156" s="6" t="s">
        <v>82</v>
      </c>
      <c r="G156" s="7">
        <v>755000</v>
      </c>
      <c r="H156" s="7">
        <v>-0.62</v>
      </c>
      <c r="I156" s="7">
        <v>-4.71</v>
      </c>
      <c r="J156" s="8">
        <v>-1.0981107133406486E-4</v>
      </c>
      <c r="K156" s="8">
        <v>-1.1317417679386292E-7</v>
      </c>
    </row>
    <row r="157" spans="2:11">
      <c r="B157" s="6" t="s">
        <v>1155</v>
      </c>
      <c r="C157" s="15">
        <v>440090850</v>
      </c>
      <c r="D157" s="6" t="s">
        <v>742</v>
      </c>
      <c r="E157" s="6" t="s">
        <v>1156</v>
      </c>
      <c r="F157" s="6" t="s">
        <v>82</v>
      </c>
      <c r="G157" s="7">
        <v>3304000</v>
      </c>
      <c r="H157" s="7">
        <v>-0.62</v>
      </c>
      <c r="I157" s="7">
        <v>-20.63</v>
      </c>
      <c r="J157" s="8">
        <v>-4.8097715533370656E-4</v>
      </c>
      <c r="K157" s="8">
        <v>-4.9570770005464798E-7</v>
      </c>
    </row>
    <row r="158" spans="2:11">
      <c r="B158" s="6" t="s">
        <v>1155</v>
      </c>
      <c r="C158" s="15">
        <v>440090504</v>
      </c>
      <c r="D158" s="6" t="s">
        <v>742</v>
      </c>
      <c r="E158" s="6" t="s">
        <v>1156</v>
      </c>
      <c r="F158" s="6" t="s">
        <v>82</v>
      </c>
      <c r="G158" s="7">
        <v>-2061000</v>
      </c>
      <c r="H158" s="7">
        <v>-0.62</v>
      </c>
      <c r="I158" s="7">
        <v>12.87</v>
      </c>
      <c r="J158" s="8">
        <v>3.0005700383639377E-4</v>
      </c>
      <c r="K158" s="8">
        <v>3.0924663595265728E-7</v>
      </c>
    </row>
    <row r="159" spans="2:11">
      <c r="B159" s="6" t="s">
        <v>1155</v>
      </c>
      <c r="C159" s="15">
        <v>440090462</v>
      </c>
      <c r="D159" s="6" t="s">
        <v>742</v>
      </c>
      <c r="E159" s="6" t="s">
        <v>1156</v>
      </c>
      <c r="F159" s="6" t="s">
        <v>82</v>
      </c>
      <c r="G159" s="7">
        <v>-17317500</v>
      </c>
      <c r="H159" s="7">
        <v>-0.62</v>
      </c>
      <c r="I159" s="7">
        <v>108.12</v>
      </c>
      <c r="J159" s="8">
        <v>2.5207586056558585E-3</v>
      </c>
      <c r="K159" s="8">
        <v>2.5979600838540257E-6</v>
      </c>
    </row>
    <row r="160" spans="2:11">
      <c r="B160" s="6" t="s">
        <v>1155</v>
      </c>
      <c r="C160" s="15">
        <v>440167195</v>
      </c>
      <c r="D160" s="6" t="s">
        <v>742</v>
      </c>
      <c r="E160" s="6" t="s">
        <v>1158</v>
      </c>
      <c r="F160" s="6" t="s">
        <v>82</v>
      </c>
      <c r="G160" s="7">
        <v>-165000</v>
      </c>
      <c r="H160" s="7">
        <v>-0.17</v>
      </c>
      <c r="I160" s="7">
        <v>0.28999999999999998</v>
      </c>
      <c r="J160" s="8">
        <v>6.7611912286366889E-6</v>
      </c>
      <c r="K160" s="8">
        <v>6.9682614161826427E-9</v>
      </c>
    </row>
    <row r="161" spans="2:11">
      <c r="B161" s="6" t="s">
        <v>1155</v>
      </c>
      <c r="C161" s="15">
        <v>440090488</v>
      </c>
      <c r="D161" s="6" t="s">
        <v>742</v>
      </c>
      <c r="E161" s="6" t="s">
        <v>1156</v>
      </c>
      <c r="F161" s="6" t="s">
        <v>82</v>
      </c>
      <c r="G161" s="7">
        <v>-168000</v>
      </c>
      <c r="H161" s="7">
        <v>-0.62</v>
      </c>
      <c r="I161" s="7">
        <v>1.05</v>
      </c>
      <c r="J161" s="8">
        <v>2.4480175138167325E-5</v>
      </c>
      <c r="K161" s="8">
        <v>2.5229912024109572E-8</v>
      </c>
    </row>
    <row r="162" spans="2:11">
      <c r="B162" s="6" t="s">
        <v>1155</v>
      </c>
      <c r="C162" s="15">
        <v>440090470</v>
      </c>
      <c r="D162" s="6" t="s">
        <v>742</v>
      </c>
      <c r="E162" s="6" t="s">
        <v>1156</v>
      </c>
      <c r="F162" s="6" t="s">
        <v>82</v>
      </c>
      <c r="G162" s="7">
        <v>-1327000</v>
      </c>
      <c r="H162" s="7">
        <v>-0.62</v>
      </c>
      <c r="I162" s="7">
        <v>8.2899999999999991</v>
      </c>
      <c r="J162" s="8">
        <v>1.9327681132895913E-4</v>
      </c>
      <c r="K162" s="8">
        <v>1.9919616255225554E-7</v>
      </c>
    </row>
    <row r="163" spans="2:11">
      <c r="B163" s="6" t="s">
        <v>1155</v>
      </c>
      <c r="C163" s="15">
        <v>440090439</v>
      </c>
      <c r="D163" s="6" t="s">
        <v>742</v>
      </c>
      <c r="E163" s="6" t="s">
        <v>1156</v>
      </c>
      <c r="F163" s="6" t="s">
        <v>82</v>
      </c>
      <c r="G163" s="7">
        <v>-421300</v>
      </c>
      <c r="H163" s="7">
        <v>-0.62</v>
      </c>
      <c r="I163" s="7">
        <v>2.63</v>
      </c>
      <c r="J163" s="8">
        <v>6.1317010107981017E-5</v>
      </c>
      <c r="K163" s="8">
        <v>6.3194922498483971E-8</v>
      </c>
    </row>
    <row r="164" spans="2:11">
      <c r="B164" s="6" t="s">
        <v>1155</v>
      </c>
      <c r="C164" s="15">
        <v>440090801</v>
      </c>
      <c r="D164" s="6" t="s">
        <v>742</v>
      </c>
      <c r="E164" s="6" t="s">
        <v>1156</v>
      </c>
      <c r="F164" s="6" t="s">
        <v>82</v>
      </c>
      <c r="G164" s="7">
        <v>570000</v>
      </c>
      <c r="H164" s="7">
        <v>-0.62</v>
      </c>
      <c r="I164" s="7">
        <v>-3.56</v>
      </c>
      <c r="J164" s="8">
        <v>-8.2999450944643507E-5</v>
      </c>
      <c r="K164" s="8">
        <v>-8.5541416005552445E-8</v>
      </c>
    </row>
    <row r="165" spans="2:11">
      <c r="B165" s="6" t="s">
        <v>1155</v>
      </c>
      <c r="C165" s="15">
        <v>440090793</v>
      </c>
      <c r="D165" s="6" t="s">
        <v>742</v>
      </c>
      <c r="E165" s="6" t="s">
        <v>1156</v>
      </c>
      <c r="F165" s="6" t="s">
        <v>82</v>
      </c>
      <c r="G165" s="7">
        <v>122500</v>
      </c>
      <c r="H165" s="7">
        <v>-0.62</v>
      </c>
      <c r="I165" s="7">
        <v>-0.76</v>
      </c>
      <c r="J165" s="8">
        <v>-1.7718983909530634E-5</v>
      </c>
      <c r="K165" s="8">
        <v>-1.8261650607926928E-8</v>
      </c>
    </row>
    <row r="166" spans="2:11">
      <c r="B166" s="6" t="s">
        <v>1155</v>
      </c>
      <c r="C166" s="15">
        <v>440090827</v>
      </c>
      <c r="D166" s="6" t="s">
        <v>742</v>
      </c>
      <c r="E166" s="6" t="s">
        <v>1156</v>
      </c>
      <c r="F166" s="6" t="s">
        <v>82</v>
      </c>
      <c r="G166" s="7">
        <v>391900</v>
      </c>
      <c r="H166" s="7">
        <v>-0.62</v>
      </c>
      <c r="I166" s="7">
        <v>-2.4500000000000002</v>
      </c>
      <c r="J166" s="8">
        <v>-5.7120408655723764E-5</v>
      </c>
      <c r="K166" s="8">
        <v>-5.8869794722922336E-8</v>
      </c>
    </row>
    <row r="167" spans="2:11">
      <c r="B167" s="6" t="s">
        <v>1155</v>
      </c>
      <c r="C167" s="15">
        <v>440090819</v>
      </c>
      <c r="D167" s="6" t="s">
        <v>742</v>
      </c>
      <c r="E167" s="6" t="s">
        <v>1156</v>
      </c>
      <c r="F167" s="6" t="s">
        <v>82</v>
      </c>
      <c r="G167" s="7">
        <v>401000</v>
      </c>
      <c r="H167" s="7">
        <v>-0.62</v>
      </c>
      <c r="I167" s="7">
        <v>-2.5</v>
      </c>
      <c r="J167" s="8">
        <v>-5.8286131281350771E-5</v>
      </c>
      <c r="K167" s="8">
        <v>-6.0071219105022791E-8</v>
      </c>
    </row>
    <row r="168" spans="2:11">
      <c r="B168" s="6" t="s">
        <v>1155</v>
      </c>
      <c r="C168" s="15">
        <v>440090785</v>
      </c>
      <c r="D168" s="6" t="s">
        <v>742</v>
      </c>
      <c r="E168" s="6" t="s">
        <v>1156</v>
      </c>
      <c r="F168" s="6" t="s">
        <v>82</v>
      </c>
      <c r="G168" s="7">
        <v>204000</v>
      </c>
      <c r="H168" s="7">
        <v>-0.62</v>
      </c>
      <c r="I168" s="7">
        <v>-1.27</v>
      </c>
      <c r="J168" s="8">
        <v>-2.9609354690926194E-5</v>
      </c>
      <c r="K168" s="8">
        <v>-3.0516179305351573E-8</v>
      </c>
    </row>
    <row r="169" spans="2:11">
      <c r="B169" s="6" t="s">
        <v>1155</v>
      </c>
      <c r="C169" s="15">
        <v>440090686</v>
      </c>
      <c r="D169" s="6" t="s">
        <v>742</v>
      </c>
      <c r="E169" s="6" t="s">
        <v>1156</v>
      </c>
      <c r="F169" s="6" t="s">
        <v>82</v>
      </c>
      <c r="G169" s="7">
        <v>-10000</v>
      </c>
      <c r="H169" s="7">
        <v>-0.62</v>
      </c>
      <c r="I169" s="7">
        <v>0.06</v>
      </c>
      <c r="J169" s="8">
        <v>1.3988671507524184E-6</v>
      </c>
      <c r="K169" s="8">
        <v>1.4417092585205469E-9</v>
      </c>
    </row>
    <row r="170" spans="2:11">
      <c r="B170" s="6" t="s">
        <v>1155</v>
      </c>
      <c r="C170" s="15">
        <v>440927853</v>
      </c>
      <c r="D170" s="6" t="s">
        <v>742</v>
      </c>
      <c r="E170" s="6" t="s">
        <v>1157</v>
      </c>
      <c r="F170" s="6" t="s">
        <v>82</v>
      </c>
      <c r="G170" s="7">
        <v>2500000</v>
      </c>
      <c r="H170" s="7">
        <v>-1.02</v>
      </c>
      <c r="I170" s="7">
        <v>-25.61</v>
      </c>
      <c r="J170" s="8">
        <v>-5.9708312884615726E-4</v>
      </c>
      <c r="K170" s="8">
        <v>-6.1536956851185344E-7</v>
      </c>
    </row>
    <row r="171" spans="2:11">
      <c r="B171" s="6" t="s">
        <v>1155</v>
      </c>
      <c r="C171" s="15">
        <v>440090769</v>
      </c>
      <c r="D171" s="6" t="s">
        <v>742</v>
      </c>
      <c r="E171" s="6" t="s">
        <v>1156</v>
      </c>
      <c r="F171" s="6" t="s">
        <v>82</v>
      </c>
      <c r="G171" s="7">
        <v>36000</v>
      </c>
      <c r="H171" s="7">
        <v>-0.62</v>
      </c>
      <c r="I171" s="7">
        <v>-0.22</v>
      </c>
      <c r="J171" s="8">
        <v>-5.1291795527588681E-6</v>
      </c>
      <c r="K171" s="8">
        <v>-5.2862672812420056E-9</v>
      </c>
    </row>
    <row r="172" spans="2:11">
      <c r="B172" s="6" t="s">
        <v>1155</v>
      </c>
      <c r="C172" s="15">
        <v>440090751</v>
      </c>
      <c r="D172" s="6" t="s">
        <v>742</v>
      </c>
      <c r="E172" s="6" t="s">
        <v>1156</v>
      </c>
      <c r="F172" s="6" t="s">
        <v>82</v>
      </c>
      <c r="G172" s="7">
        <v>7000</v>
      </c>
      <c r="H172" s="7">
        <v>-0.62</v>
      </c>
      <c r="I172" s="7">
        <v>-0.04</v>
      </c>
      <c r="J172" s="8">
        <v>-9.3257810050161243E-7</v>
      </c>
      <c r="K172" s="8">
        <v>-9.6113950568036455E-10</v>
      </c>
    </row>
    <row r="173" spans="2:11">
      <c r="B173" s="6" t="s">
        <v>1155</v>
      </c>
      <c r="C173" s="15">
        <v>440090397</v>
      </c>
      <c r="D173" s="6" t="s">
        <v>742</v>
      </c>
      <c r="E173" s="6" t="s">
        <v>1156</v>
      </c>
      <c r="F173" s="6" t="s">
        <v>82</v>
      </c>
      <c r="G173" s="7">
        <v>-88823500</v>
      </c>
      <c r="H173" s="7">
        <v>-0.62</v>
      </c>
      <c r="I173" s="7">
        <v>554.57000000000005</v>
      </c>
      <c r="J173" s="8">
        <v>1.292949592987948E-2</v>
      </c>
      <c r="K173" s="8">
        <v>1.3325478391628996E-5</v>
      </c>
    </row>
    <row r="174" spans="2:11">
      <c r="B174" s="6" t="s">
        <v>1155</v>
      </c>
      <c r="C174" s="15">
        <v>440167187</v>
      </c>
      <c r="D174" s="6" t="s">
        <v>742</v>
      </c>
      <c r="E174" s="6" t="s">
        <v>1158</v>
      </c>
      <c r="F174" s="6" t="s">
        <v>82</v>
      </c>
      <c r="G174" s="7">
        <v>-5546500</v>
      </c>
      <c r="H174" s="7">
        <v>-0.17</v>
      </c>
      <c r="I174" s="7">
        <v>9.67</v>
      </c>
      <c r="J174" s="8">
        <v>2.254507557962648E-4</v>
      </c>
      <c r="K174" s="8">
        <v>2.3235547549822814E-7</v>
      </c>
    </row>
    <row r="175" spans="2:11">
      <c r="B175" s="6" t="s">
        <v>1155</v>
      </c>
      <c r="C175" s="15">
        <v>440090421</v>
      </c>
      <c r="D175" s="6" t="s">
        <v>742</v>
      </c>
      <c r="E175" s="6" t="s">
        <v>1156</v>
      </c>
      <c r="F175" s="6" t="s">
        <v>82</v>
      </c>
      <c r="G175" s="7">
        <v>-421200</v>
      </c>
      <c r="H175" s="7">
        <v>-0.62</v>
      </c>
      <c r="I175" s="7">
        <v>2.63</v>
      </c>
      <c r="J175" s="8">
        <v>6.1317010107981017E-5</v>
      </c>
      <c r="K175" s="8">
        <v>6.3194922498483971E-8</v>
      </c>
    </row>
    <row r="176" spans="2:11">
      <c r="B176" s="6" t="s">
        <v>1155</v>
      </c>
      <c r="C176" s="15">
        <v>440090413</v>
      </c>
      <c r="D176" s="6" t="s">
        <v>742</v>
      </c>
      <c r="E176" s="6" t="s">
        <v>1156</v>
      </c>
      <c r="F176" s="6" t="s">
        <v>82</v>
      </c>
      <c r="G176" s="7">
        <v>-58859520</v>
      </c>
      <c r="H176" s="7">
        <v>-0.62</v>
      </c>
      <c r="I176" s="7">
        <v>367.49</v>
      </c>
      <c r="J176" s="8">
        <v>8.5678281538334386E-3</v>
      </c>
      <c r="K176" s="8">
        <v>8.830228923561929E-6</v>
      </c>
    </row>
    <row r="177" spans="2:11">
      <c r="B177" s="6" t="s">
        <v>1155</v>
      </c>
      <c r="C177" s="15">
        <v>440082824</v>
      </c>
      <c r="D177" s="6" t="s">
        <v>742</v>
      </c>
      <c r="E177" s="6" t="s">
        <v>1156</v>
      </c>
      <c r="F177" s="6" t="s">
        <v>82</v>
      </c>
      <c r="G177" s="7">
        <v>250000</v>
      </c>
      <c r="H177" s="7">
        <v>-0.62</v>
      </c>
      <c r="I177" s="7">
        <v>-1.56</v>
      </c>
      <c r="J177" s="8">
        <v>-3.6370545919562884E-5</v>
      </c>
      <c r="K177" s="8">
        <v>-3.7484440721534218E-8</v>
      </c>
    </row>
    <row r="178" spans="2:11">
      <c r="B178" s="6" t="s">
        <v>1155</v>
      </c>
      <c r="C178" s="15">
        <v>440167153</v>
      </c>
      <c r="D178" s="6" t="s">
        <v>742</v>
      </c>
      <c r="E178" s="6" t="s">
        <v>1158</v>
      </c>
      <c r="F178" s="6" t="s">
        <v>82</v>
      </c>
      <c r="G178" s="7">
        <v>-1750000</v>
      </c>
      <c r="H178" s="7">
        <v>-0.17</v>
      </c>
      <c r="I178" s="7">
        <v>3.05</v>
      </c>
      <c r="J178" s="8">
        <v>7.1109080163247933E-5</v>
      </c>
      <c r="K178" s="8">
        <v>7.3286887308127796E-8</v>
      </c>
    </row>
    <row r="179" spans="2:11">
      <c r="B179" s="6" t="s">
        <v>1155</v>
      </c>
      <c r="C179" s="15">
        <v>440167146</v>
      </c>
      <c r="D179" s="6" t="s">
        <v>742</v>
      </c>
      <c r="E179" s="6" t="s">
        <v>1158</v>
      </c>
      <c r="F179" s="6" t="s">
        <v>82</v>
      </c>
      <c r="G179" s="7">
        <v>-248500</v>
      </c>
      <c r="H179" s="7">
        <v>-0.17</v>
      </c>
      <c r="I179" s="7">
        <v>0.43</v>
      </c>
      <c r="J179" s="8">
        <v>1.0025214580392332E-5</v>
      </c>
      <c r="K179" s="8">
        <v>1.0332249686063919E-8</v>
      </c>
    </row>
    <row r="180" spans="2:11">
      <c r="B180" s="6" t="s">
        <v>1155</v>
      </c>
      <c r="C180" s="15">
        <v>440167179</v>
      </c>
      <c r="D180" s="6" t="s">
        <v>742</v>
      </c>
      <c r="E180" s="6" t="s">
        <v>1158</v>
      </c>
      <c r="F180" s="6" t="s">
        <v>82</v>
      </c>
      <c r="G180" s="7">
        <v>-85000</v>
      </c>
      <c r="H180" s="7">
        <v>-0.17</v>
      </c>
      <c r="I180" s="7">
        <v>0.15</v>
      </c>
      <c r="J180" s="8">
        <v>3.4971678768810461E-6</v>
      </c>
      <c r="K180" s="8">
        <v>3.6042731463013671E-9</v>
      </c>
    </row>
    <row r="181" spans="2:11">
      <c r="B181" s="6" t="s">
        <v>1155</v>
      </c>
      <c r="C181" s="15">
        <v>440167161</v>
      </c>
      <c r="D181" s="6" t="s">
        <v>742</v>
      </c>
      <c r="E181" s="6" t="s">
        <v>1158</v>
      </c>
      <c r="F181" s="6" t="s">
        <v>82</v>
      </c>
      <c r="G181" s="7">
        <v>-2500000</v>
      </c>
      <c r="H181" s="7">
        <v>-0.17</v>
      </c>
      <c r="I181" s="7">
        <v>4.3600000000000003</v>
      </c>
      <c r="J181" s="8">
        <v>1.0165101295467575E-4</v>
      </c>
      <c r="K181" s="8">
        <v>1.0476420611915975E-7</v>
      </c>
    </row>
    <row r="182" spans="2:11">
      <c r="B182" s="6" t="s">
        <v>1161</v>
      </c>
      <c r="C182" s="15">
        <v>440626356</v>
      </c>
      <c r="D182" s="6" t="s">
        <v>742</v>
      </c>
      <c r="E182" s="6" t="s">
        <v>1162</v>
      </c>
      <c r="F182" s="6" t="s">
        <v>82</v>
      </c>
      <c r="G182" s="7">
        <v>-403000</v>
      </c>
      <c r="H182" s="7">
        <v>-1.76</v>
      </c>
      <c r="I182" s="7">
        <v>7.11</v>
      </c>
      <c r="J182" s="8">
        <v>1.657657573641616E-4</v>
      </c>
      <c r="K182" s="8">
        <v>1.7084254713468482E-7</v>
      </c>
    </row>
    <row r="183" spans="2:11">
      <c r="B183" s="6" t="s">
        <v>1161</v>
      </c>
      <c r="C183" s="15">
        <v>440626364</v>
      </c>
      <c r="D183" s="6" t="s">
        <v>742</v>
      </c>
      <c r="E183" s="6" t="s">
        <v>1162</v>
      </c>
      <c r="F183" s="6" t="s">
        <v>82</v>
      </c>
      <c r="G183" s="7">
        <v>-46000</v>
      </c>
      <c r="H183" s="7">
        <v>-1.76</v>
      </c>
      <c r="I183" s="7">
        <v>0.81</v>
      </c>
      <c r="J183" s="8">
        <v>1.8884706535157651E-5</v>
      </c>
      <c r="K183" s="8">
        <v>1.9463074990027386E-8</v>
      </c>
    </row>
    <row r="184" spans="2:11">
      <c r="B184" s="6" t="s">
        <v>1161</v>
      </c>
      <c r="C184" s="15">
        <v>440626372</v>
      </c>
      <c r="D184" s="6" t="s">
        <v>742</v>
      </c>
      <c r="E184" s="6" t="s">
        <v>1162</v>
      </c>
      <c r="F184" s="6" t="s">
        <v>82</v>
      </c>
      <c r="G184" s="7">
        <v>-45000</v>
      </c>
      <c r="H184" s="7">
        <v>-1.76</v>
      </c>
      <c r="I184" s="7">
        <v>0.79</v>
      </c>
      <c r="J184" s="8">
        <v>1.8418417484906846E-5</v>
      </c>
      <c r="K184" s="8">
        <v>1.8982505237187201E-8</v>
      </c>
    </row>
    <row r="185" spans="2:11">
      <c r="B185" s="6" t="s">
        <v>1161</v>
      </c>
      <c r="C185" s="15">
        <v>440372712</v>
      </c>
      <c r="D185" s="6" t="s">
        <v>742</v>
      </c>
      <c r="E185" s="6" t="s">
        <v>1151</v>
      </c>
      <c r="F185" s="6" t="s">
        <v>82</v>
      </c>
      <c r="G185" s="7">
        <v>-149000</v>
      </c>
      <c r="H185" s="7">
        <v>-1.46</v>
      </c>
      <c r="I185" s="7">
        <v>2.1800000000000002</v>
      </c>
      <c r="J185" s="8">
        <v>5.0825506477337875E-5</v>
      </c>
      <c r="K185" s="8">
        <v>5.2382103059579876E-8</v>
      </c>
    </row>
    <row r="186" spans="2:11">
      <c r="B186" s="6" t="s">
        <v>1161</v>
      </c>
      <c r="C186" s="15">
        <v>440372738</v>
      </c>
      <c r="D186" s="6" t="s">
        <v>742</v>
      </c>
      <c r="E186" s="6" t="s">
        <v>1151</v>
      </c>
      <c r="F186" s="6" t="s">
        <v>82</v>
      </c>
      <c r="G186" s="7">
        <v>-44500</v>
      </c>
      <c r="H186" s="7">
        <v>-1.46</v>
      </c>
      <c r="I186" s="7">
        <v>0.65</v>
      </c>
      <c r="J186" s="8">
        <v>1.5154394133151201E-5</v>
      </c>
      <c r="K186" s="8">
        <v>1.5618516967305925E-8</v>
      </c>
    </row>
    <row r="187" spans="2:11">
      <c r="B187" s="6" t="s">
        <v>1161</v>
      </c>
      <c r="C187" s="15">
        <v>440626349</v>
      </c>
      <c r="D187" s="6" t="s">
        <v>742</v>
      </c>
      <c r="E187" s="6" t="s">
        <v>1162</v>
      </c>
      <c r="F187" s="6" t="s">
        <v>82</v>
      </c>
      <c r="G187" s="7">
        <v>-252000</v>
      </c>
      <c r="H187" s="7">
        <v>-1.76</v>
      </c>
      <c r="I187" s="7">
        <v>4.45</v>
      </c>
      <c r="J187" s="8">
        <v>1.0374931368080438E-4</v>
      </c>
      <c r="K187" s="8">
        <v>1.0692677000694056E-7</v>
      </c>
    </row>
    <row r="188" spans="2:11">
      <c r="B188" s="6" t="s">
        <v>1161</v>
      </c>
      <c r="C188" s="15">
        <v>440626422</v>
      </c>
      <c r="D188" s="6" t="s">
        <v>742</v>
      </c>
      <c r="E188" s="6" t="s">
        <v>1162</v>
      </c>
      <c r="F188" s="6" t="s">
        <v>82</v>
      </c>
      <c r="G188" s="7">
        <v>-33000</v>
      </c>
      <c r="H188" s="7">
        <v>-1.76</v>
      </c>
      <c r="I188" s="7">
        <v>0.57999999999999996</v>
      </c>
      <c r="J188" s="8">
        <v>1.3522382457273378E-5</v>
      </c>
      <c r="K188" s="8">
        <v>1.3936522832365285E-8</v>
      </c>
    </row>
    <row r="189" spans="2:11">
      <c r="B189" s="6" t="s">
        <v>1161</v>
      </c>
      <c r="C189" s="15">
        <v>440626430</v>
      </c>
      <c r="D189" s="6" t="s">
        <v>742</v>
      </c>
      <c r="E189" s="6" t="s">
        <v>1162</v>
      </c>
      <c r="F189" s="6" t="s">
        <v>82</v>
      </c>
      <c r="G189" s="7">
        <v>-11000</v>
      </c>
      <c r="H189" s="7">
        <v>-1.76</v>
      </c>
      <c r="I189" s="7">
        <v>0.19</v>
      </c>
      <c r="J189" s="8">
        <v>4.4297459773826585E-6</v>
      </c>
      <c r="K189" s="8">
        <v>4.5654126519817319E-9</v>
      </c>
    </row>
    <row r="190" spans="2:11">
      <c r="B190" s="6" t="s">
        <v>1161</v>
      </c>
      <c r="C190" s="15">
        <v>440626448</v>
      </c>
      <c r="D190" s="6" t="s">
        <v>742</v>
      </c>
      <c r="E190" s="6" t="s">
        <v>1162</v>
      </c>
      <c r="F190" s="6" t="s">
        <v>82</v>
      </c>
      <c r="G190" s="7">
        <v>-522000</v>
      </c>
      <c r="H190" s="7">
        <v>-1.76</v>
      </c>
      <c r="I190" s="7">
        <v>9.2100000000000009</v>
      </c>
      <c r="J190" s="8">
        <v>2.1472610764049628E-4</v>
      </c>
      <c r="K190" s="8">
        <v>2.2130237118290395E-7</v>
      </c>
    </row>
    <row r="191" spans="2:11">
      <c r="B191" s="6" t="s">
        <v>1161</v>
      </c>
      <c r="C191" s="15">
        <v>440626398</v>
      </c>
      <c r="D191" s="6" t="s">
        <v>742</v>
      </c>
      <c r="E191" s="6" t="s">
        <v>1162</v>
      </c>
      <c r="F191" s="6" t="s">
        <v>82</v>
      </c>
      <c r="G191" s="7">
        <v>-92000</v>
      </c>
      <c r="H191" s="7">
        <v>-1.76</v>
      </c>
      <c r="I191" s="7">
        <v>1.62</v>
      </c>
      <c r="J191" s="8">
        <v>3.7769413070315302E-5</v>
      </c>
      <c r="K191" s="8">
        <v>3.8926149980054772E-8</v>
      </c>
    </row>
    <row r="192" spans="2:11">
      <c r="B192" s="6" t="s">
        <v>1161</v>
      </c>
      <c r="C192" s="15">
        <v>440626406</v>
      </c>
      <c r="D192" s="6" t="s">
        <v>742</v>
      </c>
      <c r="E192" s="6" t="s">
        <v>1162</v>
      </c>
      <c r="F192" s="6" t="s">
        <v>82</v>
      </c>
      <c r="G192" s="7">
        <v>-4914000</v>
      </c>
      <c r="H192" s="7">
        <v>-1.76</v>
      </c>
      <c r="I192" s="7">
        <v>86.7</v>
      </c>
      <c r="J192" s="8">
        <v>2.0213630328372451E-3</v>
      </c>
      <c r="K192" s="8">
        <v>2.0832698785621904E-6</v>
      </c>
    </row>
    <row r="193" spans="2:11">
      <c r="B193" s="6" t="s">
        <v>1161</v>
      </c>
      <c r="C193" s="15">
        <v>440626414</v>
      </c>
      <c r="D193" s="6" t="s">
        <v>742</v>
      </c>
      <c r="E193" s="6" t="s">
        <v>1162</v>
      </c>
      <c r="F193" s="6" t="s">
        <v>82</v>
      </c>
      <c r="G193" s="7">
        <v>-4129000</v>
      </c>
      <c r="H193" s="7">
        <v>-1.76</v>
      </c>
      <c r="I193" s="7">
        <v>72.849999999999994</v>
      </c>
      <c r="J193" s="8">
        <v>1.6984578655385614E-3</v>
      </c>
      <c r="K193" s="8">
        <v>1.7504753247203639E-6</v>
      </c>
    </row>
    <row r="194" spans="2:11">
      <c r="B194" s="6" t="s">
        <v>1161</v>
      </c>
      <c r="C194" s="15">
        <v>440372613</v>
      </c>
      <c r="D194" s="6" t="s">
        <v>742</v>
      </c>
      <c r="E194" s="6" t="s">
        <v>1151</v>
      </c>
      <c r="F194" s="6" t="s">
        <v>82</v>
      </c>
      <c r="G194" s="7">
        <v>-5940500</v>
      </c>
      <c r="H194" s="7">
        <v>-1.46</v>
      </c>
      <c r="I194" s="7">
        <v>86.99</v>
      </c>
      <c r="J194" s="8">
        <v>2.0281242240658814E-3</v>
      </c>
      <c r="K194" s="8">
        <v>2.0902381399783729E-6</v>
      </c>
    </row>
    <row r="195" spans="2:11">
      <c r="B195" s="6" t="s">
        <v>1161</v>
      </c>
      <c r="C195" s="15">
        <v>440372621</v>
      </c>
      <c r="D195" s="6" t="s">
        <v>742</v>
      </c>
      <c r="E195" s="6" t="s">
        <v>1151</v>
      </c>
      <c r="F195" s="6" t="s">
        <v>82</v>
      </c>
      <c r="G195" s="7">
        <v>-2452500</v>
      </c>
      <c r="H195" s="7">
        <v>-1.46</v>
      </c>
      <c r="I195" s="7">
        <v>35.909999999999997</v>
      </c>
      <c r="J195" s="8">
        <v>8.3722198972532239E-4</v>
      </c>
      <c r="K195" s="8">
        <v>8.628629912245472E-7</v>
      </c>
    </row>
    <row r="196" spans="2:11">
      <c r="B196" s="6" t="s">
        <v>1161</v>
      </c>
      <c r="C196" s="15">
        <v>440372639</v>
      </c>
      <c r="D196" s="6" t="s">
        <v>742</v>
      </c>
      <c r="E196" s="6" t="s">
        <v>1151</v>
      </c>
      <c r="F196" s="6" t="s">
        <v>82</v>
      </c>
      <c r="G196" s="7">
        <v>-2138500</v>
      </c>
      <c r="H196" s="7">
        <v>-1.46</v>
      </c>
      <c r="I196" s="7">
        <v>31.31</v>
      </c>
      <c r="J196" s="8">
        <v>7.299755081676371E-4</v>
      </c>
      <c r="K196" s="8">
        <v>7.5233194807130539E-7</v>
      </c>
    </row>
    <row r="197" spans="2:11">
      <c r="B197" s="6" t="s">
        <v>1161</v>
      </c>
      <c r="C197" s="15">
        <v>440580843</v>
      </c>
      <c r="D197" s="6" t="s">
        <v>742</v>
      </c>
      <c r="E197" s="6" t="s">
        <v>1163</v>
      </c>
      <c r="F197" s="6" t="s">
        <v>82</v>
      </c>
      <c r="G197" s="7">
        <v>-150000</v>
      </c>
      <c r="H197" s="7">
        <v>-1.62</v>
      </c>
      <c r="I197" s="7">
        <v>2.44</v>
      </c>
      <c r="J197" s="8">
        <v>5.6887264130598353E-5</v>
      </c>
      <c r="K197" s="8">
        <v>5.8629509846502237E-8</v>
      </c>
    </row>
    <row r="198" spans="2:11">
      <c r="B198" s="6" t="s">
        <v>1161</v>
      </c>
      <c r="C198" s="15">
        <v>440581072</v>
      </c>
      <c r="D198" s="6" t="s">
        <v>742</v>
      </c>
      <c r="E198" s="6" t="s">
        <v>1163</v>
      </c>
      <c r="F198" s="6" t="s">
        <v>82</v>
      </c>
      <c r="G198" s="7">
        <v>-180000</v>
      </c>
      <c r="H198" s="7">
        <v>-1.62</v>
      </c>
      <c r="I198" s="7">
        <v>2.92</v>
      </c>
      <c r="J198" s="8">
        <v>6.8078201336617701E-5</v>
      </c>
      <c r="K198" s="8">
        <v>7.0163183914666615E-8</v>
      </c>
    </row>
    <row r="199" spans="2:11">
      <c r="B199" s="6" t="s">
        <v>1161</v>
      </c>
      <c r="C199" s="15">
        <v>440372605</v>
      </c>
      <c r="D199" s="6" t="s">
        <v>742</v>
      </c>
      <c r="E199" s="6" t="s">
        <v>1151</v>
      </c>
      <c r="F199" s="6" t="s">
        <v>82</v>
      </c>
      <c r="G199" s="7">
        <v>-7151000</v>
      </c>
      <c r="H199" s="7">
        <v>-1.46</v>
      </c>
      <c r="I199" s="7">
        <v>104.71</v>
      </c>
      <c r="J199" s="8">
        <v>2.4412563225880957E-3</v>
      </c>
      <c r="K199" s="8">
        <v>2.5160229409947745E-6</v>
      </c>
    </row>
    <row r="200" spans="2:11">
      <c r="B200" s="6" t="s">
        <v>1161</v>
      </c>
      <c r="C200" s="15">
        <v>440372670</v>
      </c>
      <c r="D200" s="6" t="s">
        <v>742</v>
      </c>
      <c r="E200" s="6" t="s">
        <v>1151</v>
      </c>
      <c r="F200" s="6" t="s">
        <v>82</v>
      </c>
      <c r="G200" s="7">
        <v>-1008000</v>
      </c>
      <c r="H200" s="7">
        <v>-1.46</v>
      </c>
      <c r="I200" s="7">
        <v>14.76</v>
      </c>
      <c r="J200" s="8">
        <v>3.4412131908509496E-4</v>
      </c>
      <c r="K200" s="8">
        <v>3.5466047759605455E-7</v>
      </c>
    </row>
    <row r="201" spans="2:11">
      <c r="B201" s="6" t="s">
        <v>1161</v>
      </c>
      <c r="C201" s="15">
        <v>440372696</v>
      </c>
      <c r="D201" s="6" t="s">
        <v>742</v>
      </c>
      <c r="E201" s="6" t="s">
        <v>1151</v>
      </c>
      <c r="F201" s="6" t="s">
        <v>82</v>
      </c>
      <c r="G201" s="7">
        <v>-354500</v>
      </c>
      <c r="H201" s="7">
        <v>-1.46</v>
      </c>
      <c r="I201" s="7">
        <v>5.19</v>
      </c>
      <c r="J201" s="8">
        <v>1.2100200854008421E-4</v>
      </c>
      <c r="K201" s="8">
        <v>1.247078508620273E-7</v>
      </c>
    </row>
    <row r="202" spans="2:11">
      <c r="B202" s="6" t="s">
        <v>1161</v>
      </c>
      <c r="C202" s="15">
        <v>440372704</v>
      </c>
      <c r="D202" s="6" t="s">
        <v>742</v>
      </c>
      <c r="E202" s="6" t="s">
        <v>1151</v>
      </c>
      <c r="F202" s="6" t="s">
        <v>82</v>
      </c>
      <c r="G202" s="7">
        <v>-170000</v>
      </c>
      <c r="H202" s="7">
        <v>-1.46</v>
      </c>
      <c r="I202" s="7">
        <v>2.4900000000000002</v>
      </c>
      <c r="J202" s="8">
        <v>5.8052986756225374E-5</v>
      </c>
      <c r="K202" s="8">
        <v>5.9830934228602705E-8</v>
      </c>
    </row>
    <row r="203" spans="2:11">
      <c r="B203" s="6" t="s">
        <v>1161</v>
      </c>
      <c r="C203" s="15">
        <v>440372647</v>
      </c>
      <c r="D203" s="6" t="s">
        <v>742</v>
      </c>
      <c r="E203" s="6" t="s">
        <v>1151</v>
      </c>
      <c r="F203" s="6" t="s">
        <v>82</v>
      </c>
      <c r="G203" s="7">
        <v>-1581500</v>
      </c>
      <c r="H203" s="7">
        <v>-1.46</v>
      </c>
      <c r="I203" s="7">
        <v>23.16</v>
      </c>
      <c r="J203" s="8">
        <v>5.3996272019043361E-4</v>
      </c>
      <c r="K203" s="8">
        <v>5.5649977378893105E-7</v>
      </c>
    </row>
    <row r="204" spans="2:11">
      <c r="B204" s="6" t="s">
        <v>1161</v>
      </c>
      <c r="C204" s="15">
        <v>440372654</v>
      </c>
      <c r="D204" s="6" t="s">
        <v>742</v>
      </c>
      <c r="E204" s="6" t="s">
        <v>1151</v>
      </c>
      <c r="F204" s="6" t="s">
        <v>82</v>
      </c>
      <c r="G204" s="7">
        <v>-1493500</v>
      </c>
      <c r="H204" s="7">
        <v>-1.46</v>
      </c>
      <c r="I204" s="7">
        <v>21.87</v>
      </c>
      <c r="J204" s="8">
        <v>5.0988707644925664E-4</v>
      </c>
      <c r="K204" s="8">
        <v>5.255030247307394E-7</v>
      </c>
    </row>
    <row r="205" spans="2:11">
      <c r="B205" s="6" t="s">
        <v>1161</v>
      </c>
      <c r="C205" s="15">
        <v>440372662</v>
      </c>
      <c r="D205" s="6" t="s">
        <v>742</v>
      </c>
      <c r="E205" s="6" t="s">
        <v>1151</v>
      </c>
      <c r="F205" s="6" t="s">
        <v>82</v>
      </c>
      <c r="G205" s="7">
        <v>-1052000</v>
      </c>
      <c r="H205" s="7">
        <v>-1.46</v>
      </c>
      <c r="I205" s="7">
        <v>15.4</v>
      </c>
      <c r="J205" s="8">
        <v>3.5904256869312076E-4</v>
      </c>
      <c r="K205" s="8">
        <v>3.7003870968694036E-7</v>
      </c>
    </row>
    <row r="206" spans="2:11">
      <c r="B206" s="6" t="s">
        <v>1161</v>
      </c>
      <c r="C206" s="15">
        <v>440626455</v>
      </c>
      <c r="D206" s="6" t="s">
        <v>742</v>
      </c>
      <c r="E206" s="6" t="s">
        <v>1162</v>
      </c>
      <c r="F206" s="6" t="s">
        <v>82</v>
      </c>
      <c r="G206" s="7">
        <v>-49000</v>
      </c>
      <c r="H206" s="7">
        <v>-1.76</v>
      </c>
      <c r="I206" s="7">
        <v>0.86</v>
      </c>
      <c r="J206" s="8">
        <v>2.0050429160784664E-5</v>
      </c>
      <c r="K206" s="8">
        <v>2.0664499372127838E-8</v>
      </c>
    </row>
    <row r="207" spans="2:11">
      <c r="B207" s="6" t="s">
        <v>1161</v>
      </c>
      <c r="C207" s="15">
        <v>440373041</v>
      </c>
      <c r="D207" s="6" t="s">
        <v>742</v>
      </c>
      <c r="E207" s="6" t="s">
        <v>1151</v>
      </c>
      <c r="F207" s="6" t="s">
        <v>82</v>
      </c>
      <c r="G207" s="7">
        <v>6000</v>
      </c>
      <c r="H207" s="7">
        <v>-1.46</v>
      </c>
      <c r="I207" s="7">
        <v>-0.09</v>
      </c>
      <c r="J207" s="8">
        <v>-2.0983007261286276E-6</v>
      </c>
      <c r="K207" s="8">
        <v>-2.1625638877808202E-9</v>
      </c>
    </row>
    <row r="208" spans="2:11">
      <c r="B208" s="6" t="s">
        <v>1161</v>
      </c>
      <c r="C208" s="15">
        <v>440626638</v>
      </c>
      <c r="D208" s="6" t="s">
        <v>742</v>
      </c>
      <c r="E208" s="6" t="s">
        <v>1162</v>
      </c>
      <c r="F208" s="6" t="s">
        <v>82</v>
      </c>
      <c r="G208" s="7">
        <v>-227000</v>
      </c>
      <c r="H208" s="7">
        <v>-1.76</v>
      </c>
      <c r="I208" s="7">
        <v>4</v>
      </c>
      <c r="J208" s="8">
        <v>9.3257810050161231E-5</v>
      </c>
      <c r="K208" s="8">
        <v>9.6113950568036454E-8</v>
      </c>
    </row>
    <row r="209" spans="2:11">
      <c r="B209" s="6" t="s">
        <v>1161</v>
      </c>
      <c r="C209" s="15">
        <v>440626661</v>
      </c>
      <c r="D209" s="6" t="s">
        <v>742</v>
      </c>
      <c r="E209" s="6" t="s">
        <v>1162</v>
      </c>
      <c r="F209" s="6" t="s">
        <v>82</v>
      </c>
      <c r="G209" s="7">
        <v>-5000</v>
      </c>
      <c r="H209" s="7">
        <v>-1.76</v>
      </c>
      <c r="I209" s="7">
        <v>0.09</v>
      </c>
      <c r="J209" s="8">
        <v>2.0983007261286276E-6</v>
      </c>
      <c r="K209" s="8">
        <v>2.1625638877808202E-9</v>
      </c>
    </row>
    <row r="210" spans="2:11">
      <c r="B210" s="6" t="s">
        <v>1161</v>
      </c>
      <c r="C210" s="15">
        <v>440626620</v>
      </c>
      <c r="D210" s="6" t="s">
        <v>742</v>
      </c>
      <c r="E210" s="6" t="s">
        <v>1162</v>
      </c>
      <c r="F210" s="6" t="s">
        <v>82</v>
      </c>
      <c r="G210" s="7">
        <v>-149000</v>
      </c>
      <c r="H210" s="7">
        <v>-1.76</v>
      </c>
      <c r="I210" s="7">
        <v>2.63</v>
      </c>
      <c r="J210" s="8">
        <v>6.1317010107981017E-5</v>
      </c>
      <c r="K210" s="8">
        <v>6.3194922498483971E-8</v>
      </c>
    </row>
    <row r="211" spans="2:11">
      <c r="B211" s="6" t="s">
        <v>1161</v>
      </c>
      <c r="C211" s="15">
        <v>440372746</v>
      </c>
      <c r="D211" s="6" t="s">
        <v>742</v>
      </c>
      <c r="E211" s="6" t="s">
        <v>1151</v>
      </c>
      <c r="F211" s="6" t="s">
        <v>82</v>
      </c>
      <c r="G211" s="7">
        <v>-33000</v>
      </c>
      <c r="H211" s="7">
        <v>-1.46</v>
      </c>
      <c r="I211" s="7">
        <v>0.48</v>
      </c>
      <c r="J211" s="8">
        <v>1.1190937206019347E-5</v>
      </c>
      <c r="K211" s="8">
        <v>1.1533674068164375E-8</v>
      </c>
    </row>
    <row r="212" spans="2:11">
      <c r="B212" s="6" t="s">
        <v>1161</v>
      </c>
      <c r="C212" s="15">
        <v>440372753</v>
      </c>
      <c r="D212" s="6" t="s">
        <v>742</v>
      </c>
      <c r="E212" s="6" t="s">
        <v>1151</v>
      </c>
      <c r="F212" s="6" t="s">
        <v>82</v>
      </c>
      <c r="G212" s="7">
        <v>-14000</v>
      </c>
      <c r="H212" s="7">
        <v>-1.46</v>
      </c>
      <c r="I212" s="7">
        <v>0.21</v>
      </c>
      <c r="J212" s="8">
        <v>4.8960350276334649E-6</v>
      </c>
      <c r="K212" s="8">
        <v>5.0459824048219141E-9</v>
      </c>
    </row>
    <row r="213" spans="2:11">
      <c r="B213" s="6" t="s">
        <v>1161</v>
      </c>
      <c r="C213" s="15">
        <v>440373116</v>
      </c>
      <c r="D213" s="6" t="s">
        <v>742</v>
      </c>
      <c r="E213" s="6" t="s">
        <v>1151</v>
      </c>
      <c r="F213" s="6" t="s">
        <v>82</v>
      </c>
      <c r="G213" s="7">
        <v>79000</v>
      </c>
      <c r="H213" s="7">
        <v>-1.46</v>
      </c>
      <c r="I213" s="7">
        <v>-1.1599999999999999</v>
      </c>
      <c r="J213" s="8">
        <v>-2.7044764914546756E-5</v>
      </c>
      <c r="K213" s="8">
        <v>-2.7873045664730571E-8</v>
      </c>
    </row>
    <row r="214" spans="2:11">
      <c r="B214" s="6" t="s">
        <v>1161</v>
      </c>
      <c r="C214" s="15">
        <v>440373124</v>
      </c>
      <c r="D214" s="6" t="s">
        <v>742</v>
      </c>
      <c r="E214" s="6" t="s">
        <v>1151</v>
      </c>
      <c r="F214" s="6" t="s">
        <v>82</v>
      </c>
      <c r="G214" s="7">
        <v>87500</v>
      </c>
      <c r="H214" s="7">
        <v>-1.46</v>
      </c>
      <c r="I214" s="7">
        <v>-1.28</v>
      </c>
      <c r="J214" s="8">
        <v>-2.9842499216051598E-5</v>
      </c>
      <c r="K214" s="8">
        <v>-3.0756464181771666E-8</v>
      </c>
    </row>
    <row r="215" spans="2:11">
      <c r="B215" s="6" t="s">
        <v>1161</v>
      </c>
      <c r="C215" s="15">
        <v>440373132</v>
      </c>
      <c r="D215" s="6" t="s">
        <v>742</v>
      </c>
      <c r="E215" s="6" t="s">
        <v>1151</v>
      </c>
      <c r="F215" s="6" t="s">
        <v>82</v>
      </c>
      <c r="G215" s="7">
        <v>99000</v>
      </c>
      <c r="H215" s="7">
        <v>-1.46</v>
      </c>
      <c r="I215" s="7">
        <v>-1.45</v>
      </c>
      <c r="J215" s="8">
        <v>-3.3805956143183446E-5</v>
      </c>
      <c r="K215" s="8">
        <v>-3.4841307080913215E-8</v>
      </c>
    </row>
    <row r="216" spans="2:11">
      <c r="B216" s="6" t="s">
        <v>1161</v>
      </c>
      <c r="C216" s="15">
        <v>440373082</v>
      </c>
      <c r="D216" s="6" t="s">
        <v>742</v>
      </c>
      <c r="E216" s="6" t="s">
        <v>1151</v>
      </c>
      <c r="F216" s="6" t="s">
        <v>82</v>
      </c>
      <c r="G216" s="7">
        <v>33500</v>
      </c>
      <c r="H216" s="7">
        <v>-1.46</v>
      </c>
      <c r="I216" s="7">
        <v>-0.49</v>
      </c>
      <c r="J216" s="8">
        <v>-1.1424081731144752E-5</v>
      </c>
      <c r="K216" s="8">
        <v>-1.1773958944584466E-8</v>
      </c>
    </row>
    <row r="217" spans="2:11">
      <c r="B217" s="6" t="s">
        <v>1161</v>
      </c>
      <c r="C217" s="15">
        <v>440373090</v>
      </c>
      <c r="D217" s="6" t="s">
        <v>742</v>
      </c>
      <c r="E217" s="6" t="s">
        <v>1151</v>
      </c>
      <c r="F217" s="6" t="s">
        <v>82</v>
      </c>
      <c r="G217" s="7">
        <v>34000</v>
      </c>
      <c r="H217" s="7">
        <v>-1.46</v>
      </c>
      <c r="I217" s="7">
        <v>-0.5</v>
      </c>
      <c r="J217" s="8">
        <v>-1.1657226256270154E-5</v>
      </c>
      <c r="K217" s="8">
        <v>-1.2014243821004557E-8</v>
      </c>
    </row>
    <row r="218" spans="2:11">
      <c r="B218" s="6" t="s">
        <v>1161</v>
      </c>
      <c r="C218" s="15">
        <v>440373108</v>
      </c>
      <c r="D218" s="6" t="s">
        <v>742</v>
      </c>
      <c r="E218" s="6" t="s">
        <v>1151</v>
      </c>
      <c r="F218" s="6" t="s">
        <v>82</v>
      </c>
      <c r="G218" s="7">
        <v>39000</v>
      </c>
      <c r="H218" s="7">
        <v>-1.46</v>
      </c>
      <c r="I218" s="7">
        <v>-0.56999999999999995</v>
      </c>
      <c r="J218" s="8">
        <v>-1.3289237932147976E-5</v>
      </c>
      <c r="K218" s="8">
        <v>-1.3696237955945195E-8</v>
      </c>
    </row>
    <row r="219" spans="2:11">
      <c r="B219" s="6" t="s">
        <v>1161</v>
      </c>
      <c r="C219" s="15">
        <v>440626497</v>
      </c>
      <c r="D219" s="6" t="s">
        <v>742</v>
      </c>
      <c r="E219" s="6" t="s">
        <v>1162</v>
      </c>
      <c r="F219" s="6" t="s">
        <v>82</v>
      </c>
      <c r="G219" s="7">
        <v>-4503000</v>
      </c>
      <c r="H219" s="7">
        <v>-1.76</v>
      </c>
      <c r="I219" s="7">
        <v>79.45</v>
      </c>
      <c r="J219" s="8">
        <v>1.8523332521213276E-3</v>
      </c>
      <c r="K219" s="8">
        <v>1.9090633431576241E-6</v>
      </c>
    </row>
    <row r="220" spans="2:11">
      <c r="B220" s="6" t="s">
        <v>1161</v>
      </c>
      <c r="C220" s="15">
        <v>440626513</v>
      </c>
      <c r="D220" s="6" t="s">
        <v>742</v>
      </c>
      <c r="E220" s="6" t="s">
        <v>1162</v>
      </c>
      <c r="F220" s="6" t="s">
        <v>82</v>
      </c>
      <c r="G220" s="7">
        <v>-1380000</v>
      </c>
      <c r="H220" s="7">
        <v>-1.76</v>
      </c>
      <c r="I220" s="7">
        <v>24.35</v>
      </c>
      <c r="J220" s="8">
        <v>5.6770691868035658E-4</v>
      </c>
      <c r="K220" s="8">
        <v>5.8509367408292203E-7</v>
      </c>
    </row>
    <row r="221" spans="2:11">
      <c r="B221" s="6" t="s">
        <v>1161</v>
      </c>
      <c r="C221" s="15">
        <v>440626521</v>
      </c>
      <c r="D221" s="6" t="s">
        <v>742</v>
      </c>
      <c r="E221" s="6" t="s">
        <v>1162</v>
      </c>
      <c r="F221" s="6" t="s">
        <v>82</v>
      </c>
      <c r="G221" s="7">
        <v>-825000</v>
      </c>
      <c r="H221" s="7">
        <v>-1.76</v>
      </c>
      <c r="I221" s="7">
        <v>14.56</v>
      </c>
      <c r="J221" s="8">
        <v>3.394584285825869E-4</v>
      </c>
      <c r="K221" s="8">
        <v>3.4985478006765273E-7</v>
      </c>
    </row>
    <row r="222" spans="2:11">
      <c r="B222" s="6" t="s">
        <v>1161</v>
      </c>
      <c r="C222" s="15">
        <v>440626463</v>
      </c>
      <c r="D222" s="6" t="s">
        <v>742</v>
      </c>
      <c r="E222" s="6" t="s">
        <v>1162</v>
      </c>
      <c r="F222" s="6" t="s">
        <v>82</v>
      </c>
      <c r="G222" s="7">
        <v>-189000</v>
      </c>
      <c r="H222" s="7">
        <v>-1.76</v>
      </c>
      <c r="I222" s="7">
        <v>3.33</v>
      </c>
      <c r="J222" s="8">
        <v>7.7637126866759233E-5</v>
      </c>
      <c r="K222" s="8">
        <v>8.0014863847890355E-8</v>
      </c>
    </row>
    <row r="223" spans="2:11">
      <c r="B223" s="6" t="s">
        <v>1161</v>
      </c>
      <c r="C223" s="15">
        <v>440626471</v>
      </c>
      <c r="D223" s="6" t="s">
        <v>742</v>
      </c>
      <c r="E223" s="6" t="s">
        <v>1162</v>
      </c>
      <c r="F223" s="6" t="s">
        <v>82</v>
      </c>
      <c r="G223" s="7">
        <v>-58000</v>
      </c>
      <c r="H223" s="7">
        <v>-1.76</v>
      </c>
      <c r="I223" s="7">
        <v>1.02</v>
      </c>
      <c r="J223" s="8">
        <v>2.3780741562791116E-5</v>
      </c>
      <c r="K223" s="8">
        <v>2.4509057394849298E-8</v>
      </c>
    </row>
    <row r="224" spans="2:11">
      <c r="B224" s="6" t="s">
        <v>1161</v>
      </c>
      <c r="C224" s="15">
        <v>440626489</v>
      </c>
      <c r="D224" s="6" t="s">
        <v>742</v>
      </c>
      <c r="E224" s="6" t="s">
        <v>1162</v>
      </c>
      <c r="F224" s="6" t="s">
        <v>82</v>
      </c>
      <c r="G224" s="7">
        <v>-2161000</v>
      </c>
      <c r="H224" s="7">
        <v>-1.76</v>
      </c>
      <c r="I224" s="7">
        <v>38.130000000000003</v>
      </c>
      <c r="J224" s="8">
        <v>8.8898007430316208E-4</v>
      </c>
      <c r="K224" s="8">
        <v>9.1620623378980758E-7</v>
      </c>
    </row>
    <row r="225" spans="2:11">
      <c r="B225" s="6" t="s">
        <v>1161</v>
      </c>
      <c r="C225" s="15">
        <v>440626596</v>
      </c>
      <c r="D225" s="6" t="s">
        <v>742</v>
      </c>
      <c r="E225" s="6" t="s">
        <v>1162</v>
      </c>
      <c r="F225" s="6" t="s">
        <v>82</v>
      </c>
      <c r="G225" s="7">
        <v>-15000</v>
      </c>
      <c r="H225" s="7">
        <v>-1.76</v>
      </c>
      <c r="I225" s="7">
        <v>0.26</v>
      </c>
      <c r="J225" s="8">
        <v>6.061757653260481E-6</v>
      </c>
      <c r="K225" s="8">
        <v>6.2474067869223699E-9</v>
      </c>
    </row>
    <row r="226" spans="2:11">
      <c r="B226" s="6" t="s">
        <v>1161</v>
      </c>
      <c r="C226" s="15">
        <v>440626604</v>
      </c>
      <c r="D226" s="6" t="s">
        <v>742</v>
      </c>
      <c r="E226" s="6" t="s">
        <v>1162</v>
      </c>
      <c r="F226" s="6" t="s">
        <v>82</v>
      </c>
      <c r="G226" s="7">
        <v>-45000</v>
      </c>
      <c r="H226" s="7">
        <v>-1.76</v>
      </c>
      <c r="I226" s="7">
        <v>0.79</v>
      </c>
      <c r="J226" s="8">
        <v>1.8418417484906846E-5</v>
      </c>
      <c r="K226" s="8">
        <v>1.8982505237187201E-8</v>
      </c>
    </row>
    <row r="227" spans="2:11">
      <c r="B227" s="6" t="s">
        <v>1161</v>
      </c>
      <c r="C227" s="15">
        <v>440626612</v>
      </c>
      <c r="D227" s="6" t="s">
        <v>742</v>
      </c>
      <c r="E227" s="6" t="s">
        <v>1162</v>
      </c>
      <c r="F227" s="6" t="s">
        <v>82</v>
      </c>
      <c r="G227" s="7">
        <v>-75000</v>
      </c>
      <c r="H227" s="7">
        <v>-1.76</v>
      </c>
      <c r="I227" s="7">
        <v>1.32</v>
      </c>
      <c r="J227" s="8">
        <v>3.0775077316553207E-5</v>
      </c>
      <c r="K227" s="8">
        <v>3.1717603687452035E-8</v>
      </c>
    </row>
    <row r="228" spans="2:11">
      <c r="B228" s="6" t="s">
        <v>1161</v>
      </c>
      <c r="C228" s="15">
        <v>440626539</v>
      </c>
      <c r="D228" s="6" t="s">
        <v>742</v>
      </c>
      <c r="E228" s="6" t="s">
        <v>1162</v>
      </c>
      <c r="F228" s="6" t="s">
        <v>82</v>
      </c>
      <c r="G228" s="7">
        <v>-49000</v>
      </c>
      <c r="H228" s="7">
        <v>-1.76</v>
      </c>
      <c r="I228" s="7">
        <v>0.86</v>
      </c>
      <c r="J228" s="8">
        <v>2.0050429160784664E-5</v>
      </c>
      <c r="K228" s="8">
        <v>2.0664499372127838E-8</v>
      </c>
    </row>
    <row r="229" spans="2:11">
      <c r="B229" s="6" t="s">
        <v>1161</v>
      </c>
      <c r="C229" s="15">
        <v>440626547</v>
      </c>
      <c r="D229" s="6" t="s">
        <v>742</v>
      </c>
      <c r="E229" s="6" t="s">
        <v>1162</v>
      </c>
      <c r="F229" s="6" t="s">
        <v>82</v>
      </c>
      <c r="G229" s="7">
        <v>-113000</v>
      </c>
      <c r="H229" s="7">
        <v>-1.76</v>
      </c>
      <c r="I229" s="7">
        <v>1.99</v>
      </c>
      <c r="J229" s="8">
        <v>4.6395760499955218E-5</v>
      </c>
      <c r="K229" s="8">
        <v>4.7816690407598142E-8</v>
      </c>
    </row>
    <row r="230" spans="2:11">
      <c r="B230" s="6" t="s">
        <v>1161</v>
      </c>
      <c r="C230" s="15">
        <v>440626588</v>
      </c>
      <c r="D230" s="6" t="s">
        <v>742</v>
      </c>
      <c r="E230" s="6" t="s">
        <v>1162</v>
      </c>
      <c r="F230" s="6" t="s">
        <v>82</v>
      </c>
      <c r="G230" s="7">
        <v>-4000</v>
      </c>
      <c r="H230" s="7">
        <v>-1.76</v>
      </c>
      <c r="I230" s="7">
        <v>7.0000000000000007E-2</v>
      </c>
      <c r="J230" s="8">
        <v>1.6320116758778219E-6</v>
      </c>
      <c r="K230" s="8">
        <v>1.6819941349406382E-9</v>
      </c>
    </row>
    <row r="231" spans="2:11">
      <c r="B231" s="6" t="s">
        <v>1161</v>
      </c>
      <c r="C231" s="15">
        <v>440820439</v>
      </c>
      <c r="D231" s="6" t="s">
        <v>742</v>
      </c>
      <c r="E231" s="6" t="s">
        <v>1164</v>
      </c>
      <c r="F231" s="6" t="s">
        <v>82</v>
      </c>
      <c r="G231" s="7">
        <v>-200000</v>
      </c>
      <c r="H231" s="7">
        <v>-1.42</v>
      </c>
      <c r="I231" s="7">
        <v>2.85</v>
      </c>
      <c r="J231" s="8">
        <v>6.6446189660739879E-5</v>
      </c>
      <c r="K231" s="8">
        <v>6.8481189779725976E-8</v>
      </c>
    </row>
    <row r="232" spans="2:11">
      <c r="B232" s="6" t="s">
        <v>1161</v>
      </c>
      <c r="C232" s="15">
        <v>440879658</v>
      </c>
      <c r="D232" s="6" t="s">
        <v>742</v>
      </c>
      <c r="E232" s="6" t="s">
        <v>1165</v>
      </c>
      <c r="F232" s="6" t="s">
        <v>82</v>
      </c>
      <c r="G232" s="7">
        <v>-100000</v>
      </c>
      <c r="H232" s="7">
        <v>-1.62</v>
      </c>
      <c r="I232" s="7">
        <v>1.62</v>
      </c>
      <c r="J232" s="8">
        <v>3.7769413070315302E-5</v>
      </c>
      <c r="K232" s="8">
        <v>3.8926149980054772E-8</v>
      </c>
    </row>
    <row r="233" spans="2:11">
      <c r="B233" s="6" t="s">
        <v>1161</v>
      </c>
      <c r="C233" s="15">
        <v>440820413</v>
      </c>
      <c r="D233" s="6" t="s">
        <v>742</v>
      </c>
      <c r="E233" s="6" t="s">
        <v>1164</v>
      </c>
      <c r="F233" s="6" t="s">
        <v>82</v>
      </c>
      <c r="G233" s="7">
        <v>-600000</v>
      </c>
      <c r="H233" s="7">
        <v>-1.42</v>
      </c>
      <c r="I233" s="7">
        <v>8.5500000000000007</v>
      </c>
      <c r="J233" s="8">
        <v>1.9933856898221965E-4</v>
      </c>
      <c r="K233" s="8">
        <v>2.0544356933917795E-7</v>
      </c>
    </row>
    <row r="234" spans="2:11">
      <c r="B234" s="6" t="s">
        <v>1161</v>
      </c>
      <c r="C234" s="15">
        <v>440820421</v>
      </c>
      <c r="D234" s="6" t="s">
        <v>742</v>
      </c>
      <c r="E234" s="6" t="s">
        <v>1164</v>
      </c>
      <c r="F234" s="6" t="s">
        <v>82</v>
      </c>
      <c r="G234" s="7">
        <v>-40000</v>
      </c>
      <c r="H234" s="7">
        <v>-1.42</v>
      </c>
      <c r="I234" s="7">
        <v>0.56999999999999995</v>
      </c>
      <c r="J234" s="8">
        <v>1.3289237932147976E-5</v>
      </c>
      <c r="K234" s="8">
        <v>1.3696237955945195E-8</v>
      </c>
    </row>
    <row r="235" spans="2:11">
      <c r="B235" s="6" t="s">
        <v>1161</v>
      </c>
      <c r="C235" s="15">
        <v>440891380</v>
      </c>
      <c r="D235" s="6" t="s">
        <v>742</v>
      </c>
      <c r="E235" s="6" t="s">
        <v>1165</v>
      </c>
      <c r="F235" s="6" t="s">
        <v>82</v>
      </c>
      <c r="G235" s="7">
        <v>2500000</v>
      </c>
      <c r="H235" s="7">
        <v>-1.62</v>
      </c>
      <c r="I235" s="7">
        <v>-40.61</v>
      </c>
      <c r="J235" s="8">
        <v>-9.4679991653426191E-4</v>
      </c>
      <c r="K235" s="8">
        <v>-9.757968831419901E-7</v>
      </c>
    </row>
    <row r="236" spans="2:11">
      <c r="B236" s="6" t="s">
        <v>1161</v>
      </c>
      <c r="C236" s="15">
        <v>440891414</v>
      </c>
      <c r="D236" s="6" t="s">
        <v>742</v>
      </c>
      <c r="E236" s="6" t="s">
        <v>1165</v>
      </c>
      <c r="F236" s="6" t="s">
        <v>82</v>
      </c>
      <c r="G236" s="7">
        <v>1700000</v>
      </c>
      <c r="H236" s="7">
        <v>-1.62</v>
      </c>
      <c r="I236" s="7">
        <v>-27.61</v>
      </c>
      <c r="J236" s="8">
        <v>-6.4371203387123791E-4</v>
      </c>
      <c r="K236" s="8">
        <v>-6.6342654379587164E-7</v>
      </c>
    </row>
    <row r="237" spans="2:11">
      <c r="B237" s="6" t="s">
        <v>1161</v>
      </c>
      <c r="C237" s="15">
        <v>440891422</v>
      </c>
      <c r="D237" s="6" t="s">
        <v>742</v>
      </c>
      <c r="E237" s="6" t="s">
        <v>1165</v>
      </c>
      <c r="F237" s="6" t="s">
        <v>82</v>
      </c>
      <c r="G237" s="7">
        <v>3500000</v>
      </c>
      <c r="H237" s="7">
        <v>-1.62</v>
      </c>
      <c r="I237" s="7">
        <v>-56.85</v>
      </c>
      <c r="J237" s="8">
        <v>-1.3254266253379166E-3</v>
      </c>
      <c r="K237" s="8">
        <v>-1.3660195224482183E-6</v>
      </c>
    </row>
    <row r="238" spans="2:11">
      <c r="B238" s="6" t="s">
        <v>1161</v>
      </c>
      <c r="C238" s="15">
        <v>440891398</v>
      </c>
      <c r="D238" s="6" t="s">
        <v>742</v>
      </c>
      <c r="E238" s="6" t="s">
        <v>1165</v>
      </c>
      <c r="F238" s="6" t="s">
        <v>82</v>
      </c>
      <c r="G238" s="7">
        <v>3200000</v>
      </c>
      <c r="H238" s="7">
        <v>-1.62</v>
      </c>
      <c r="I238" s="7">
        <v>-51.98</v>
      </c>
      <c r="J238" s="8">
        <v>-1.2118852416018453E-3</v>
      </c>
      <c r="K238" s="8">
        <v>-1.2490007876316338E-6</v>
      </c>
    </row>
    <row r="239" spans="2:11">
      <c r="B239" s="6" t="s">
        <v>1161</v>
      </c>
      <c r="C239" s="15">
        <v>440891406</v>
      </c>
      <c r="D239" s="6" t="s">
        <v>742</v>
      </c>
      <c r="E239" s="6" t="s">
        <v>1165</v>
      </c>
      <c r="F239" s="6" t="s">
        <v>82</v>
      </c>
      <c r="G239" s="7">
        <v>230000</v>
      </c>
      <c r="H239" s="7">
        <v>-1.62</v>
      </c>
      <c r="I239" s="7">
        <v>-3.74</v>
      </c>
      <c r="J239" s="8">
        <v>-8.7196052396900766E-5</v>
      </c>
      <c r="K239" s="8">
        <v>-8.9866543781114094E-8</v>
      </c>
    </row>
    <row r="240" spans="2:11">
      <c r="B240" s="6" t="s">
        <v>1161</v>
      </c>
      <c r="C240" s="15">
        <v>440626695</v>
      </c>
      <c r="D240" s="6" t="s">
        <v>742</v>
      </c>
      <c r="E240" s="6" t="s">
        <v>1162</v>
      </c>
      <c r="F240" s="6" t="s">
        <v>82</v>
      </c>
      <c r="G240" s="7">
        <v>-22000</v>
      </c>
      <c r="H240" s="7">
        <v>-1.76</v>
      </c>
      <c r="I240" s="7">
        <v>0.39</v>
      </c>
      <c r="J240" s="8">
        <v>9.0926364798907211E-6</v>
      </c>
      <c r="K240" s="8">
        <v>9.3711101803835544E-9</v>
      </c>
    </row>
    <row r="241" spans="2:11">
      <c r="B241" s="6" t="s">
        <v>1161</v>
      </c>
      <c r="C241" s="15">
        <v>440626687</v>
      </c>
      <c r="D241" s="6" t="s">
        <v>742</v>
      </c>
      <c r="E241" s="6" t="s">
        <v>1162</v>
      </c>
      <c r="F241" s="6" t="s">
        <v>82</v>
      </c>
      <c r="G241" s="7">
        <v>-18000</v>
      </c>
      <c r="H241" s="7">
        <v>-1.76</v>
      </c>
      <c r="I241" s="7">
        <v>0.32</v>
      </c>
      <c r="J241" s="8">
        <v>7.4606248040128994E-6</v>
      </c>
      <c r="K241" s="8">
        <v>7.6891160454429164E-9</v>
      </c>
    </row>
    <row r="242" spans="2:11">
      <c r="B242" s="6" t="s">
        <v>1161</v>
      </c>
      <c r="C242" s="15">
        <v>440373140</v>
      </c>
      <c r="D242" s="6" t="s">
        <v>742</v>
      </c>
      <c r="E242" s="6" t="s">
        <v>1151</v>
      </c>
      <c r="F242" s="6" t="s">
        <v>82</v>
      </c>
      <c r="G242" s="7">
        <v>328000</v>
      </c>
      <c r="H242" s="7">
        <v>-1.46</v>
      </c>
      <c r="I242" s="7">
        <v>-4.8</v>
      </c>
      <c r="J242" s="8">
        <v>-1.1190937206019347E-4</v>
      </c>
      <c r="K242" s="8">
        <v>-1.1533674068164375E-7</v>
      </c>
    </row>
    <row r="243" spans="2:11">
      <c r="B243" s="6" t="s">
        <v>1161</v>
      </c>
      <c r="C243" s="15">
        <v>440373173</v>
      </c>
      <c r="D243" s="6" t="s">
        <v>742</v>
      </c>
      <c r="E243" s="6" t="s">
        <v>1151</v>
      </c>
      <c r="F243" s="6" t="s">
        <v>82</v>
      </c>
      <c r="G243" s="7">
        <v>1430500</v>
      </c>
      <c r="H243" s="7">
        <v>-1.46</v>
      </c>
      <c r="I243" s="7">
        <v>-20.95</v>
      </c>
      <c r="J243" s="8">
        <v>-4.8843778013771949E-4</v>
      </c>
      <c r="K243" s="8">
        <v>-5.0339681610009093E-7</v>
      </c>
    </row>
    <row r="244" spans="2:11">
      <c r="B244" s="6" t="s">
        <v>1161</v>
      </c>
      <c r="C244" s="15">
        <v>440626679</v>
      </c>
      <c r="D244" s="6" t="s">
        <v>742</v>
      </c>
      <c r="E244" s="6" t="s">
        <v>1162</v>
      </c>
      <c r="F244" s="6" t="s">
        <v>82</v>
      </c>
      <c r="G244" s="7">
        <v>-7000</v>
      </c>
      <c r="H244" s="7">
        <v>-1.76</v>
      </c>
      <c r="I244" s="7">
        <v>0.12</v>
      </c>
      <c r="J244" s="8">
        <v>2.7977343015048369E-6</v>
      </c>
      <c r="K244" s="8">
        <v>2.8834185170410939E-9</v>
      </c>
    </row>
    <row r="245" spans="2:11">
      <c r="B245" s="6" t="s">
        <v>1161</v>
      </c>
      <c r="C245" s="15">
        <v>440820397</v>
      </c>
      <c r="D245" s="6" t="s">
        <v>742</v>
      </c>
      <c r="E245" s="6" t="s">
        <v>1164</v>
      </c>
      <c r="F245" s="6" t="s">
        <v>82</v>
      </c>
      <c r="G245" s="7">
        <v>-2000000</v>
      </c>
      <c r="H245" s="7">
        <v>-1.42</v>
      </c>
      <c r="I245" s="7">
        <v>28.49</v>
      </c>
      <c r="J245" s="8">
        <v>6.6422875208227341E-4</v>
      </c>
      <c r="K245" s="8">
        <v>6.8457161292083961E-7</v>
      </c>
    </row>
    <row r="246" spans="2:11">
      <c r="B246" s="6" t="s">
        <v>1161</v>
      </c>
      <c r="C246" s="15">
        <v>440820405</v>
      </c>
      <c r="D246" s="6" t="s">
        <v>742</v>
      </c>
      <c r="E246" s="6" t="s">
        <v>1164</v>
      </c>
      <c r="F246" s="6" t="s">
        <v>82</v>
      </c>
      <c r="G246" s="7">
        <v>-300000</v>
      </c>
      <c r="H246" s="7">
        <v>-1.42</v>
      </c>
      <c r="I246" s="7">
        <v>4.2699999999999996</v>
      </c>
      <c r="J246" s="8">
        <v>9.9552712228547107E-5</v>
      </c>
      <c r="K246" s="8">
        <v>1.0260164223137891E-7</v>
      </c>
    </row>
    <row r="247" spans="2:11">
      <c r="B247" s="6" t="s">
        <v>1161</v>
      </c>
      <c r="C247" s="15">
        <v>440820371</v>
      </c>
      <c r="D247" s="6" t="s">
        <v>742</v>
      </c>
      <c r="E247" s="6" t="s">
        <v>1164</v>
      </c>
      <c r="F247" s="6" t="s">
        <v>82</v>
      </c>
      <c r="G247" s="7">
        <v>-1200000</v>
      </c>
      <c r="H247" s="7">
        <v>-1.42</v>
      </c>
      <c r="I247" s="7">
        <v>17.09</v>
      </c>
      <c r="J247" s="8">
        <v>3.9844399343931389E-4</v>
      </c>
      <c r="K247" s="8">
        <v>4.1064685380193576E-7</v>
      </c>
    </row>
    <row r="248" spans="2:11">
      <c r="B248" s="6" t="s">
        <v>1161</v>
      </c>
      <c r="C248" s="15">
        <v>440820389</v>
      </c>
      <c r="D248" s="6" t="s">
        <v>742</v>
      </c>
      <c r="E248" s="6" t="s">
        <v>1164</v>
      </c>
      <c r="F248" s="6" t="s">
        <v>82</v>
      </c>
      <c r="G248" s="7">
        <v>-950000</v>
      </c>
      <c r="H248" s="7">
        <v>-1.42</v>
      </c>
      <c r="I248" s="7">
        <v>13.53</v>
      </c>
      <c r="J248" s="8">
        <v>3.1544454249467034E-4</v>
      </c>
      <c r="K248" s="8">
        <v>3.2510543779638328E-7</v>
      </c>
    </row>
    <row r="249" spans="2:11">
      <c r="B249" s="6" t="s">
        <v>1161</v>
      </c>
      <c r="C249" s="15">
        <v>440891430</v>
      </c>
      <c r="D249" s="6" t="s">
        <v>742</v>
      </c>
      <c r="E249" s="6" t="s">
        <v>1165</v>
      </c>
      <c r="F249" s="6" t="s">
        <v>82</v>
      </c>
      <c r="G249" s="7">
        <v>6000000</v>
      </c>
      <c r="H249" s="7">
        <v>-1.62</v>
      </c>
      <c r="I249" s="7">
        <v>-97.46</v>
      </c>
      <c r="J249" s="8">
        <v>-2.2722265418721782E-3</v>
      </c>
      <c r="K249" s="8">
        <v>-2.3418164055902082E-6</v>
      </c>
    </row>
    <row r="250" spans="2:11">
      <c r="B250" s="6" t="s">
        <v>1161</v>
      </c>
      <c r="C250" s="15">
        <v>440373165</v>
      </c>
      <c r="D250" s="6" t="s">
        <v>742</v>
      </c>
      <c r="E250" s="6" t="s">
        <v>1151</v>
      </c>
      <c r="F250" s="6" t="s">
        <v>82</v>
      </c>
      <c r="G250" s="7">
        <v>884500</v>
      </c>
      <c r="H250" s="7">
        <v>-1.46</v>
      </c>
      <c r="I250" s="7">
        <v>-12.95</v>
      </c>
      <c r="J250" s="8">
        <v>-3.01922160037397E-4</v>
      </c>
      <c r="K250" s="8">
        <v>-3.1116891496401802E-7</v>
      </c>
    </row>
    <row r="251" spans="2:11">
      <c r="B251" s="6" t="s">
        <v>1161</v>
      </c>
      <c r="C251" s="15">
        <v>440373157</v>
      </c>
      <c r="D251" s="6" t="s">
        <v>742</v>
      </c>
      <c r="E251" s="6" t="s">
        <v>1151</v>
      </c>
      <c r="F251" s="6" t="s">
        <v>82</v>
      </c>
      <c r="G251" s="7">
        <v>566000</v>
      </c>
      <c r="H251" s="7">
        <v>-1.46</v>
      </c>
      <c r="I251" s="7">
        <v>-8.2899999999999991</v>
      </c>
      <c r="J251" s="8">
        <v>-1.9327681132895913E-4</v>
      </c>
      <c r="K251" s="8">
        <v>-1.9919616255225554E-7</v>
      </c>
    </row>
    <row r="252" spans="2:11">
      <c r="B252" s="6" t="s">
        <v>1166</v>
      </c>
      <c r="C252" s="15">
        <v>439861238</v>
      </c>
      <c r="D252" s="6" t="s">
        <v>742</v>
      </c>
      <c r="E252" s="6" t="s">
        <v>1167</v>
      </c>
      <c r="F252" s="6" t="s">
        <v>82</v>
      </c>
      <c r="G252" s="7">
        <v>-2000000</v>
      </c>
      <c r="H252" s="7">
        <v>-2.62</v>
      </c>
      <c r="I252" s="7">
        <v>52.49</v>
      </c>
      <c r="J252" s="8">
        <v>1.223775612383241E-3</v>
      </c>
      <c r="K252" s="8">
        <v>1.2612553163290585E-6</v>
      </c>
    </row>
    <row r="253" spans="2:11">
      <c r="B253" s="6" t="s">
        <v>1168</v>
      </c>
      <c r="C253" s="15">
        <v>439842964</v>
      </c>
      <c r="D253" s="6" t="s">
        <v>742</v>
      </c>
      <c r="E253" s="6" t="s">
        <v>1169</v>
      </c>
      <c r="F253" s="6" t="s">
        <v>82</v>
      </c>
      <c r="G253" s="7">
        <v>-75000</v>
      </c>
      <c r="H253" s="7">
        <v>-3.5</v>
      </c>
      <c r="I253" s="7">
        <v>2.63</v>
      </c>
      <c r="J253" s="8">
        <v>6.1317010107981017E-5</v>
      </c>
      <c r="K253" s="8">
        <v>6.3194922498483971E-8</v>
      </c>
    </row>
    <row r="254" spans="2:11">
      <c r="B254" s="6" t="s">
        <v>1168</v>
      </c>
      <c r="C254" s="15">
        <v>439842956</v>
      </c>
      <c r="D254" s="6" t="s">
        <v>742</v>
      </c>
      <c r="E254" s="6" t="s">
        <v>1169</v>
      </c>
      <c r="F254" s="6" t="s">
        <v>82</v>
      </c>
      <c r="G254" s="7">
        <v>-43000</v>
      </c>
      <c r="H254" s="7">
        <v>-3.5</v>
      </c>
      <c r="I254" s="7">
        <v>1.51</v>
      </c>
      <c r="J254" s="8">
        <v>3.5204823293935871E-5</v>
      </c>
      <c r="K254" s="8">
        <v>3.6283016339433763E-8</v>
      </c>
    </row>
    <row r="255" spans="2:11">
      <c r="B255" s="6" t="s">
        <v>1168</v>
      </c>
      <c r="C255" s="15">
        <v>439843012</v>
      </c>
      <c r="D255" s="6" t="s">
        <v>742</v>
      </c>
      <c r="E255" s="6" t="s">
        <v>1169</v>
      </c>
      <c r="F255" s="6" t="s">
        <v>82</v>
      </c>
      <c r="G255" s="7">
        <v>-6000</v>
      </c>
      <c r="H255" s="7">
        <v>-3.5</v>
      </c>
      <c r="I255" s="7">
        <v>0.21</v>
      </c>
      <c r="J255" s="8">
        <v>4.8960350276334649E-6</v>
      </c>
      <c r="K255" s="8">
        <v>5.0459824048219141E-9</v>
      </c>
    </row>
    <row r="256" spans="2:11">
      <c r="B256" s="6" t="s">
        <v>1168</v>
      </c>
      <c r="C256" s="15">
        <v>439842998</v>
      </c>
      <c r="D256" s="6" t="s">
        <v>742</v>
      </c>
      <c r="E256" s="6" t="s">
        <v>1169</v>
      </c>
      <c r="F256" s="6" t="s">
        <v>82</v>
      </c>
      <c r="G256" s="7">
        <v>-341000</v>
      </c>
      <c r="H256" s="7">
        <v>-3.5</v>
      </c>
      <c r="I256" s="7">
        <v>11.95</v>
      </c>
      <c r="J256" s="8">
        <v>2.7860770752485668E-4</v>
      </c>
      <c r="K256" s="8">
        <v>2.8714042732200892E-7</v>
      </c>
    </row>
    <row r="257" spans="2:11">
      <c r="B257" s="6" t="s">
        <v>1168</v>
      </c>
      <c r="C257" s="15">
        <v>439842972</v>
      </c>
      <c r="D257" s="6" t="s">
        <v>742</v>
      </c>
      <c r="E257" s="6" t="s">
        <v>1169</v>
      </c>
      <c r="F257" s="6" t="s">
        <v>82</v>
      </c>
      <c r="G257" s="7">
        <v>-1663000</v>
      </c>
      <c r="H257" s="7">
        <v>-3.5</v>
      </c>
      <c r="I257" s="7">
        <v>58.28</v>
      </c>
      <c r="J257" s="8">
        <v>1.3587662924308493E-3</v>
      </c>
      <c r="K257" s="8">
        <v>1.4003802597762913E-6</v>
      </c>
    </row>
    <row r="258" spans="2:11">
      <c r="B258" s="6" t="s">
        <v>1168</v>
      </c>
      <c r="C258" s="15">
        <v>439842931</v>
      </c>
      <c r="D258" s="6" t="s">
        <v>742</v>
      </c>
      <c r="E258" s="6" t="s">
        <v>1169</v>
      </c>
      <c r="F258" s="6" t="s">
        <v>82</v>
      </c>
      <c r="G258" s="7">
        <v>-256000</v>
      </c>
      <c r="H258" s="7">
        <v>-3.5</v>
      </c>
      <c r="I258" s="7">
        <v>8.9700000000000006</v>
      </c>
      <c r="J258" s="8">
        <v>2.0913063903748658E-4</v>
      </c>
      <c r="K258" s="8">
        <v>2.1553553414882177E-7</v>
      </c>
    </row>
    <row r="259" spans="2:11">
      <c r="B259" s="6" t="s">
        <v>1168</v>
      </c>
      <c r="C259" s="15">
        <v>439841644</v>
      </c>
      <c r="D259" s="6" t="s">
        <v>742</v>
      </c>
      <c r="E259" s="6" t="s">
        <v>1169</v>
      </c>
      <c r="F259" s="6" t="s">
        <v>82</v>
      </c>
      <c r="G259" s="7">
        <v>13000</v>
      </c>
      <c r="H259" s="7">
        <v>-3.5</v>
      </c>
      <c r="I259" s="7">
        <v>-0.46</v>
      </c>
      <c r="J259" s="8">
        <v>-1.0724648155768543E-5</v>
      </c>
      <c r="K259" s="8">
        <v>-1.1053104315324194E-8</v>
      </c>
    </row>
    <row r="260" spans="2:11">
      <c r="B260" s="6" t="s">
        <v>1168</v>
      </c>
      <c r="C260" s="15">
        <v>440747608</v>
      </c>
      <c r="D260" s="6" t="s">
        <v>742</v>
      </c>
      <c r="E260" s="6" t="s">
        <v>1170</v>
      </c>
      <c r="F260" s="6" t="s">
        <v>82</v>
      </c>
      <c r="G260" s="7">
        <v>1300000</v>
      </c>
      <c r="H260" s="7">
        <v>-3.82</v>
      </c>
      <c r="I260" s="7">
        <v>-49.71</v>
      </c>
      <c r="J260" s="8">
        <v>-1.1589614343983788E-3</v>
      </c>
      <c r="K260" s="8">
        <v>-1.194456120684273E-6</v>
      </c>
    </row>
    <row r="261" spans="2:11">
      <c r="B261" s="6" t="s">
        <v>1168</v>
      </c>
      <c r="C261" s="15">
        <v>439842949</v>
      </c>
      <c r="D261" s="6" t="s">
        <v>742</v>
      </c>
      <c r="E261" s="6" t="s">
        <v>1169</v>
      </c>
      <c r="F261" s="6" t="s">
        <v>82</v>
      </c>
      <c r="G261" s="7">
        <v>-52000</v>
      </c>
      <c r="H261" s="7">
        <v>-3.5</v>
      </c>
      <c r="I261" s="7">
        <v>1.82</v>
      </c>
      <c r="J261" s="8">
        <v>4.2432303572823363E-5</v>
      </c>
      <c r="K261" s="8">
        <v>4.3731847508456592E-8</v>
      </c>
    </row>
    <row r="262" spans="2:11">
      <c r="B262" s="6" t="s">
        <v>1168</v>
      </c>
      <c r="C262" s="15">
        <v>439841651</v>
      </c>
      <c r="D262" s="6" t="s">
        <v>742</v>
      </c>
      <c r="E262" s="6" t="s">
        <v>1169</v>
      </c>
      <c r="F262" s="6" t="s">
        <v>82</v>
      </c>
      <c r="G262" s="7">
        <v>14000</v>
      </c>
      <c r="H262" s="7">
        <v>-3.5</v>
      </c>
      <c r="I262" s="7">
        <v>-0.49</v>
      </c>
      <c r="J262" s="8">
        <v>-1.1424081731144752E-5</v>
      </c>
      <c r="K262" s="8">
        <v>-1.1773958944584466E-8</v>
      </c>
    </row>
    <row r="263" spans="2:11">
      <c r="B263" s="6" t="s">
        <v>1168</v>
      </c>
      <c r="C263" s="15">
        <v>439842923</v>
      </c>
      <c r="D263" s="6" t="s">
        <v>742</v>
      </c>
      <c r="E263" s="6" t="s">
        <v>1169</v>
      </c>
      <c r="F263" s="6" t="s">
        <v>82</v>
      </c>
      <c r="G263" s="7">
        <v>-350000</v>
      </c>
      <c r="H263" s="7">
        <v>-3.5</v>
      </c>
      <c r="I263" s="7">
        <v>12.26</v>
      </c>
      <c r="J263" s="8">
        <v>2.858351878037442E-4</v>
      </c>
      <c r="K263" s="8">
        <v>2.9458925849103172E-7</v>
      </c>
    </row>
    <row r="264" spans="2:11">
      <c r="B264" s="6" t="s">
        <v>1168</v>
      </c>
      <c r="C264" s="15">
        <v>439843020</v>
      </c>
      <c r="D264" s="6" t="s">
        <v>742</v>
      </c>
      <c r="E264" s="6" t="s">
        <v>1169</v>
      </c>
      <c r="F264" s="6" t="s">
        <v>82</v>
      </c>
      <c r="G264" s="7">
        <v>-2579000</v>
      </c>
      <c r="H264" s="7">
        <v>-3.5</v>
      </c>
      <c r="I264" s="7">
        <v>90.37</v>
      </c>
      <c r="J264" s="8">
        <v>2.1069270735582677E-3</v>
      </c>
      <c r="K264" s="8">
        <v>2.1714544282083639E-6</v>
      </c>
    </row>
    <row r="265" spans="2:11">
      <c r="B265" s="6" t="s">
        <v>1168</v>
      </c>
      <c r="C265" s="15">
        <v>439843087</v>
      </c>
      <c r="D265" s="6" t="s">
        <v>742</v>
      </c>
      <c r="E265" s="6" t="s">
        <v>1169</v>
      </c>
      <c r="F265" s="6" t="s">
        <v>82</v>
      </c>
      <c r="G265" s="7">
        <v>-48000</v>
      </c>
      <c r="H265" s="7">
        <v>-3.5</v>
      </c>
      <c r="I265" s="7">
        <v>1.68</v>
      </c>
      <c r="J265" s="8">
        <v>3.9168280221067719E-5</v>
      </c>
      <c r="K265" s="8">
        <v>4.0367859238575312E-8</v>
      </c>
    </row>
    <row r="266" spans="2:11">
      <c r="B266" s="6" t="s">
        <v>1168</v>
      </c>
      <c r="C266" s="15">
        <v>439843095</v>
      </c>
      <c r="D266" s="6" t="s">
        <v>742</v>
      </c>
      <c r="E266" s="6" t="s">
        <v>1169</v>
      </c>
      <c r="F266" s="6" t="s">
        <v>82</v>
      </c>
      <c r="G266" s="7">
        <v>-8000</v>
      </c>
      <c r="H266" s="7">
        <v>-3.5</v>
      </c>
      <c r="I266" s="7">
        <v>0.28000000000000003</v>
      </c>
      <c r="J266" s="8">
        <v>6.5280467035112874E-6</v>
      </c>
      <c r="K266" s="8">
        <v>6.7279765397625529E-9</v>
      </c>
    </row>
    <row r="267" spans="2:11">
      <c r="B267" s="6" t="s">
        <v>1168</v>
      </c>
      <c r="C267" s="15">
        <v>439843111</v>
      </c>
      <c r="D267" s="6" t="s">
        <v>742</v>
      </c>
      <c r="E267" s="6" t="s">
        <v>1169</v>
      </c>
      <c r="F267" s="6" t="s">
        <v>82</v>
      </c>
      <c r="G267" s="7">
        <v>-5000</v>
      </c>
      <c r="H267" s="7">
        <v>-3.5</v>
      </c>
      <c r="I267" s="7">
        <v>0.18</v>
      </c>
      <c r="J267" s="8">
        <v>4.1966014522572553E-6</v>
      </c>
      <c r="K267" s="8">
        <v>4.3251277755616404E-9</v>
      </c>
    </row>
    <row r="268" spans="2:11">
      <c r="B268" s="6" t="s">
        <v>1168</v>
      </c>
      <c r="C268" s="15">
        <v>439843046</v>
      </c>
      <c r="D268" s="6" t="s">
        <v>742</v>
      </c>
      <c r="E268" s="6" t="s">
        <v>1169</v>
      </c>
      <c r="F268" s="6" t="s">
        <v>82</v>
      </c>
      <c r="G268" s="7">
        <v>-2484000</v>
      </c>
      <c r="H268" s="7">
        <v>-3.5</v>
      </c>
      <c r="I268" s="7">
        <v>87.05</v>
      </c>
      <c r="J268" s="8">
        <v>2.0295230912166337E-3</v>
      </c>
      <c r="K268" s="8">
        <v>2.0916798492368934E-6</v>
      </c>
    </row>
    <row r="269" spans="2:11">
      <c r="B269" s="6" t="s">
        <v>1168</v>
      </c>
      <c r="C269" s="15">
        <v>439843061</v>
      </c>
      <c r="D269" s="6" t="s">
        <v>742</v>
      </c>
      <c r="E269" s="6" t="s">
        <v>1169</v>
      </c>
      <c r="F269" s="6" t="s">
        <v>82</v>
      </c>
      <c r="G269" s="7">
        <v>-23000</v>
      </c>
      <c r="H269" s="7">
        <v>-3.5</v>
      </c>
      <c r="I269" s="7">
        <v>0.81</v>
      </c>
      <c r="J269" s="8">
        <v>1.8884706535157651E-5</v>
      </c>
      <c r="K269" s="8">
        <v>1.9463074990027386E-8</v>
      </c>
    </row>
    <row r="270" spans="2:11">
      <c r="B270" s="6" t="s">
        <v>1168</v>
      </c>
      <c r="C270" s="15">
        <v>439843079</v>
      </c>
      <c r="D270" s="6" t="s">
        <v>742</v>
      </c>
      <c r="E270" s="6" t="s">
        <v>1169</v>
      </c>
      <c r="F270" s="6" t="s">
        <v>82</v>
      </c>
      <c r="G270" s="7">
        <v>-1969000</v>
      </c>
      <c r="H270" s="7">
        <v>-3.5</v>
      </c>
      <c r="I270" s="7">
        <v>69</v>
      </c>
      <c r="J270" s="8">
        <v>1.6086972233652814E-3</v>
      </c>
      <c r="K270" s="8">
        <v>1.6579656472986289E-6</v>
      </c>
    </row>
    <row r="271" spans="2:11">
      <c r="B271" s="6" t="s">
        <v>1168</v>
      </c>
      <c r="C271" s="15">
        <v>439843129</v>
      </c>
      <c r="D271" s="6" t="s">
        <v>742</v>
      </c>
      <c r="E271" s="6" t="s">
        <v>1169</v>
      </c>
      <c r="F271" s="6" t="s">
        <v>82</v>
      </c>
      <c r="G271" s="7">
        <v>-10000</v>
      </c>
      <c r="H271" s="7">
        <v>-3.5</v>
      </c>
      <c r="I271" s="7">
        <v>0.35</v>
      </c>
      <c r="J271" s="8">
        <v>8.1600583793891082E-6</v>
      </c>
      <c r="K271" s="8">
        <v>8.4099706747031901E-9</v>
      </c>
    </row>
    <row r="272" spans="2:11">
      <c r="B272" s="6" t="s">
        <v>1168</v>
      </c>
      <c r="C272" s="15">
        <v>439841677</v>
      </c>
      <c r="D272" s="6" t="s">
        <v>742</v>
      </c>
      <c r="E272" s="6" t="s">
        <v>1169</v>
      </c>
      <c r="F272" s="6" t="s">
        <v>82</v>
      </c>
      <c r="G272" s="7">
        <v>96000</v>
      </c>
      <c r="H272" s="7">
        <v>-3.5</v>
      </c>
      <c r="I272" s="7">
        <v>-3.36</v>
      </c>
      <c r="J272" s="8">
        <v>-7.8336560442135439E-5</v>
      </c>
      <c r="K272" s="8">
        <v>-8.0735718477150625E-8</v>
      </c>
    </row>
    <row r="273" spans="2:11">
      <c r="B273" s="6" t="s">
        <v>1168</v>
      </c>
      <c r="C273" s="15">
        <v>439841669</v>
      </c>
      <c r="D273" s="6" t="s">
        <v>742</v>
      </c>
      <c r="E273" s="6" t="s">
        <v>1169</v>
      </c>
      <c r="F273" s="6" t="s">
        <v>82</v>
      </c>
      <c r="G273" s="7">
        <v>25000</v>
      </c>
      <c r="H273" s="7">
        <v>-3.5</v>
      </c>
      <c r="I273" s="7">
        <v>-0.88</v>
      </c>
      <c r="J273" s="8">
        <v>-2.0516718211035473E-5</v>
      </c>
      <c r="K273" s="8">
        <v>-2.1145069124968022E-8</v>
      </c>
    </row>
    <row r="274" spans="2:11">
      <c r="B274" s="6" t="s">
        <v>1168</v>
      </c>
      <c r="C274" s="15">
        <v>439843038</v>
      </c>
      <c r="D274" s="6" t="s">
        <v>742</v>
      </c>
      <c r="E274" s="6" t="s">
        <v>1169</v>
      </c>
      <c r="F274" s="6" t="s">
        <v>82</v>
      </c>
      <c r="G274" s="7">
        <v>-1166000</v>
      </c>
      <c r="H274" s="7">
        <v>-3.5</v>
      </c>
      <c r="I274" s="7">
        <v>40.86</v>
      </c>
      <c r="J274" s="8">
        <v>9.5262852966239702E-4</v>
      </c>
      <c r="K274" s="8">
        <v>9.8180400505249242E-7</v>
      </c>
    </row>
    <row r="275" spans="2:11">
      <c r="B275" s="6" t="s">
        <v>1168</v>
      </c>
      <c r="C275" s="15">
        <v>439843137</v>
      </c>
      <c r="D275" s="6" t="s">
        <v>742</v>
      </c>
      <c r="E275" s="6" t="s">
        <v>1169</v>
      </c>
      <c r="F275" s="6" t="s">
        <v>82</v>
      </c>
      <c r="G275" s="7">
        <v>-15000</v>
      </c>
      <c r="H275" s="7">
        <v>-3.5</v>
      </c>
      <c r="I275" s="7">
        <v>0.53</v>
      </c>
      <c r="J275" s="8">
        <v>1.2356659831646364E-5</v>
      </c>
      <c r="K275" s="8">
        <v>1.2735098450264832E-8</v>
      </c>
    </row>
    <row r="276" spans="2:11">
      <c r="B276" s="6" t="s">
        <v>1168</v>
      </c>
      <c r="C276" s="15">
        <v>439843145</v>
      </c>
      <c r="D276" s="6" t="s">
        <v>742</v>
      </c>
      <c r="E276" s="6" t="s">
        <v>1169</v>
      </c>
      <c r="F276" s="6" t="s">
        <v>82</v>
      </c>
      <c r="G276" s="7">
        <v>-9000</v>
      </c>
      <c r="H276" s="7">
        <v>-3.5</v>
      </c>
      <c r="I276" s="7">
        <v>0.32</v>
      </c>
      <c r="J276" s="8">
        <v>7.4606248040128994E-6</v>
      </c>
      <c r="K276" s="8">
        <v>7.6891160454429164E-9</v>
      </c>
    </row>
    <row r="277" spans="2:11">
      <c r="B277" s="6" t="s">
        <v>1168</v>
      </c>
      <c r="C277" s="15">
        <v>439843160</v>
      </c>
      <c r="D277" s="6" t="s">
        <v>742</v>
      </c>
      <c r="E277" s="6" t="s">
        <v>1169</v>
      </c>
      <c r="F277" s="6" t="s">
        <v>82</v>
      </c>
      <c r="G277" s="7">
        <v>-131000</v>
      </c>
      <c r="H277" s="7">
        <v>-3.5</v>
      </c>
      <c r="I277" s="7">
        <v>4.59</v>
      </c>
      <c r="J277" s="8">
        <v>1.0701333703256002E-4</v>
      </c>
      <c r="K277" s="8">
        <v>1.1029075827682183E-7</v>
      </c>
    </row>
    <row r="278" spans="2:11">
      <c r="B278" s="6" t="s">
        <v>1168</v>
      </c>
      <c r="C278" s="15">
        <v>440770840</v>
      </c>
      <c r="D278" s="6" t="s">
        <v>742</v>
      </c>
      <c r="E278" s="6" t="s">
        <v>1171</v>
      </c>
      <c r="F278" s="6" t="s">
        <v>82</v>
      </c>
      <c r="G278" s="7">
        <v>85000</v>
      </c>
      <c r="H278" s="7">
        <v>-3.37</v>
      </c>
      <c r="I278" s="7">
        <v>-2.87</v>
      </c>
      <c r="J278" s="8">
        <v>-6.6912478710990687E-5</v>
      </c>
      <c r="K278" s="8">
        <v>-6.896175953256616E-8</v>
      </c>
    </row>
    <row r="279" spans="2:11">
      <c r="B279" s="6" t="s">
        <v>1010</v>
      </c>
      <c r="C279" s="15">
        <v>439050295</v>
      </c>
      <c r="D279" s="6" t="s">
        <v>742</v>
      </c>
      <c r="E279" s="6" t="s">
        <v>1011</v>
      </c>
      <c r="F279" s="6" t="s">
        <v>82</v>
      </c>
      <c r="G279" s="7">
        <v>216000</v>
      </c>
      <c r="H279" s="7">
        <v>-4.33</v>
      </c>
      <c r="I279" s="7">
        <v>-9.36</v>
      </c>
      <c r="J279" s="8">
        <v>-2.1822327551737728E-4</v>
      </c>
      <c r="K279" s="8">
        <v>-2.2490664432920531E-7</v>
      </c>
    </row>
    <row r="280" spans="2:11">
      <c r="B280" s="6" t="s">
        <v>1010</v>
      </c>
      <c r="C280" s="15">
        <v>439050113</v>
      </c>
      <c r="D280" s="6" t="s">
        <v>742</v>
      </c>
      <c r="E280" s="6" t="s">
        <v>1011</v>
      </c>
      <c r="F280" s="6" t="s">
        <v>82</v>
      </c>
      <c r="G280" s="7">
        <v>-83000</v>
      </c>
      <c r="H280" s="7">
        <v>-4.33</v>
      </c>
      <c r="I280" s="7">
        <v>3.6</v>
      </c>
      <c r="J280" s="8">
        <v>8.3932029045145109E-5</v>
      </c>
      <c r="K280" s="8">
        <v>8.6502555511232814E-8</v>
      </c>
    </row>
    <row r="281" spans="2:11">
      <c r="B281" s="6" t="s">
        <v>1010</v>
      </c>
      <c r="C281" s="15">
        <v>439049925</v>
      </c>
      <c r="D281" s="6" t="s">
        <v>742</v>
      </c>
      <c r="E281" s="6" t="s">
        <v>1011</v>
      </c>
      <c r="F281" s="6" t="s">
        <v>82</v>
      </c>
      <c r="G281" s="7">
        <v>-392500</v>
      </c>
      <c r="H281" s="7">
        <v>-4.33</v>
      </c>
      <c r="I281" s="7">
        <v>17.010000000000002</v>
      </c>
      <c r="J281" s="8">
        <v>3.9657883723831071E-4</v>
      </c>
      <c r="K281" s="8">
        <v>4.0872457479057507E-7</v>
      </c>
    </row>
    <row r="282" spans="2:11">
      <c r="B282" s="6" t="s">
        <v>1010</v>
      </c>
      <c r="C282" s="15">
        <v>439050303</v>
      </c>
      <c r="D282" s="6" t="s">
        <v>742</v>
      </c>
      <c r="E282" s="6" t="s">
        <v>1011</v>
      </c>
      <c r="F282" s="6" t="s">
        <v>82</v>
      </c>
      <c r="G282" s="7">
        <v>82610</v>
      </c>
      <c r="H282" s="7">
        <v>-4.33</v>
      </c>
      <c r="I282" s="7">
        <v>-3.58</v>
      </c>
      <c r="J282" s="8">
        <v>-8.3465739994894315E-5</v>
      </c>
      <c r="K282" s="8">
        <v>-8.602198575839263E-8</v>
      </c>
    </row>
    <row r="283" spans="2:11">
      <c r="B283" s="6" t="s">
        <v>1010</v>
      </c>
      <c r="C283" s="15">
        <v>439050105</v>
      </c>
      <c r="D283" s="6" t="s">
        <v>742</v>
      </c>
      <c r="E283" s="6" t="s">
        <v>1011</v>
      </c>
      <c r="F283" s="6" t="s">
        <v>82</v>
      </c>
      <c r="G283" s="7">
        <v>-5000</v>
      </c>
      <c r="H283" s="7">
        <v>-4.33</v>
      </c>
      <c r="I283" s="7">
        <v>0.22</v>
      </c>
      <c r="J283" s="8">
        <v>5.1291795527588681E-6</v>
      </c>
      <c r="K283" s="8">
        <v>5.2862672812420056E-9</v>
      </c>
    </row>
    <row r="284" spans="2:11">
      <c r="B284" s="6" t="s">
        <v>1010</v>
      </c>
      <c r="C284" s="15">
        <v>439050071</v>
      </c>
      <c r="D284" s="6" t="s">
        <v>742</v>
      </c>
      <c r="E284" s="6" t="s">
        <v>1011</v>
      </c>
      <c r="F284" s="6" t="s">
        <v>82</v>
      </c>
      <c r="G284" s="7">
        <v>-13888000</v>
      </c>
      <c r="H284" s="7">
        <v>-4.33</v>
      </c>
      <c r="I284" s="7">
        <v>601.92999999999995</v>
      </c>
      <c r="J284" s="8">
        <v>1.4033668400873387E-2</v>
      </c>
      <c r="K284" s="8">
        <v>1.4463467566354546E-5</v>
      </c>
    </row>
    <row r="285" spans="2:11">
      <c r="B285" s="6" t="s">
        <v>1010</v>
      </c>
      <c r="C285" s="15">
        <v>439049990</v>
      </c>
      <c r="D285" s="6" t="s">
        <v>742</v>
      </c>
      <c r="E285" s="6" t="s">
        <v>1011</v>
      </c>
      <c r="F285" s="6" t="s">
        <v>82</v>
      </c>
      <c r="G285" s="7">
        <v>-79500</v>
      </c>
      <c r="H285" s="7">
        <v>-4.33</v>
      </c>
      <c r="I285" s="7">
        <v>3.45</v>
      </c>
      <c r="J285" s="8">
        <v>8.0434861168264069E-5</v>
      </c>
      <c r="K285" s="8">
        <v>8.2898282364931449E-8</v>
      </c>
    </row>
    <row r="286" spans="2:11">
      <c r="B286" s="6" t="s">
        <v>1010</v>
      </c>
      <c r="C286" s="15">
        <v>439049917</v>
      </c>
      <c r="D286" s="6" t="s">
        <v>742</v>
      </c>
      <c r="E286" s="6" t="s">
        <v>1011</v>
      </c>
      <c r="F286" s="6" t="s">
        <v>82</v>
      </c>
      <c r="G286" s="7">
        <v>-1015300</v>
      </c>
      <c r="H286" s="7">
        <v>-4.33</v>
      </c>
      <c r="I286" s="7">
        <v>44.01</v>
      </c>
      <c r="J286" s="8">
        <v>1.0260690550768989E-3</v>
      </c>
      <c r="K286" s="8">
        <v>1.057493741124821E-6</v>
      </c>
    </row>
    <row r="287" spans="2:11">
      <c r="B287" s="6" t="s">
        <v>1010</v>
      </c>
      <c r="C287" s="15">
        <v>439050097</v>
      </c>
      <c r="D287" s="6" t="s">
        <v>742</v>
      </c>
      <c r="E287" s="6" t="s">
        <v>1011</v>
      </c>
      <c r="F287" s="6" t="s">
        <v>82</v>
      </c>
      <c r="G287" s="7">
        <v>-10000</v>
      </c>
      <c r="H287" s="7">
        <v>-4.33</v>
      </c>
      <c r="I287" s="7">
        <v>0.43</v>
      </c>
      <c r="J287" s="8">
        <v>1.0025214580392332E-5</v>
      </c>
      <c r="K287" s="8">
        <v>1.0332249686063919E-8</v>
      </c>
    </row>
    <row r="288" spans="2:11">
      <c r="B288" s="6" t="s">
        <v>1010</v>
      </c>
      <c r="C288" s="15">
        <v>439050311</v>
      </c>
      <c r="D288" s="6" t="s">
        <v>742</v>
      </c>
      <c r="E288" s="6" t="s">
        <v>1011</v>
      </c>
      <c r="F288" s="6" t="s">
        <v>82</v>
      </c>
      <c r="G288" s="7">
        <v>3000</v>
      </c>
      <c r="H288" s="7">
        <v>-4.33</v>
      </c>
      <c r="I288" s="7">
        <v>-0.13</v>
      </c>
      <c r="J288" s="8">
        <v>-3.0308788266302405E-6</v>
      </c>
      <c r="K288" s="8">
        <v>-3.123703393461185E-9</v>
      </c>
    </row>
    <row r="289" spans="2:11">
      <c r="B289" s="6" t="s">
        <v>1010</v>
      </c>
      <c r="C289" s="15">
        <v>439050386</v>
      </c>
      <c r="D289" s="6" t="s">
        <v>742</v>
      </c>
      <c r="E289" s="6" t="s">
        <v>1011</v>
      </c>
      <c r="F289" s="6" t="s">
        <v>82</v>
      </c>
      <c r="G289" s="7">
        <v>1766610</v>
      </c>
      <c r="H289" s="7">
        <v>-4.33</v>
      </c>
      <c r="I289" s="7">
        <v>-76.569999999999993</v>
      </c>
      <c r="J289" s="8">
        <v>-1.7851876288852114E-3</v>
      </c>
      <c r="K289" s="8">
        <v>-1.8398612987486377E-6</v>
      </c>
    </row>
    <row r="290" spans="2:11">
      <c r="B290" s="6" t="s">
        <v>1010</v>
      </c>
      <c r="C290" s="15">
        <v>439050378</v>
      </c>
      <c r="D290" s="6" t="s">
        <v>742</v>
      </c>
      <c r="E290" s="6" t="s">
        <v>1011</v>
      </c>
      <c r="F290" s="6" t="s">
        <v>82</v>
      </c>
      <c r="G290" s="7">
        <v>2445730</v>
      </c>
      <c r="H290" s="7">
        <v>-4.33</v>
      </c>
      <c r="I290" s="7">
        <v>-106</v>
      </c>
      <c r="J290" s="8">
        <v>-2.4713319663292729E-3</v>
      </c>
      <c r="K290" s="8">
        <v>-2.5470196900529662E-6</v>
      </c>
    </row>
    <row r="291" spans="2:11">
      <c r="B291" s="6" t="s">
        <v>1010</v>
      </c>
      <c r="C291" s="15">
        <v>439049941</v>
      </c>
      <c r="D291" s="6" t="s">
        <v>742</v>
      </c>
      <c r="E291" s="6" t="s">
        <v>1011</v>
      </c>
      <c r="F291" s="6" t="s">
        <v>82</v>
      </c>
      <c r="G291" s="7">
        <v>-44687500</v>
      </c>
      <c r="H291" s="7">
        <v>-4.33</v>
      </c>
      <c r="I291" s="7">
        <v>1936.84</v>
      </c>
      <c r="J291" s="8">
        <v>4.5156364204388573E-2</v>
      </c>
      <c r="K291" s="8">
        <v>4.6539336004548935E-5</v>
      </c>
    </row>
    <row r="292" spans="2:11">
      <c r="B292" s="6" t="s">
        <v>1010</v>
      </c>
      <c r="C292" s="15">
        <v>440002004</v>
      </c>
      <c r="D292" s="6" t="s">
        <v>742</v>
      </c>
      <c r="E292" s="6" t="s">
        <v>1172</v>
      </c>
      <c r="F292" s="6" t="s">
        <v>82</v>
      </c>
      <c r="G292" s="7">
        <v>1000000</v>
      </c>
      <c r="H292" s="7">
        <v>-4.12</v>
      </c>
      <c r="I292" s="7">
        <v>-41.24</v>
      </c>
      <c r="J292" s="8">
        <v>-9.6148802161716241E-4</v>
      </c>
      <c r="K292" s="8">
        <v>-9.9093483035645586E-7</v>
      </c>
    </row>
    <row r="293" spans="2:11">
      <c r="B293" s="6" t="s">
        <v>1010</v>
      </c>
      <c r="C293" s="15">
        <v>439050360</v>
      </c>
      <c r="D293" s="6" t="s">
        <v>742</v>
      </c>
      <c r="E293" s="6" t="s">
        <v>1011</v>
      </c>
      <c r="F293" s="6" t="s">
        <v>82</v>
      </c>
      <c r="G293" s="7">
        <v>77000</v>
      </c>
      <c r="H293" s="7">
        <v>-4.33</v>
      </c>
      <c r="I293" s="7">
        <v>-3.34</v>
      </c>
      <c r="J293" s="8">
        <v>-7.7870271391884631E-5</v>
      </c>
      <c r="K293" s="8">
        <v>-8.025514872431044E-8</v>
      </c>
    </row>
    <row r="294" spans="2:11">
      <c r="B294" s="6" t="s">
        <v>1010</v>
      </c>
      <c r="C294" s="15">
        <v>439049867</v>
      </c>
      <c r="D294" s="6" t="s">
        <v>742</v>
      </c>
      <c r="E294" s="6" t="s">
        <v>1011</v>
      </c>
      <c r="F294" s="6" t="s">
        <v>82</v>
      </c>
      <c r="G294" s="7">
        <v>-2930130</v>
      </c>
      <c r="H294" s="7">
        <v>-4.33</v>
      </c>
      <c r="I294" s="7">
        <v>127</v>
      </c>
      <c r="J294" s="8">
        <v>2.9609354690926194E-3</v>
      </c>
      <c r="K294" s="8">
        <v>3.0516179305351577E-6</v>
      </c>
    </row>
    <row r="295" spans="2:11">
      <c r="B295" s="6" t="s">
        <v>1010</v>
      </c>
      <c r="C295" s="15">
        <v>439049883</v>
      </c>
      <c r="D295" s="6" t="s">
        <v>742</v>
      </c>
      <c r="E295" s="6" t="s">
        <v>1011</v>
      </c>
      <c r="F295" s="6" t="s">
        <v>82</v>
      </c>
      <c r="G295" s="7">
        <v>-459860</v>
      </c>
      <c r="H295" s="7">
        <v>-4.33</v>
      </c>
      <c r="I295" s="7">
        <v>19.93</v>
      </c>
      <c r="J295" s="8">
        <v>4.6465703857492835E-4</v>
      </c>
      <c r="K295" s="8">
        <v>4.7888775870524169E-7</v>
      </c>
    </row>
    <row r="296" spans="2:11">
      <c r="B296" s="6" t="s">
        <v>1010</v>
      </c>
      <c r="C296" s="15">
        <v>439050352</v>
      </c>
      <c r="D296" s="6" t="s">
        <v>742</v>
      </c>
      <c r="E296" s="6" t="s">
        <v>1011</v>
      </c>
      <c r="F296" s="6" t="s">
        <v>82</v>
      </c>
      <c r="G296" s="7">
        <v>644670</v>
      </c>
      <c r="H296" s="7">
        <v>-4.33</v>
      </c>
      <c r="I296" s="7">
        <v>-27.94</v>
      </c>
      <c r="J296" s="8">
        <v>-6.514058032003763E-4</v>
      </c>
      <c r="K296" s="8">
        <v>-6.7135594471773475E-7</v>
      </c>
    </row>
    <row r="297" spans="2:11">
      <c r="B297" s="6" t="s">
        <v>1010</v>
      </c>
      <c r="C297" s="15">
        <v>439050345</v>
      </c>
      <c r="D297" s="6" t="s">
        <v>742</v>
      </c>
      <c r="E297" s="6" t="s">
        <v>1011</v>
      </c>
      <c r="F297" s="6" t="s">
        <v>82</v>
      </c>
      <c r="G297" s="7">
        <v>1534900</v>
      </c>
      <c r="H297" s="7">
        <v>-4.33</v>
      </c>
      <c r="I297" s="7">
        <v>-66.53</v>
      </c>
      <c r="J297" s="8">
        <v>-1.5511105256593067E-3</v>
      </c>
      <c r="K297" s="8">
        <v>-1.5986152828228665E-6</v>
      </c>
    </row>
    <row r="298" spans="2:11">
      <c r="B298" s="6" t="s">
        <v>1010</v>
      </c>
      <c r="C298" s="15">
        <v>439049891</v>
      </c>
      <c r="D298" s="6" t="s">
        <v>742</v>
      </c>
      <c r="E298" s="6" t="s">
        <v>1011</v>
      </c>
      <c r="F298" s="6" t="s">
        <v>82</v>
      </c>
      <c r="G298" s="7">
        <v>-1319380</v>
      </c>
      <c r="H298" s="7">
        <v>-4.33</v>
      </c>
      <c r="I298" s="7">
        <v>57.18</v>
      </c>
      <c r="J298" s="8">
        <v>1.3331203946670548E-3</v>
      </c>
      <c r="K298" s="8">
        <v>1.3739489233700812E-6</v>
      </c>
    </row>
    <row r="299" spans="2:11">
      <c r="B299" s="6" t="s">
        <v>1010</v>
      </c>
      <c r="C299" s="15">
        <v>439050055</v>
      </c>
      <c r="D299" s="6" t="s">
        <v>742</v>
      </c>
      <c r="E299" s="6" t="s">
        <v>1011</v>
      </c>
      <c r="F299" s="6" t="s">
        <v>82</v>
      </c>
      <c r="G299" s="7">
        <v>-219590</v>
      </c>
      <c r="H299" s="7">
        <v>-4.33</v>
      </c>
      <c r="I299" s="7">
        <v>9.52</v>
      </c>
      <c r="J299" s="8">
        <v>2.2195358791938374E-4</v>
      </c>
      <c r="K299" s="8">
        <v>2.2875120235192676E-7</v>
      </c>
    </row>
    <row r="300" spans="2:11">
      <c r="B300" s="6" t="s">
        <v>1010</v>
      </c>
      <c r="C300" s="15">
        <v>439050048</v>
      </c>
      <c r="D300" s="6" t="s">
        <v>742</v>
      </c>
      <c r="E300" s="6" t="s">
        <v>1011</v>
      </c>
      <c r="F300" s="6" t="s">
        <v>82</v>
      </c>
      <c r="G300" s="7">
        <v>-10230000</v>
      </c>
      <c r="H300" s="7">
        <v>-4.33</v>
      </c>
      <c r="I300" s="7">
        <v>443.39</v>
      </c>
      <c r="J300" s="8">
        <v>1.0337395099535247E-2</v>
      </c>
      <c r="K300" s="8">
        <v>1.0653991135590421E-5</v>
      </c>
    </row>
    <row r="301" spans="2:11">
      <c r="B301" s="6" t="s">
        <v>1010</v>
      </c>
      <c r="C301" s="15">
        <v>439050030</v>
      </c>
      <c r="D301" s="6" t="s">
        <v>742</v>
      </c>
      <c r="E301" s="6" t="s">
        <v>1011</v>
      </c>
      <c r="F301" s="6" t="s">
        <v>82</v>
      </c>
      <c r="G301" s="7">
        <v>-24600520</v>
      </c>
      <c r="H301" s="7">
        <v>-4.33</v>
      </c>
      <c r="I301" s="7">
        <v>1066.24</v>
      </c>
      <c r="J301" s="8">
        <v>2.4858801846970979E-2</v>
      </c>
      <c r="K301" s="8">
        <v>2.56201346634158E-5</v>
      </c>
    </row>
    <row r="302" spans="2:11">
      <c r="B302" s="6" t="s">
        <v>1010</v>
      </c>
      <c r="C302" s="15">
        <v>439049909</v>
      </c>
      <c r="D302" s="6" t="s">
        <v>742</v>
      </c>
      <c r="E302" s="6" t="s">
        <v>1011</v>
      </c>
      <c r="F302" s="6" t="s">
        <v>82</v>
      </c>
      <c r="G302" s="7">
        <v>-6268010</v>
      </c>
      <c r="H302" s="7">
        <v>-4.33</v>
      </c>
      <c r="I302" s="7">
        <v>271.67</v>
      </c>
      <c r="J302" s="8">
        <v>6.3338373140818258E-3</v>
      </c>
      <c r="K302" s="8">
        <v>6.5278192377046169E-6</v>
      </c>
    </row>
    <row r="303" spans="2:11">
      <c r="B303" s="6" t="s">
        <v>1010</v>
      </c>
      <c r="C303" s="15">
        <v>439049842</v>
      </c>
      <c r="D303" s="6" t="s">
        <v>742</v>
      </c>
      <c r="E303" s="6" t="s">
        <v>1011</v>
      </c>
      <c r="F303" s="6" t="s">
        <v>82</v>
      </c>
      <c r="G303" s="7">
        <v>-518030</v>
      </c>
      <c r="H303" s="7">
        <v>-4.33</v>
      </c>
      <c r="I303" s="7">
        <v>22.45</v>
      </c>
      <c r="J303" s="8">
        <v>5.2340945890652993E-4</v>
      </c>
      <c r="K303" s="8">
        <v>5.3943954756310461E-7</v>
      </c>
    </row>
    <row r="304" spans="2:11">
      <c r="B304" s="6" t="s">
        <v>1010</v>
      </c>
      <c r="C304" s="15">
        <v>439049859</v>
      </c>
      <c r="D304" s="6" t="s">
        <v>742</v>
      </c>
      <c r="E304" s="6" t="s">
        <v>1011</v>
      </c>
      <c r="F304" s="6" t="s">
        <v>82</v>
      </c>
      <c r="G304" s="7">
        <v>-4864920</v>
      </c>
      <c r="H304" s="7">
        <v>-4.33</v>
      </c>
      <c r="I304" s="7">
        <v>210.86</v>
      </c>
      <c r="J304" s="8">
        <v>4.9160854567942497E-3</v>
      </c>
      <c r="K304" s="8">
        <v>5.0666469041940423E-6</v>
      </c>
    </row>
    <row r="305" spans="2:11">
      <c r="B305" s="6" t="s">
        <v>1010</v>
      </c>
      <c r="C305" s="15">
        <v>439049818</v>
      </c>
      <c r="D305" s="6" t="s">
        <v>742</v>
      </c>
      <c r="E305" s="6" t="s">
        <v>1011</v>
      </c>
      <c r="F305" s="6" t="s">
        <v>82</v>
      </c>
      <c r="G305" s="7">
        <v>-5439990</v>
      </c>
      <c r="H305" s="7">
        <v>-4.33</v>
      </c>
      <c r="I305" s="7">
        <v>235.78</v>
      </c>
      <c r="J305" s="8">
        <v>5.4970816134067542E-3</v>
      </c>
      <c r="K305" s="8">
        <v>5.6654368162329092E-6</v>
      </c>
    </row>
    <row r="306" spans="2:11">
      <c r="B306" s="6" t="s">
        <v>1010</v>
      </c>
      <c r="C306" s="15">
        <v>439049792</v>
      </c>
      <c r="D306" s="6" t="s">
        <v>742</v>
      </c>
      <c r="E306" s="6" t="s">
        <v>1011</v>
      </c>
      <c r="F306" s="6" t="s">
        <v>82</v>
      </c>
      <c r="G306" s="7">
        <v>-40109380</v>
      </c>
      <c r="H306" s="7">
        <v>-4.33</v>
      </c>
      <c r="I306" s="7">
        <v>1738.42</v>
      </c>
      <c r="J306" s="8">
        <v>4.0530310536850328E-2</v>
      </c>
      <c r="K306" s="8">
        <v>4.1771603486621485E-5</v>
      </c>
    </row>
    <row r="307" spans="2:11">
      <c r="B307" s="6" t="s">
        <v>1010</v>
      </c>
      <c r="C307" s="15">
        <v>439049800</v>
      </c>
      <c r="D307" s="6" t="s">
        <v>742</v>
      </c>
      <c r="E307" s="6" t="s">
        <v>1011</v>
      </c>
      <c r="F307" s="6" t="s">
        <v>82</v>
      </c>
      <c r="G307" s="7">
        <v>-24619590</v>
      </c>
      <c r="H307" s="7">
        <v>-4.33</v>
      </c>
      <c r="I307" s="7">
        <v>1067.06</v>
      </c>
      <c r="J307" s="8">
        <v>2.487791969803126E-2</v>
      </c>
      <c r="K307" s="8">
        <v>2.5639838023282244E-5</v>
      </c>
    </row>
    <row r="308" spans="2:11">
      <c r="B308" s="6" t="s">
        <v>1010</v>
      </c>
      <c r="C308" s="15">
        <v>440002020</v>
      </c>
      <c r="D308" s="6" t="s">
        <v>742</v>
      </c>
      <c r="E308" s="6" t="s">
        <v>1172</v>
      </c>
      <c r="F308" s="6" t="s">
        <v>82</v>
      </c>
      <c r="G308" s="7">
        <v>800000</v>
      </c>
      <c r="H308" s="7">
        <v>-4.12</v>
      </c>
      <c r="I308" s="7">
        <v>-32.99</v>
      </c>
      <c r="J308" s="8">
        <v>-7.6914378838870482E-4</v>
      </c>
      <c r="K308" s="8">
        <v>-7.9269980730988074E-7</v>
      </c>
    </row>
    <row r="309" spans="2:11">
      <c r="B309" s="6" t="s">
        <v>1010</v>
      </c>
      <c r="C309" s="15">
        <v>440002038</v>
      </c>
      <c r="D309" s="6" t="s">
        <v>742</v>
      </c>
      <c r="E309" s="6" t="s">
        <v>1172</v>
      </c>
      <c r="F309" s="6" t="s">
        <v>82</v>
      </c>
      <c r="G309" s="7">
        <v>3000000</v>
      </c>
      <c r="H309" s="7">
        <v>-4.12</v>
      </c>
      <c r="I309" s="7">
        <v>-123.73</v>
      </c>
      <c r="J309" s="8">
        <v>-2.8846972093766127E-3</v>
      </c>
      <c r="K309" s="8">
        <v>-2.9730447759457877E-6</v>
      </c>
    </row>
    <row r="310" spans="2:11">
      <c r="B310" s="6" t="s">
        <v>1010</v>
      </c>
      <c r="C310" s="15">
        <v>439050063</v>
      </c>
      <c r="D310" s="6" t="s">
        <v>742</v>
      </c>
      <c r="E310" s="6" t="s">
        <v>1011</v>
      </c>
      <c r="F310" s="6" t="s">
        <v>82</v>
      </c>
      <c r="G310" s="7">
        <v>-34000</v>
      </c>
      <c r="H310" s="7">
        <v>-4.33</v>
      </c>
      <c r="I310" s="7">
        <v>1.47</v>
      </c>
      <c r="J310" s="8">
        <v>3.4272245193434255E-5</v>
      </c>
      <c r="K310" s="8">
        <v>3.53218768337534E-8</v>
      </c>
    </row>
    <row r="311" spans="2:11">
      <c r="B311" s="6" t="s">
        <v>1010</v>
      </c>
      <c r="C311" s="15">
        <v>439050006</v>
      </c>
      <c r="D311" s="6" t="s">
        <v>742</v>
      </c>
      <c r="E311" s="6" t="s">
        <v>1011</v>
      </c>
      <c r="F311" s="6" t="s">
        <v>82</v>
      </c>
      <c r="G311" s="7">
        <v>-1062000</v>
      </c>
      <c r="H311" s="7">
        <v>-4.33</v>
      </c>
      <c r="I311" s="7">
        <v>46.03</v>
      </c>
      <c r="J311" s="8">
        <v>1.0731642491522305E-3</v>
      </c>
      <c r="K311" s="8">
        <v>1.1060312861616796E-6</v>
      </c>
    </row>
    <row r="312" spans="2:11">
      <c r="B312" s="6" t="s">
        <v>1010</v>
      </c>
      <c r="C312" s="15">
        <v>439050014</v>
      </c>
      <c r="D312" s="6" t="s">
        <v>742</v>
      </c>
      <c r="E312" s="6" t="s">
        <v>1011</v>
      </c>
      <c r="F312" s="6" t="s">
        <v>82</v>
      </c>
      <c r="G312" s="7">
        <v>-569800</v>
      </c>
      <c r="H312" s="7">
        <v>-4.33</v>
      </c>
      <c r="I312" s="7">
        <v>24.7</v>
      </c>
      <c r="J312" s="8">
        <v>5.7586697705974558E-4</v>
      </c>
      <c r="K312" s="8">
        <v>5.9350364475762512E-7</v>
      </c>
    </row>
    <row r="313" spans="2:11">
      <c r="B313" s="6" t="s">
        <v>1010</v>
      </c>
      <c r="C313" s="15">
        <v>440002301</v>
      </c>
      <c r="D313" s="6" t="s">
        <v>742</v>
      </c>
      <c r="E313" s="6" t="s">
        <v>1172</v>
      </c>
      <c r="F313" s="6" t="s">
        <v>82</v>
      </c>
      <c r="G313" s="7">
        <v>-8000</v>
      </c>
      <c r="H313" s="7">
        <v>-4.12</v>
      </c>
      <c r="I313" s="7">
        <v>0.33</v>
      </c>
      <c r="J313" s="8">
        <v>7.6937693291383018E-6</v>
      </c>
      <c r="K313" s="8">
        <v>7.9294009218630087E-9</v>
      </c>
    </row>
    <row r="314" spans="2:11">
      <c r="B314" s="6" t="s">
        <v>1010</v>
      </c>
      <c r="C314" s="15">
        <v>439050022</v>
      </c>
      <c r="D314" s="6" t="s">
        <v>742</v>
      </c>
      <c r="E314" s="6" t="s">
        <v>1011</v>
      </c>
      <c r="F314" s="6" t="s">
        <v>82</v>
      </c>
      <c r="G314" s="7">
        <v>-703100</v>
      </c>
      <c r="H314" s="7">
        <v>-4.33</v>
      </c>
      <c r="I314" s="7">
        <v>30.47</v>
      </c>
      <c r="J314" s="8">
        <v>7.1039136805710324E-4</v>
      </c>
      <c r="K314" s="8">
        <v>7.3214801845201771E-7</v>
      </c>
    </row>
    <row r="315" spans="2:11">
      <c r="B315" s="6" t="s">
        <v>1010</v>
      </c>
      <c r="C315" s="15">
        <v>440002293</v>
      </c>
      <c r="D315" s="6" t="s">
        <v>742</v>
      </c>
      <c r="E315" s="6" t="s">
        <v>1172</v>
      </c>
      <c r="F315" s="6" t="s">
        <v>82</v>
      </c>
      <c r="G315" s="7">
        <v>-10000</v>
      </c>
      <c r="H315" s="7">
        <v>-4.12</v>
      </c>
      <c r="I315" s="7">
        <v>0.41</v>
      </c>
      <c r="J315" s="8">
        <v>9.5589255301415258E-6</v>
      </c>
      <c r="K315" s="8">
        <v>9.8516799332237358E-9</v>
      </c>
    </row>
    <row r="316" spans="2:11">
      <c r="B316" s="6" t="s">
        <v>1010</v>
      </c>
      <c r="C316" s="15">
        <v>440002046</v>
      </c>
      <c r="D316" s="6" t="s">
        <v>742</v>
      </c>
      <c r="E316" s="6" t="s">
        <v>1172</v>
      </c>
      <c r="F316" s="6" t="s">
        <v>82</v>
      </c>
      <c r="G316" s="7">
        <v>90000</v>
      </c>
      <c r="H316" s="7">
        <v>-4.12</v>
      </c>
      <c r="I316" s="7">
        <v>-3.71</v>
      </c>
      <c r="J316" s="8">
        <v>-8.6496618821524547E-5</v>
      </c>
      <c r="K316" s="8">
        <v>-8.914568915185381E-8</v>
      </c>
    </row>
    <row r="317" spans="2:11">
      <c r="B317" s="6" t="s">
        <v>1010</v>
      </c>
      <c r="C317" s="15">
        <v>440002285</v>
      </c>
      <c r="D317" s="6" t="s">
        <v>742</v>
      </c>
      <c r="E317" s="6" t="s">
        <v>1172</v>
      </c>
      <c r="F317" s="6" t="s">
        <v>82</v>
      </c>
      <c r="G317" s="7">
        <v>-150000</v>
      </c>
      <c r="H317" s="7">
        <v>-4.12</v>
      </c>
      <c r="I317" s="7">
        <v>6.19</v>
      </c>
      <c r="J317" s="8">
        <v>1.4431646105262454E-4</v>
      </c>
      <c r="K317" s="8">
        <v>1.4873633850403643E-7</v>
      </c>
    </row>
    <row r="318" spans="2:11">
      <c r="B318" s="6" t="s">
        <v>1010</v>
      </c>
      <c r="C318" s="15">
        <v>439049974</v>
      </c>
      <c r="D318" s="6" t="s">
        <v>742</v>
      </c>
      <c r="E318" s="6" t="s">
        <v>1011</v>
      </c>
      <c r="F318" s="6" t="s">
        <v>82</v>
      </c>
      <c r="G318" s="7">
        <v>-4142440</v>
      </c>
      <c r="H318" s="7">
        <v>-4.33</v>
      </c>
      <c r="I318" s="7">
        <v>179.54</v>
      </c>
      <c r="J318" s="8">
        <v>4.1858768041014866E-3</v>
      </c>
      <c r="K318" s="8">
        <v>4.3140746712463164E-6</v>
      </c>
    </row>
    <row r="319" spans="2:11">
      <c r="B319" s="6" t="s">
        <v>1010</v>
      </c>
      <c r="C319" s="15">
        <v>439049982</v>
      </c>
      <c r="D319" s="6" t="s">
        <v>742</v>
      </c>
      <c r="E319" s="6" t="s">
        <v>1011</v>
      </c>
      <c r="F319" s="6" t="s">
        <v>82</v>
      </c>
      <c r="G319" s="7">
        <v>-202600</v>
      </c>
      <c r="H319" s="7">
        <v>-4.33</v>
      </c>
      <c r="I319" s="7">
        <v>8.7799999999999994</v>
      </c>
      <c r="J319" s="8">
        <v>2.0470089306010391E-4</v>
      </c>
      <c r="K319" s="8">
        <v>2.1097012149684002E-7</v>
      </c>
    </row>
    <row r="320" spans="2:11">
      <c r="B320" s="6" t="s">
        <v>1010</v>
      </c>
      <c r="C320" s="15">
        <v>439049958</v>
      </c>
      <c r="D320" s="6" t="s">
        <v>742</v>
      </c>
      <c r="E320" s="6" t="s">
        <v>1011</v>
      </c>
      <c r="F320" s="6" t="s">
        <v>82</v>
      </c>
      <c r="G320" s="7">
        <v>-491580</v>
      </c>
      <c r="H320" s="7">
        <v>-4.33</v>
      </c>
      <c r="I320" s="7">
        <v>21.31</v>
      </c>
      <c r="J320" s="8">
        <v>4.9683098304223396E-4</v>
      </c>
      <c r="K320" s="8">
        <v>5.1204707165121418E-7</v>
      </c>
    </row>
    <row r="321" spans="2:11">
      <c r="B321" s="6" t="s">
        <v>1173</v>
      </c>
      <c r="C321" s="15">
        <v>439717927</v>
      </c>
      <c r="D321" s="6" t="s">
        <v>742</v>
      </c>
      <c r="E321" s="6" t="s">
        <v>1174</v>
      </c>
      <c r="F321" s="6" t="s">
        <v>82</v>
      </c>
      <c r="G321" s="7">
        <v>450000</v>
      </c>
      <c r="H321" s="7">
        <v>-5.92</v>
      </c>
      <c r="I321" s="7">
        <v>-26.66</v>
      </c>
      <c r="J321" s="8">
        <v>-6.2156330398432469E-4</v>
      </c>
      <c r="K321" s="8">
        <v>-6.4059948053596303E-7</v>
      </c>
    </row>
    <row r="322" spans="2:11">
      <c r="B322" s="6" t="s">
        <v>1173</v>
      </c>
      <c r="C322" s="15">
        <v>439717935</v>
      </c>
      <c r="D322" s="6" t="s">
        <v>742</v>
      </c>
      <c r="E322" s="6" t="s">
        <v>1174</v>
      </c>
      <c r="F322" s="6" t="s">
        <v>82</v>
      </c>
      <c r="G322" s="7">
        <v>1300000</v>
      </c>
      <c r="H322" s="7">
        <v>-5.92</v>
      </c>
      <c r="I322" s="7">
        <v>-77.010000000000005</v>
      </c>
      <c r="J322" s="8">
        <v>-1.7954459879907293E-3</v>
      </c>
      <c r="K322" s="8">
        <v>-1.8504338333111221E-6</v>
      </c>
    </row>
    <row r="323" spans="2:11">
      <c r="B323" s="6" t="s">
        <v>1173</v>
      </c>
      <c r="C323" s="15">
        <v>439717968</v>
      </c>
      <c r="D323" s="6" t="s">
        <v>742</v>
      </c>
      <c r="E323" s="6" t="s">
        <v>1174</v>
      </c>
      <c r="F323" s="6" t="s">
        <v>82</v>
      </c>
      <c r="G323" s="7">
        <v>30000</v>
      </c>
      <c r="H323" s="7">
        <v>-5.92</v>
      </c>
      <c r="I323" s="7">
        <v>-1.78</v>
      </c>
      <c r="J323" s="8">
        <v>-4.1499725472321753E-5</v>
      </c>
      <c r="K323" s="8">
        <v>-4.2770708002776222E-8</v>
      </c>
    </row>
    <row r="324" spans="2:11">
      <c r="B324" s="6" t="s">
        <v>1173</v>
      </c>
      <c r="C324" s="15">
        <v>439717943</v>
      </c>
      <c r="D324" s="6" t="s">
        <v>742</v>
      </c>
      <c r="E324" s="6" t="s">
        <v>1174</v>
      </c>
      <c r="F324" s="6" t="s">
        <v>82</v>
      </c>
      <c r="G324" s="7">
        <v>10000000</v>
      </c>
      <c r="H324" s="7">
        <v>-5.92</v>
      </c>
      <c r="I324" s="7">
        <v>-592.41</v>
      </c>
      <c r="J324" s="8">
        <v>-1.3811714812954004E-2</v>
      </c>
      <c r="K324" s="8">
        <v>-1.4234716364002619E-5</v>
      </c>
    </row>
    <row r="325" spans="2:11">
      <c r="B325" s="6" t="s">
        <v>1173</v>
      </c>
      <c r="C325" s="15">
        <v>439717950</v>
      </c>
      <c r="D325" s="6" t="s">
        <v>742</v>
      </c>
      <c r="E325" s="6" t="s">
        <v>1174</v>
      </c>
      <c r="F325" s="6" t="s">
        <v>82</v>
      </c>
      <c r="G325" s="7">
        <v>7000000</v>
      </c>
      <c r="H325" s="7">
        <v>-5.92</v>
      </c>
      <c r="I325" s="7">
        <v>-414.69</v>
      </c>
      <c r="J325" s="8">
        <v>-9.6682703124253404E-3</v>
      </c>
      <c r="K325" s="8">
        <v>-9.9643735402647596E-6</v>
      </c>
    </row>
    <row r="326" spans="2:11">
      <c r="B326" s="6" t="s">
        <v>1173</v>
      </c>
      <c r="C326" s="15">
        <v>439717919</v>
      </c>
      <c r="D326" s="6" t="s">
        <v>742</v>
      </c>
      <c r="E326" s="6" t="s">
        <v>1174</v>
      </c>
      <c r="F326" s="6" t="s">
        <v>82</v>
      </c>
      <c r="G326" s="7">
        <v>22000000</v>
      </c>
      <c r="H326" s="7">
        <v>-5.92</v>
      </c>
      <c r="I326" s="7">
        <v>-1303.31</v>
      </c>
      <c r="J326" s="8">
        <v>-3.0385959104118909E-2</v>
      </c>
      <c r="K326" s="8">
        <v>-3.1316568228706895E-5</v>
      </c>
    </row>
    <row r="327" spans="2:11">
      <c r="B327" s="6" t="s">
        <v>1173</v>
      </c>
      <c r="C327" s="15">
        <v>439717901</v>
      </c>
      <c r="D327" s="6" t="s">
        <v>742</v>
      </c>
      <c r="E327" s="6" t="s">
        <v>1174</v>
      </c>
      <c r="F327" s="6" t="s">
        <v>82</v>
      </c>
      <c r="G327" s="7">
        <v>5000000</v>
      </c>
      <c r="H327" s="7">
        <v>-5.92</v>
      </c>
      <c r="I327" s="7">
        <v>-296.20999999999998</v>
      </c>
      <c r="J327" s="8">
        <v>-6.9059739787395644E-3</v>
      </c>
      <c r="K327" s="8">
        <v>-7.1174783244395192E-6</v>
      </c>
    </row>
    <row r="328" spans="2:11">
      <c r="B328" s="6" t="s">
        <v>1175</v>
      </c>
      <c r="C328" s="15">
        <v>439686122</v>
      </c>
      <c r="D328" s="6" t="s">
        <v>742</v>
      </c>
      <c r="E328" s="6" t="s">
        <v>1176</v>
      </c>
      <c r="F328" s="6" t="s">
        <v>82</v>
      </c>
      <c r="G328" s="7">
        <v>230000</v>
      </c>
      <c r="H328" s="7">
        <v>-6.62</v>
      </c>
      <c r="I328" s="7">
        <v>-15.24</v>
      </c>
      <c r="J328" s="8">
        <v>-3.553122562911143E-4</v>
      </c>
      <c r="K328" s="8">
        <v>-3.6619415166421893E-7</v>
      </c>
    </row>
    <row r="329" spans="2:11">
      <c r="B329" s="6" t="s">
        <v>1175</v>
      </c>
      <c r="C329" s="15">
        <v>439686130</v>
      </c>
      <c r="D329" s="6" t="s">
        <v>742</v>
      </c>
      <c r="E329" s="6" t="s">
        <v>1176</v>
      </c>
      <c r="F329" s="6" t="s">
        <v>82</v>
      </c>
      <c r="G329" s="7">
        <v>10000000</v>
      </c>
      <c r="H329" s="7">
        <v>-6.62</v>
      </c>
      <c r="I329" s="7">
        <v>-662.41</v>
      </c>
      <c r="J329" s="8">
        <v>-1.5443726488831825E-2</v>
      </c>
      <c r="K329" s="8">
        <v>-1.5916710498943257E-5</v>
      </c>
    </row>
    <row r="330" spans="2:11">
      <c r="B330" s="6" t="s">
        <v>1175</v>
      </c>
      <c r="C330" s="15">
        <v>439686155</v>
      </c>
      <c r="D330" s="6" t="s">
        <v>742</v>
      </c>
      <c r="E330" s="6" t="s">
        <v>1176</v>
      </c>
      <c r="F330" s="6" t="s">
        <v>82</v>
      </c>
      <c r="G330" s="7">
        <v>7000000</v>
      </c>
      <c r="H330" s="7">
        <v>-6.62</v>
      </c>
      <c r="I330" s="7">
        <v>-463.69</v>
      </c>
      <c r="J330" s="8">
        <v>-1.0810678485539816E-2</v>
      </c>
      <c r="K330" s="8">
        <v>-1.1141769434723207E-5</v>
      </c>
    </row>
    <row r="331" spans="2:11">
      <c r="B331" s="6" t="s">
        <v>1175</v>
      </c>
      <c r="C331" s="15">
        <v>439686163</v>
      </c>
      <c r="D331" s="6" t="s">
        <v>742</v>
      </c>
      <c r="E331" s="6" t="s">
        <v>1176</v>
      </c>
      <c r="F331" s="6" t="s">
        <v>82</v>
      </c>
      <c r="G331" s="7">
        <v>80000</v>
      </c>
      <c r="H331" s="7">
        <v>-6.62</v>
      </c>
      <c r="I331" s="7">
        <v>-5.3</v>
      </c>
      <c r="J331" s="8">
        <v>-1.2356659831646362E-4</v>
      </c>
      <c r="K331" s="8">
        <v>-1.2735098450264831E-7</v>
      </c>
    </row>
    <row r="332" spans="2:11">
      <c r="B332" s="6" t="s">
        <v>1175</v>
      </c>
      <c r="C332" s="15">
        <v>439686148</v>
      </c>
      <c r="D332" s="6" t="s">
        <v>742</v>
      </c>
      <c r="E332" s="6" t="s">
        <v>1176</v>
      </c>
      <c r="F332" s="6" t="s">
        <v>82</v>
      </c>
      <c r="G332" s="7">
        <v>150000</v>
      </c>
      <c r="H332" s="7">
        <v>-6.62</v>
      </c>
      <c r="I332" s="7">
        <v>-9.94</v>
      </c>
      <c r="J332" s="8">
        <v>-2.3174565797465067E-4</v>
      </c>
      <c r="K332" s="8">
        <v>-2.3884316716157057E-7</v>
      </c>
    </row>
    <row r="333" spans="2:11">
      <c r="B333" s="6" t="s">
        <v>1175</v>
      </c>
      <c r="C333" s="15">
        <v>439686171</v>
      </c>
      <c r="D333" s="6" t="s">
        <v>742</v>
      </c>
      <c r="E333" s="6" t="s">
        <v>1176</v>
      </c>
      <c r="F333" s="6" t="s">
        <v>82</v>
      </c>
      <c r="G333" s="7">
        <v>100000</v>
      </c>
      <c r="H333" s="7">
        <v>-6.62</v>
      </c>
      <c r="I333" s="7">
        <v>-6.62</v>
      </c>
      <c r="J333" s="8">
        <v>-1.5434167563301685E-4</v>
      </c>
      <c r="K333" s="8">
        <v>-1.5906858819010034E-7</v>
      </c>
    </row>
    <row r="334" spans="2:11">
      <c r="B334" s="6" t="s">
        <v>1175</v>
      </c>
      <c r="C334" s="15">
        <v>439686114</v>
      </c>
      <c r="D334" s="6" t="s">
        <v>742</v>
      </c>
      <c r="E334" s="6" t="s">
        <v>1176</v>
      </c>
      <c r="F334" s="6" t="s">
        <v>82</v>
      </c>
      <c r="G334" s="7">
        <v>80000</v>
      </c>
      <c r="H334" s="7">
        <v>-6.62</v>
      </c>
      <c r="I334" s="7">
        <v>-5.3</v>
      </c>
      <c r="J334" s="8">
        <v>-1.2356659831646362E-4</v>
      </c>
      <c r="K334" s="8">
        <v>-1.2735098450264831E-7</v>
      </c>
    </row>
    <row r="335" spans="2:11">
      <c r="B335" s="6" t="s">
        <v>1175</v>
      </c>
      <c r="C335" s="15">
        <v>439686106</v>
      </c>
      <c r="D335" s="6" t="s">
        <v>742</v>
      </c>
      <c r="E335" s="6" t="s">
        <v>1176</v>
      </c>
      <c r="F335" s="6" t="s">
        <v>82</v>
      </c>
      <c r="G335" s="7">
        <v>2000000</v>
      </c>
      <c r="H335" s="7">
        <v>-6.62</v>
      </c>
      <c r="I335" s="7">
        <v>-132.47999999999999</v>
      </c>
      <c r="J335" s="8">
        <v>-3.08869866886134E-3</v>
      </c>
      <c r="K335" s="8">
        <v>-3.1832940428133675E-6</v>
      </c>
    </row>
    <row r="336" spans="2:11">
      <c r="B336" s="6" t="s">
        <v>1177</v>
      </c>
      <c r="C336" s="15">
        <v>439538661</v>
      </c>
      <c r="D336" s="6" t="s">
        <v>742</v>
      </c>
      <c r="E336" s="6" t="s">
        <v>1178</v>
      </c>
      <c r="F336" s="6" t="s">
        <v>82</v>
      </c>
      <c r="G336" s="7">
        <v>-20000</v>
      </c>
      <c r="H336" s="7">
        <v>-7.15</v>
      </c>
      <c r="I336" s="7">
        <v>1.43</v>
      </c>
      <c r="J336" s="8">
        <v>3.3339667092932638E-5</v>
      </c>
      <c r="K336" s="8">
        <v>3.4360737328073031E-8</v>
      </c>
    </row>
    <row r="337" spans="2:11">
      <c r="B337" s="6" t="s">
        <v>1177</v>
      </c>
      <c r="C337" s="15">
        <v>439538646</v>
      </c>
      <c r="D337" s="6" t="s">
        <v>742</v>
      </c>
      <c r="E337" s="6" t="s">
        <v>1178</v>
      </c>
      <c r="F337" s="6" t="s">
        <v>82</v>
      </c>
      <c r="G337" s="7">
        <v>10000000</v>
      </c>
      <c r="H337" s="7">
        <v>-7.15</v>
      </c>
      <c r="I337" s="7">
        <v>-715.41</v>
      </c>
      <c r="J337" s="8">
        <v>-1.667939247199646E-2</v>
      </c>
      <c r="K337" s="8">
        <v>-1.7190220343969741E-5</v>
      </c>
    </row>
    <row r="338" spans="2:11">
      <c r="B338" s="6" t="s">
        <v>1179</v>
      </c>
      <c r="C338" s="15">
        <v>440954907</v>
      </c>
      <c r="D338" s="6" t="s">
        <v>742</v>
      </c>
      <c r="E338" s="6" t="s">
        <v>1154</v>
      </c>
      <c r="F338" s="6" t="s">
        <v>82</v>
      </c>
      <c r="G338" s="7">
        <v>-20000</v>
      </c>
      <c r="H338" s="7">
        <v>-0.23</v>
      </c>
      <c r="I338" s="7">
        <v>0.05</v>
      </c>
      <c r="J338" s="8">
        <v>1.1657226256270154E-6</v>
      </c>
      <c r="K338" s="8">
        <v>1.2014243821004558E-9</v>
      </c>
    </row>
    <row r="339" spans="2:11">
      <c r="B339" s="6" t="s">
        <v>1179</v>
      </c>
      <c r="C339" s="15">
        <v>440954915</v>
      </c>
      <c r="D339" s="6" t="s">
        <v>742</v>
      </c>
      <c r="E339" s="6" t="s">
        <v>1154</v>
      </c>
      <c r="F339" s="6" t="s">
        <v>82</v>
      </c>
      <c r="G339" s="7">
        <v>-1100000</v>
      </c>
      <c r="H339" s="7">
        <v>-0.23</v>
      </c>
      <c r="I339" s="7">
        <v>2.5499999999999998</v>
      </c>
      <c r="J339" s="8">
        <v>5.9451853906977785E-5</v>
      </c>
      <c r="K339" s="8">
        <v>6.1272643487123232E-8</v>
      </c>
    </row>
    <row r="340" spans="2:11">
      <c r="B340" s="6" t="s">
        <v>1179</v>
      </c>
      <c r="C340" s="15">
        <v>440954881</v>
      </c>
      <c r="D340" s="6" t="s">
        <v>742</v>
      </c>
      <c r="E340" s="6" t="s">
        <v>1154</v>
      </c>
      <c r="F340" s="6" t="s">
        <v>82</v>
      </c>
      <c r="G340" s="7">
        <v>-300000</v>
      </c>
      <c r="H340" s="7">
        <v>-0.23</v>
      </c>
      <c r="I340" s="7">
        <v>0.7</v>
      </c>
      <c r="J340" s="8">
        <v>1.6320116758778216E-5</v>
      </c>
      <c r="K340" s="8">
        <v>1.681994134940638E-8</v>
      </c>
    </row>
    <row r="341" spans="2:11">
      <c r="B341" s="6" t="s">
        <v>1179</v>
      </c>
      <c r="C341" s="15">
        <v>440954899</v>
      </c>
      <c r="D341" s="6" t="s">
        <v>742</v>
      </c>
      <c r="E341" s="6" t="s">
        <v>1154</v>
      </c>
      <c r="F341" s="6" t="s">
        <v>82</v>
      </c>
      <c r="G341" s="7">
        <v>-2500000</v>
      </c>
      <c r="H341" s="7">
        <v>-0.23</v>
      </c>
      <c r="I341" s="7">
        <v>5.8</v>
      </c>
      <c r="J341" s="8">
        <v>1.3522382457273379E-4</v>
      </c>
      <c r="K341" s="8">
        <v>1.3936522832365286E-7</v>
      </c>
    </row>
    <row r="342" spans="2:11">
      <c r="B342" s="6" t="s">
        <v>971</v>
      </c>
      <c r="C342" s="15">
        <v>437047947</v>
      </c>
      <c r="D342" s="6" t="s">
        <v>742</v>
      </c>
      <c r="E342" s="6" t="s">
        <v>968</v>
      </c>
      <c r="F342" s="6" t="s">
        <v>82</v>
      </c>
      <c r="G342" s="7">
        <v>-14813000</v>
      </c>
      <c r="H342" s="7">
        <v>-11.07</v>
      </c>
      <c r="I342" s="7">
        <v>1639.67</v>
      </c>
      <c r="J342" s="8">
        <v>3.8228008351236971E-2</v>
      </c>
      <c r="K342" s="8">
        <v>3.9398790331973089E-5</v>
      </c>
    </row>
    <row r="343" spans="2:11">
      <c r="B343" s="6" t="s">
        <v>971</v>
      </c>
      <c r="C343" s="15">
        <v>437047772</v>
      </c>
      <c r="D343" s="6" t="s">
        <v>742</v>
      </c>
      <c r="E343" s="6" t="s">
        <v>968</v>
      </c>
      <c r="F343" s="6" t="s">
        <v>82</v>
      </c>
      <c r="G343" s="7">
        <v>-2777040</v>
      </c>
      <c r="H343" s="7">
        <v>-11.07</v>
      </c>
      <c r="I343" s="7">
        <v>307.39</v>
      </c>
      <c r="J343" s="8">
        <v>7.1666295578297658E-3</v>
      </c>
      <c r="K343" s="8">
        <v>7.3861168162771817E-6</v>
      </c>
    </row>
    <row r="344" spans="2:11">
      <c r="B344" s="6" t="s">
        <v>971</v>
      </c>
      <c r="C344" s="15">
        <v>437047756</v>
      </c>
      <c r="D344" s="6" t="s">
        <v>742</v>
      </c>
      <c r="E344" s="6" t="s">
        <v>968</v>
      </c>
      <c r="F344" s="6" t="s">
        <v>82</v>
      </c>
      <c r="G344" s="7">
        <v>-3321400</v>
      </c>
      <c r="H344" s="7">
        <v>-11.07</v>
      </c>
      <c r="I344" s="7">
        <v>367.65</v>
      </c>
      <c r="J344" s="8">
        <v>8.5715584662354443E-3</v>
      </c>
      <c r="K344" s="8">
        <v>8.8340734815846498E-6</v>
      </c>
    </row>
    <row r="345" spans="2:11">
      <c r="B345" s="6" t="s">
        <v>971</v>
      </c>
      <c r="C345" s="15">
        <v>437047954</v>
      </c>
      <c r="D345" s="6" t="s">
        <v>742</v>
      </c>
      <c r="E345" s="6" t="s">
        <v>968</v>
      </c>
      <c r="F345" s="6" t="s">
        <v>82</v>
      </c>
      <c r="G345" s="7">
        <v>-126500</v>
      </c>
      <c r="H345" s="7">
        <v>-11.07</v>
      </c>
      <c r="I345" s="7">
        <v>14</v>
      </c>
      <c r="J345" s="8">
        <v>3.2640233517556433E-4</v>
      </c>
      <c r="K345" s="8">
        <v>3.3639882698812762E-7</v>
      </c>
    </row>
    <row r="346" spans="2:11">
      <c r="B346" s="6" t="s">
        <v>971</v>
      </c>
      <c r="C346" s="15">
        <v>437047806</v>
      </c>
      <c r="D346" s="6" t="s">
        <v>742</v>
      </c>
      <c r="E346" s="6" t="s">
        <v>968</v>
      </c>
      <c r="F346" s="6" t="s">
        <v>82</v>
      </c>
      <c r="G346" s="7">
        <v>-4017000</v>
      </c>
      <c r="H346" s="7">
        <v>-11.07</v>
      </c>
      <c r="I346" s="7">
        <v>444.65</v>
      </c>
      <c r="J346" s="8">
        <v>1.0366771309701048E-2</v>
      </c>
      <c r="K346" s="8">
        <v>1.0684267030019353E-5</v>
      </c>
    </row>
    <row r="347" spans="2:11">
      <c r="B347" s="6" t="s">
        <v>971</v>
      </c>
      <c r="C347" s="15">
        <v>437047780</v>
      </c>
      <c r="D347" s="6" t="s">
        <v>742</v>
      </c>
      <c r="E347" s="6" t="s">
        <v>968</v>
      </c>
      <c r="F347" s="6" t="s">
        <v>82</v>
      </c>
      <c r="G347" s="7">
        <v>-267270</v>
      </c>
      <c r="H347" s="7">
        <v>-11.07</v>
      </c>
      <c r="I347" s="7">
        <v>29.58</v>
      </c>
      <c r="J347" s="8">
        <v>6.8964150532094227E-4</v>
      </c>
      <c r="K347" s="8">
        <v>7.107626644506296E-7</v>
      </c>
    </row>
    <row r="348" spans="2:11">
      <c r="B348" s="6" t="s">
        <v>971</v>
      </c>
      <c r="C348" s="15">
        <v>437047962</v>
      </c>
      <c r="D348" s="6" t="s">
        <v>742</v>
      </c>
      <c r="E348" s="6" t="s">
        <v>968</v>
      </c>
      <c r="F348" s="6" t="s">
        <v>82</v>
      </c>
      <c r="G348" s="7">
        <v>-24805000</v>
      </c>
      <c r="H348" s="7">
        <v>-11.07</v>
      </c>
      <c r="I348" s="7">
        <v>2745.7</v>
      </c>
      <c r="J348" s="8">
        <v>6.401449226368193E-2</v>
      </c>
      <c r="K348" s="8">
        <v>6.5975018518664417E-5</v>
      </c>
    </row>
    <row r="349" spans="2:11">
      <c r="B349" s="6" t="s">
        <v>971</v>
      </c>
      <c r="C349" s="15">
        <v>437047681</v>
      </c>
      <c r="D349" s="6" t="s">
        <v>742</v>
      </c>
      <c r="E349" s="6" t="s">
        <v>968</v>
      </c>
      <c r="F349" s="6" t="s">
        <v>82</v>
      </c>
      <c r="G349" s="7">
        <v>-528600</v>
      </c>
      <c r="H349" s="7">
        <v>-11.07</v>
      </c>
      <c r="I349" s="7">
        <v>58.51</v>
      </c>
      <c r="J349" s="8">
        <v>1.3641286165087334E-3</v>
      </c>
      <c r="K349" s="8">
        <v>1.4059068119339533E-6</v>
      </c>
    </row>
    <row r="350" spans="2:11">
      <c r="B350" s="6" t="s">
        <v>971</v>
      </c>
      <c r="C350" s="15">
        <v>437047673</v>
      </c>
      <c r="D350" s="6" t="s">
        <v>742</v>
      </c>
      <c r="E350" s="6" t="s">
        <v>968</v>
      </c>
      <c r="F350" s="6" t="s">
        <v>82</v>
      </c>
      <c r="G350" s="7">
        <v>-87338100</v>
      </c>
      <c r="H350" s="7">
        <v>-11.07</v>
      </c>
      <c r="I350" s="7">
        <v>9667.57</v>
      </c>
      <c r="J350" s="8">
        <v>0.22539410167665933</v>
      </c>
      <c r="K350" s="8">
        <v>2.3229708627325806E-4</v>
      </c>
    </row>
    <row r="351" spans="2:11">
      <c r="B351" s="6" t="s">
        <v>971</v>
      </c>
      <c r="C351" s="15">
        <v>437047665</v>
      </c>
      <c r="D351" s="6" t="s">
        <v>742</v>
      </c>
      <c r="E351" s="6" t="s">
        <v>968</v>
      </c>
      <c r="F351" s="6" t="s">
        <v>82</v>
      </c>
      <c r="G351" s="7">
        <v>-3695830</v>
      </c>
      <c r="H351" s="7">
        <v>-11.07</v>
      </c>
      <c r="I351" s="7">
        <v>409.1</v>
      </c>
      <c r="J351" s="8">
        <v>9.5379425228802415E-3</v>
      </c>
      <c r="K351" s="8">
        <v>9.8300542943459297E-6</v>
      </c>
    </row>
    <row r="352" spans="2:11">
      <c r="B352" s="6" t="s">
        <v>971</v>
      </c>
      <c r="C352" s="15">
        <v>437047707</v>
      </c>
      <c r="D352" s="6" t="s">
        <v>742</v>
      </c>
      <c r="E352" s="6" t="s">
        <v>968</v>
      </c>
      <c r="F352" s="6" t="s">
        <v>82</v>
      </c>
      <c r="G352" s="7">
        <v>-7529000</v>
      </c>
      <c r="H352" s="7">
        <v>-11.07</v>
      </c>
      <c r="I352" s="7">
        <v>833.4</v>
      </c>
      <c r="J352" s="8">
        <v>1.9430264723951093E-2</v>
      </c>
      <c r="K352" s="8">
        <v>2.0025341600850395E-5</v>
      </c>
    </row>
    <row r="353" spans="2:11">
      <c r="B353" s="6" t="s">
        <v>971</v>
      </c>
      <c r="C353" s="15">
        <v>437047731</v>
      </c>
      <c r="D353" s="6" t="s">
        <v>742</v>
      </c>
      <c r="E353" s="6" t="s">
        <v>968</v>
      </c>
      <c r="F353" s="6" t="s">
        <v>82</v>
      </c>
      <c r="G353" s="7">
        <v>-1149280</v>
      </c>
      <c r="H353" s="7">
        <v>-11.07</v>
      </c>
      <c r="I353" s="7">
        <v>127.22</v>
      </c>
      <c r="J353" s="8">
        <v>2.9660646486453783E-3</v>
      </c>
      <c r="K353" s="8">
        <v>3.0569041978163994E-6</v>
      </c>
    </row>
    <row r="354" spans="2:11">
      <c r="B354" s="6" t="s">
        <v>971</v>
      </c>
      <c r="C354" s="15">
        <v>437047723</v>
      </c>
      <c r="D354" s="6" t="s">
        <v>742</v>
      </c>
      <c r="E354" s="6" t="s">
        <v>968</v>
      </c>
      <c r="F354" s="6" t="s">
        <v>82</v>
      </c>
      <c r="G354" s="7">
        <v>-640200</v>
      </c>
      <c r="H354" s="7">
        <v>-11.07</v>
      </c>
      <c r="I354" s="7">
        <v>70.86</v>
      </c>
      <c r="J354" s="8">
        <v>1.6520621050386062E-3</v>
      </c>
      <c r="K354" s="8">
        <v>1.702658634312766E-6</v>
      </c>
    </row>
    <row r="355" spans="2:11">
      <c r="B355" s="6" t="s">
        <v>971</v>
      </c>
      <c r="C355" s="15">
        <v>437047715</v>
      </c>
      <c r="D355" s="6" t="s">
        <v>742</v>
      </c>
      <c r="E355" s="6" t="s">
        <v>968</v>
      </c>
      <c r="F355" s="6" t="s">
        <v>82</v>
      </c>
      <c r="G355" s="7">
        <v>-19372500</v>
      </c>
      <c r="H355" s="7">
        <v>-11.07</v>
      </c>
      <c r="I355" s="7">
        <v>2144.37</v>
      </c>
      <c r="J355" s="8">
        <v>4.9994812534316063E-2</v>
      </c>
      <c r="K355" s="8">
        <v>5.1525968044895084E-5</v>
      </c>
    </row>
    <row r="356" spans="2:11">
      <c r="B356" s="6" t="s">
        <v>971</v>
      </c>
      <c r="C356" s="15">
        <v>437047905</v>
      </c>
      <c r="D356" s="6" t="s">
        <v>742</v>
      </c>
      <c r="E356" s="6" t="s">
        <v>968</v>
      </c>
      <c r="F356" s="6" t="s">
        <v>82</v>
      </c>
      <c r="G356" s="7">
        <v>-32309500</v>
      </c>
      <c r="H356" s="7">
        <v>-11.07</v>
      </c>
      <c r="I356" s="7">
        <v>3576.38</v>
      </c>
      <c r="J356" s="8">
        <v>8.338134167679892E-2</v>
      </c>
      <c r="K356" s="8">
        <v>8.5935002633128561E-5</v>
      </c>
    </row>
    <row r="357" spans="2:11">
      <c r="B357" s="6" t="s">
        <v>971</v>
      </c>
      <c r="C357" s="15">
        <v>437047889</v>
      </c>
      <c r="D357" s="6" t="s">
        <v>742</v>
      </c>
      <c r="E357" s="6" t="s">
        <v>968</v>
      </c>
      <c r="F357" s="6" t="s">
        <v>82</v>
      </c>
      <c r="G357" s="7">
        <v>-229500</v>
      </c>
      <c r="H357" s="7">
        <v>-11.07</v>
      </c>
      <c r="I357" s="7">
        <v>25.4</v>
      </c>
      <c r="J357" s="8">
        <v>5.9218709381852379E-4</v>
      </c>
      <c r="K357" s="8">
        <v>6.1032358610703152E-7</v>
      </c>
    </row>
    <row r="358" spans="2:11">
      <c r="B358" s="6" t="s">
        <v>971</v>
      </c>
      <c r="C358" s="15">
        <v>437047871</v>
      </c>
      <c r="D358" s="6" t="s">
        <v>742</v>
      </c>
      <c r="E358" s="6" t="s">
        <v>968</v>
      </c>
      <c r="F358" s="6" t="s">
        <v>82</v>
      </c>
      <c r="G358" s="7">
        <v>-195000</v>
      </c>
      <c r="H358" s="7">
        <v>-11.07</v>
      </c>
      <c r="I358" s="7">
        <v>21.58</v>
      </c>
      <c r="J358" s="8">
        <v>5.0312588522061989E-4</v>
      </c>
      <c r="K358" s="8">
        <v>5.1853476331455669E-7</v>
      </c>
    </row>
    <row r="359" spans="2:11">
      <c r="B359" s="6" t="s">
        <v>971</v>
      </c>
      <c r="C359" s="15">
        <v>437047913</v>
      </c>
      <c r="D359" s="6" t="s">
        <v>742</v>
      </c>
      <c r="E359" s="6" t="s">
        <v>968</v>
      </c>
      <c r="F359" s="6" t="s">
        <v>82</v>
      </c>
      <c r="G359" s="7">
        <v>-320000</v>
      </c>
      <c r="H359" s="7">
        <v>-11.07</v>
      </c>
      <c r="I359" s="7">
        <v>35.42</v>
      </c>
      <c r="J359" s="8">
        <v>8.2579790799417775E-4</v>
      </c>
      <c r="K359" s="8">
        <v>8.5108903227996293E-7</v>
      </c>
    </row>
    <row r="360" spans="2:11">
      <c r="B360" s="6" t="s">
        <v>971</v>
      </c>
      <c r="C360" s="15">
        <v>437047996</v>
      </c>
      <c r="D360" s="6" t="s">
        <v>742</v>
      </c>
      <c r="E360" s="6" t="s">
        <v>968</v>
      </c>
      <c r="F360" s="6" t="s">
        <v>82</v>
      </c>
      <c r="G360" s="7">
        <v>-438000</v>
      </c>
      <c r="H360" s="7">
        <v>-11.07</v>
      </c>
      <c r="I360" s="7">
        <v>48.48</v>
      </c>
      <c r="J360" s="8">
        <v>1.1302846578079542E-3</v>
      </c>
      <c r="K360" s="8">
        <v>1.1649010808846018E-6</v>
      </c>
    </row>
    <row r="361" spans="2:11">
      <c r="B361" s="6" t="s">
        <v>971</v>
      </c>
      <c r="C361" s="15">
        <v>437047939</v>
      </c>
      <c r="D361" s="6" t="s">
        <v>742</v>
      </c>
      <c r="E361" s="6" t="s">
        <v>968</v>
      </c>
      <c r="F361" s="6" t="s">
        <v>82</v>
      </c>
      <c r="G361" s="7">
        <v>-13061000</v>
      </c>
      <c r="H361" s="7">
        <v>-11.07</v>
      </c>
      <c r="I361" s="7">
        <v>1445.74</v>
      </c>
      <c r="J361" s="8">
        <v>3.370663657548003E-2</v>
      </c>
      <c r="K361" s="8">
        <v>3.4738945723558261E-5</v>
      </c>
    </row>
    <row r="362" spans="2:11">
      <c r="B362" s="6" t="s">
        <v>971</v>
      </c>
      <c r="C362" s="15">
        <v>437047921</v>
      </c>
      <c r="D362" s="6" t="s">
        <v>742</v>
      </c>
      <c r="E362" s="6" t="s">
        <v>968</v>
      </c>
      <c r="F362" s="6" t="s">
        <v>82</v>
      </c>
      <c r="G362" s="7">
        <v>-702980</v>
      </c>
      <c r="H362" s="7">
        <v>-11.07</v>
      </c>
      <c r="I362" s="7">
        <v>77.81</v>
      </c>
      <c r="J362" s="8">
        <v>1.8140975500007615E-3</v>
      </c>
      <c r="K362" s="8">
        <v>1.8696566234247294E-6</v>
      </c>
    </row>
    <row r="363" spans="2:11">
      <c r="B363" s="6" t="s">
        <v>971</v>
      </c>
      <c r="C363" s="15">
        <v>437047863</v>
      </c>
      <c r="D363" s="6" t="s">
        <v>742</v>
      </c>
      <c r="E363" s="6" t="s">
        <v>968</v>
      </c>
      <c r="F363" s="6" t="s">
        <v>82</v>
      </c>
      <c r="G363" s="7">
        <v>-76000</v>
      </c>
      <c r="H363" s="7">
        <v>-11.07</v>
      </c>
      <c r="I363" s="7">
        <v>8.41</v>
      </c>
      <c r="J363" s="8">
        <v>1.9607454563046401E-4</v>
      </c>
      <c r="K363" s="8">
        <v>2.0207958106929665E-7</v>
      </c>
    </row>
    <row r="364" spans="2:11">
      <c r="B364" s="6" t="s">
        <v>971</v>
      </c>
      <c r="C364" s="15">
        <v>437047822</v>
      </c>
      <c r="D364" s="6" t="s">
        <v>742</v>
      </c>
      <c r="E364" s="6" t="s">
        <v>968</v>
      </c>
      <c r="F364" s="6" t="s">
        <v>82</v>
      </c>
      <c r="G364" s="7">
        <v>-1259750</v>
      </c>
      <c r="H364" s="7">
        <v>-11.07</v>
      </c>
      <c r="I364" s="7">
        <v>139.44</v>
      </c>
      <c r="J364" s="8">
        <v>3.2509672583486207E-3</v>
      </c>
      <c r="K364" s="8">
        <v>3.3505323168017508E-6</v>
      </c>
    </row>
    <row r="365" spans="2:11">
      <c r="B365" s="6" t="s">
        <v>971</v>
      </c>
      <c r="C365" s="15">
        <v>437047988</v>
      </c>
      <c r="D365" s="6" t="s">
        <v>742</v>
      </c>
      <c r="E365" s="6" t="s">
        <v>968</v>
      </c>
      <c r="F365" s="6" t="s">
        <v>82</v>
      </c>
      <c r="G365" s="7">
        <v>-15000</v>
      </c>
      <c r="H365" s="7">
        <v>-11.07</v>
      </c>
      <c r="I365" s="7">
        <v>1.66</v>
      </c>
      <c r="J365" s="8">
        <v>3.8701991170816911E-5</v>
      </c>
      <c r="K365" s="8">
        <v>3.9887289485735128E-8</v>
      </c>
    </row>
    <row r="366" spans="2:11">
      <c r="B366" s="6" t="s">
        <v>971</v>
      </c>
      <c r="C366" s="15">
        <v>437047830</v>
      </c>
      <c r="D366" s="6" t="s">
        <v>742</v>
      </c>
      <c r="E366" s="6" t="s">
        <v>968</v>
      </c>
      <c r="F366" s="6" t="s">
        <v>82</v>
      </c>
      <c r="G366" s="7">
        <v>-94000</v>
      </c>
      <c r="H366" s="7">
        <v>-11.07</v>
      </c>
      <c r="I366" s="7">
        <v>10.4</v>
      </c>
      <c r="J366" s="8">
        <v>2.4247030613041922E-4</v>
      </c>
      <c r="K366" s="8">
        <v>2.498962714768948E-7</v>
      </c>
    </row>
    <row r="367" spans="2:11">
      <c r="B367" s="6" t="s">
        <v>971</v>
      </c>
      <c r="C367" s="15">
        <v>437047848</v>
      </c>
      <c r="D367" s="6" t="s">
        <v>742</v>
      </c>
      <c r="E367" s="6" t="s">
        <v>968</v>
      </c>
      <c r="F367" s="6" t="s">
        <v>82</v>
      </c>
      <c r="G367" s="7">
        <v>-802000</v>
      </c>
      <c r="H367" s="7">
        <v>-11.07</v>
      </c>
      <c r="I367" s="7">
        <v>88.77</v>
      </c>
      <c r="J367" s="8">
        <v>2.0696239495382033E-3</v>
      </c>
      <c r="K367" s="8">
        <v>2.1330088479811489E-6</v>
      </c>
    </row>
    <row r="368" spans="2:11">
      <c r="B368" s="6" t="s">
        <v>971</v>
      </c>
      <c r="C368" s="15">
        <v>437047855</v>
      </c>
      <c r="D368" s="6" t="s">
        <v>742</v>
      </c>
      <c r="E368" s="6" t="s">
        <v>968</v>
      </c>
      <c r="F368" s="6" t="s">
        <v>82</v>
      </c>
      <c r="G368" s="7">
        <v>-25000</v>
      </c>
      <c r="H368" s="7">
        <v>-11.07</v>
      </c>
      <c r="I368" s="7">
        <v>2.77</v>
      </c>
      <c r="J368" s="8">
        <v>6.458103345973666E-5</v>
      </c>
      <c r="K368" s="8">
        <v>6.655891076836525E-8</v>
      </c>
    </row>
    <row r="369" spans="2:11">
      <c r="B369" s="6" t="s">
        <v>1197</v>
      </c>
      <c r="C369" s="15">
        <v>9922881</v>
      </c>
      <c r="D369" s="6" t="s">
        <v>742</v>
      </c>
      <c r="E369" s="47">
        <v>43815</v>
      </c>
      <c r="F369" s="6" t="s">
        <v>82</v>
      </c>
      <c r="G369" s="7">
        <v>-11825080</v>
      </c>
      <c r="H369" s="7">
        <v>-3.5675400000000002</v>
      </c>
      <c r="I369" s="7">
        <v>421.87</v>
      </c>
      <c r="J369" s="8">
        <v>9.8356680814653801E-3</v>
      </c>
      <c r="K369" s="8">
        <v>1.0136898081534386E-5</v>
      </c>
    </row>
    <row r="370" spans="2:11">
      <c r="B370" s="6" t="s">
        <v>1198</v>
      </c>
      <c r="C370" s="15">
        <v>99044471</v>
      </c>
      <c r="D370" s="6" t="s">
        <v>742</v>
      </c>
      <c r="E370" s="47">
        <v>43815</v>
      </c>
      <c r="F370" s="6" t="s">
        <v>82</v>
      </c>
      <c r="G370" s="7">
        <v>-252500</v>
      </c>
      <c r="H370" s="7">
        <v>-3.5592999999999999</v>
      </c>
      <c r="I370" s="7">
        <v>8.99</v>
      </c>
      <c r="J370" s="8">
        <v>2.0959692808773738E-4</v>
      </c>
      <c r="K370" s="8">
        <v>2.1601610390166194E-7</v>
      </c>
    </row>
    <row r="371" spans="2:11">
      <c r="B371" s="6" t="s">
        <v>1199</v>
      </c>
      <c r="C371" s="15">
        <v>99043275</v>
      </c>
      <c r="D371" s="6" t="s">
        <v>742</v>
      </c>
      <c r="E371" s="47">
        <v>43790</v>
      </c>
      <c r="F371" s="6" t="s">
        <v>82</v>
      </c>
      <c r="G371" s="7">
        <v>60000</v>
      </c>
      <c r="H371" s="7">
        <v>0.44819999999999999</v>
      </c>
      <c r="I371" s="7">
        <v>0.27</v>
      </c>
      <c r="J371" s="8">
        <v>6.2949021783858842E-6</v>
      </c>
      <c r="K371" s="8">
        <v>6.4876916633424614E-9</v>
      </c>
    </row>
    <row r="372" spans="2:11">
      <c r="B372" s="6" t="s">
        <v>1200</v>
      </c>
      <c r="C372" s="15">
        <v>99043127</v>
      </c>
      <c r="D372" s="6" t="s">
        <v>742</v>
      </c>
      <c r="E372" s="47">
        <v>43787</v>
      </c>
      <c r="F372" s="6" t="s">
        <v>82</v>
      </c>
      <c r="G372" s="7">
        <v>-116500</v>
      </c>
      <c r="H372" s="7">
        <v>-0.15160000000000001</v>
      </c>
      <c r="I372" s="7">
        <v>0.18</v>
      </c>
      <c r="J372" s="8">
        <v>4.1966014522572553E-6</v>
      </c>
      <c r="K372" s="8">
        <v>4.3251277755616404E-9</v>
      </c>
    </row>
    <row r="373" spans="2:11">
      <c r="B373" s="6" t="s">
        <v>1201</v>
      </c>
      <c r="C373" s="15">
        <v>9922725</v>
      </c>
      <c r="D373" s="6" t="s">
        <v>742</v>
      </c>
      <c r="E373" s="47">
        <v>43780</v>
      </c>
      <c r="F373" s="6" t="s">
        <v>82</v>
      </c>
      <c r="G373" s="7">
        <v>-8790300</v>
      </c>
      <c r="H373" s="7">
        <v>-3.3167800000000001</v>
      </c>
      <c r="I373" s="7">
        <v>291.56</v>
      </c>
      <c r="J373" s="8">
        <v>6.797561774556253E-3</v>
      </c>
      <c r="K373" s="8">
        <v>7.0057458569041772E-6</v>
      </c>
    </row>
    <row r="374" spans="2:11">
      <c r="B374" s="6" t="s">
        <v>1202</v>
      </c>
      <c r="C374" s="15">
        <v>99042871</v>
      </c>
      <c r="D374" s="6" t="s">
        <v>742</v>
      </c>
      <c r="E374" s="47">
        <v>43780</v>
      </c>
      <c r="F374" s="6" t="s">
        <v>82</v>
      </c>
      <c r="G374" s="7">
        <v>-102000</v>
      </c>
      <c r="H374" s="7">
        <v>-3.4506999999999999</v>
      </c>
      <c r="I374" s="7">
        <v>3.52</v>
      </c>
      <c r="J374" s="8">
        <v>8.206687284414189E-5</v>
      </c>
      <c r="K374" s="8">
        <v>8.4580276499872089E-8</v>
      </c>
    </row>
    <row r="375" spans="2:11">
      <c r="B375" s="6" t="s">
        <v>1203</v>
      </c>
      <c r="C375" s="15">
        <v>9922790</v>
      </c>
      <c r="D375" s="6" t="s">
        <v>742</v>
      </c>
      <c r="E375" s="47">
        <v>43789</v>
      </c>
      <c r="F375" s="6" t="s">
        <v>82</v>
      </c>
      <c r="G375" s="7">
        <v>-1957500</v>
      </c>
      <c r="H375" s="7">
        <v>-0.17437</v>
      </c>
      <c r="I375" s="7">
        <v>3.41</v>
      </c>
      <c r="J375" s="8">
        <v>7.9502283067762452E-5</v>
      </c>
      <c r="K375" s="8">
        <v>8.193714285925108E-8</v>
      </c>
    </row>
    <row r="376" spans="2:11">
      <c r="B376" s="6" t="s">
        <v>1204</v>
      </c>
      <c r="C376" s="15">
        <v>9922782</v>
      </c>
      <c r="D376" s="6" t="s">
        <v>742</v>
      </c>
      <c r="E376" s="47">
        <v>43787</v>
      </c>
      <c r="F376" s="6" t="s">
        <v>82</v>
      </c>
      <c r="G376" s="7">
        <v>-2910040</v>
      </c>
      <c r="H376" s="7">
        <v>-0.62434999999999996</v>
      </c>
      <c r="I376" s="7">
        <v>18.170000000000002</v>
      </c>
      <c r="J376" s="8">
        <v>4.2362360215285745E-4</v>
      </c>
      <c r="K376" s="8">
        <v>4.3659762045530565E-7</v>
      </c>
    </row>
    <row r="377" spans="2:11">
      <c r="B377" s="6" t="s">
        <v>1205</v>
      </c>
      <c r="C377" s="15">
        <v>9922923</v>
      </c>
      <c r="D377" s="6" t="s">
        <v>742</v>
      </c>
      <c r="E377" s="47">
        <v>43829</v>
      </c>
      <c r="F377" s="6" t="s">
        <v>82</v>
      </c>
      <c r="G377" s="7">
        <v>2000000</v>
      </c>
      <c r="H377" s="7">
        <v>-1.02433</v>
      </c>
      <c r="I377" s="7">
        <v>-20.49</v>
      </c>
      <c r="J377" s="8">
        <v>-4.7771313198195092E-4</v>
      </c>
      <c r="K377" s="8">
        <v>-4.923437117847667E-7</v>
      </c>
    </row>
    <row r="378" spans="2:11">
      <c r="B378" s="6" t="s">
        <v>1206</v>
      </c>
      <c r="C378" s="15">
        <v>9922824</v>
      </c>
      <c r="D378" s="6" t="s">
        <v>742</v>
      </c>
      <c r="E378" s="47">
        <v>43795</v>
      </c>
      <c r="F378" s="6" t="s">
        <v>82</v>
      </c>
      <c r="G378" s="7">
        <v>1500000</v>
      </c>
      <c r="H378" s="7">
        <v>-1.2243200000000001</v>
      </c>
      <c r="I378" s="7">
        <v>-18.37</v>
      </c>
      <c r="J378" s="8">
        <v>-4.282864926553655E-4</v>
      </c>
      <c r="K378" s="8">
        <v>-4.4140331798370747E-7</v>
      </c>
    </row>
    <row r="379" spans="2:11">
      <c r="B379" s="6" t="s">
        <v>1207</v>
      </c>
      <c r="C379" s="15">
        <v>9922840</v>
      </c>
      <c r="D379" s="6" t="s">
        <v>742</v>
      </c>
      <c r="E379" s="47">
        <v>43801</v>
      </c>
      <c r="F379" s="6" t="s">
        <v>82</v>
      </c>
      <c r="G379" s="7">
        <v>-648000</v>
      </c>
      <c r="H379" s="7">
        <v>-1.46431</v>
      </c>
      <c r="I379" s="7">
        <v>9.49</v>
      </c>
      <c r="J379" s="8">
        <v>2.2125415434400754E-4</v>
      </c>
      <c r="K379" s="8">
        <v>2.2803034772266651E-7</v>
      </c>
    </row>
    <row r="380" spans="2:11">
      <c r="B380" s="6" t="s">
        <v>1208</v>
      </c>
      <c r="C380" s="15">
        <v>99043713</v>
      </c>
      <c r="D380" s="6" t="s">
        <v>742</v>
      </c>
      <c r="E380" s="47">
        <v>43801</v>
      </c>
      <c r="F380" s="6" t="s">
        <v>82</v>
      </c>
      <c r="G380" s="7">
        <v>10500</v>
      </c>
      <c r="H380" s="7">
        <v>-1.4948999999999999</v>
      </c>
      <c r="I380" s="7">
        <v>-0.16</v>
      </c>
      <c r="J380" s="8">
        <v>-3.7303124020064497E-6</v>
      </c>
      <c r="K380" s="8">
        <v>-3.8445580227214582E-9</v>
      </c>
    </row>
    <row r="381" spans="2:11">
      <c r="B381" s="6" t="s">
        <v>1209</v>
      </c>
      <c r="C381" s="15">
        <v>9922915</v>
      </c>
      <c r="D381" s="6" t="s">
        <v>742</v>
      </c>
      <c r="E381" s="47">
        <v>43825</v>
      </c>
      <c r="F381" s="6" t="s">
        <v>82</v>
      </c>
      <c r="G381" s="7">
        <v>29000</v>
      </c>
      <c r="H381" s="7">
        <v>-1.6243099999999999</v>
      </c>
      <c r="I381" s="7">
        <v>-0.47</v>
      </c>
      <c r="J381" s="8">
        <v>-1.0957792680893945E-5</v>
      </c>
      <c r="K381" s="8">
        <v>-1.1293389191744283E-8</v>
      </c>
    </row>
    <row r="382" spans="2:11">
      <c r="B382" s="6" t="s">
        <v>1210</v>
      </c>
      <c r="C382" s="15">
        <v>9922873</v>
      </c>
      <c r="D382" s="6" t="s">
        <v>742</v>
      </c>
      <c r="E382" s="47">
        <v>43811</v>
      </c>
      <c r="F382" s="6" t="s">
        <v>82</v>
      </c>
      <c r="G382" s="7">
        <v>-667000</v>
      </c>
      <c r="H382" s="7">
        <v>-1.7643</v>
      </c>
      <c r="I382" s="7">
        <v>11.77</v>
      </c>
      <c r="J382" s="8">
        <v>2.7441110607259945E-4</v>
      </c>
      <c r="K382" s="8">
        <v>2.8281529954644725E-7</v>
      </c>
    </row>
    <row r="383" spans="2:11">
      <c r="B383" s="6" t="s">
        <v>1211</v>
      </c>
      <c r="C383" s="15">
        <v>99044406</v>
      </c>
      <c r="D383" s="6" t="s">
        <v>742</v>
      </c>
      <c r="E383" s="47">
        <v>43811</v>
      </c>
      <c r="F383" s="6" t="s">
        <v>82</v>
      </c>
      <c r="G383" s="7">
        <v>-11000</v>
      </c>
      <c r="H383" s="7">
        <v>-1.8048999999999999</v>
      </c>
      <c r="I383" s="7">
        <v>0.2</v>
      </c>
      <c r="J383" s="8">
        <v>4.6628905025080617E-6</v>
      </c>
      <c r="K383" s="8">
        <v>4.8056975284018234E-9</v>
      </c>
    </row>
    <row r="384" spans="2:11">
      <c r="B384" s="6" t="s">
        <v>1212</v>
      </c>
      <c r="C384" s="15">
        <v>9922899</v>
      </c>
      <c r="D384" s="6" t="s">
        <v>742</v>
      </c>
      <c r="E384" s="47">
        <v>43818</v>
      </c>
      <c r="F384" s="6" t="s">
        <v>82</v>
      </c>
      <c r="G384" s="7">
        <v>2000000</v>
      </c>
      <c r="H384" s="7">
        <v>-3.3742399999999999</v>
      </c>
      <c r="I384" s="7">
        <v>-67.489999999999995</v>
      </c>
      <c r="J384" s="8">
        <v>-1.5734924000713453E-3</v>
      </c>
      <c r="K384" s="8">
        <v>-1.6216826309591951E-6</v>
      </c>
    </row>
    <row r="385" spans="2:11">
      <c r="B385" s="6" t="s">
        <v>1213</v>
      </c>
      <c r="C385" s="15">
        <v>99042780</v>
      </c>
      <c r="D385" s="6" t="s">
        <v>742</v>
      </c>
      <c r="E385" s="47">
        <v>43774</v>
      </c>
      <c r="F385" s="6" t="s">
        <v>82</v>
      </c>
      <c r="G385" s="7">
        <v>4000</v>
      </c>
      <c r="H385" s="7">
        <v>-3.4146999999999998</v>
      </c>
      <c r="I385" s="7">
        <v>-0.14000000000000001</v>
      </c>
      <c r="J385" s="8">
        <v>-3.2640233517556437E-6</v>
      </c>
      <c r="K385" s="8">
        <v>-3.3639882698812765E-9</v>
      </c>
    </row>
    <row r="386" spans="2:11">
      <c r="B386" s="6" t="s">
        <v>1214</v>
      </c>
      <c r="C386" s="15">
        <v>9922675</v>
      </c>
      <c r="D386" s="6" t="s">
        <v>742</v>
      </c>
      <c r="E386" s="47">
        <v>43774</v>
      </c>
      <c r="F386" s="6" t="s">
        <v>82</v>
      </c>
      <c r="G386" s="7">
        <v>-391000</v>
      </c>
      <c r="H386" s="7">
        <v>-3.5042399999999998</v>
      </c>
      <c r="I386" s="7">
        <v>13.7</v>
      </c>
      <c r="J386" s="8">
        <v>3.1940799942180222E-4</v>
      </c>
      <c r="K386" s="8">
        <v>3.2919028069552486E-7</v>
      </c>
    </row>
    <row r="387" spans="2:11">
      <c r="B387" s="6" t="s">
        <v>1215</v>
      </c>
      <c r="C387" s="15">
        <v>9922741</v>
      </c>
      <c r="D387" s="6" t="s">
        <v>742</v>
      </c>
      <c r="E387" s="47">
        <v>43782</v>
      </c>
      <c r="F387" s="6" t="s">
        <v>82</v>
      </c>
      <c r="G387" s="7">
        <v>2000000</v>
      </c>
      <c r="H387" s="7">
        <v>-4.1242099999999997</v>
      </c>
      <c r="I387" s="7">
        <v>-82.48</v>
      </c>
      <c r="J387" s="8">
        <v>-1.9229760432343248E-3</v>
      </c>
      <c r="K387" s="8">
        <v>-1.9818696607129117E-6</v>
      </c>
    </row>
    <row r="388" spans="2:11">
      <c r="B388" s="6" t="s">
        <v>1018</v>
      </c>
      <c r="C388" s="15">
        <v>99041469</v>
      </c>
      <c r="D388" s="6" t="s">
        <v>742</v>
      </c>
      <c r="E388" s="47">
        <v>43731</v>
      </c>
      <c r="F388" s="6" t="s">
        <v>82</v>
      </c>
      <c r="G388" s="7">
        <v>-25500</v>
      </c>
      <c r="H388" s="7">
        <v>-4.2146999999999997</v>
      </c>
      <c r="I388" s="7">
        <v>1.08</v>
      </c>
      <c r="J388" s="8">
        <v>2.5179608713543537E-5</v>
      </c>
      <c r="K388" s="8">
        <v>2.5950766653369846E-8</v>
      </c>
    </row>
    <row r="389" spans="2:11">
      <c r="B389" s="6" t="s">
        <v>1019</v>
      </c>
      <c r="C389" s="15">
        <v>9922535</v>
      </c>
      <c r="D389" s="6" t="s">
        <v>742</v>
      </c>
      <c r="E389" s="47">
        <v>43731</v>
      </c>
      <c r="F389" s="6" t="s">
        <v>82</v>
      </c>
      <c r="G389" s="7">
        <v>-10293600</v>
      </c>
      <c r="H389" s="7">
        <v>-4.3342000000000001</v>
      </c>
      <c r="I389" s="7">
        <v>446.15</v>
      </c>
      <c r="J389" s="8">
        <v>1.0401742988469858E-2</v>
      </c>
      <c r="K389" s="8">
        <v>1.0720309761482366E-5</v>
      </c>
    </row>
    <row r="390" spans="2:11">
      <c r="B390" s="6" t="s">
        <v>1216</v>
      </c>
      <c r="C390" s="15">
        <v>9922659</v>
      </c>
      <c r="D390" s="6" t="s">
        <v>742</v>
      </c>
      <c r="E390" s="47">
        <v>43768</v>
      </c>
      <c r="F390" s="6" t="s">
        <v>82</v>
      </c>
      <c r="G390" s="7">
        <v>4500</v>
      </c>
      <c r="H390" s="7">
        <v>-5.9240000000000004</v>
      </c>
      <c r="I390" s="7">
        <v>-0.27</v>
      </c>
      <c r="J390" s="8">
        <v>-6.2949021783858842E-6</v>
      </c>
      <c r="K390" s="8">
        <v>-6.4876916633424614E-9</v>
      </c>
    </row>
    <row r="391" spans="2:11">
      <c r="B391" s="6" t="s">
        <v>975</v>
      </c>
      <c r="C391" s="15">
        <v>9921982</v>
      </c>
      <c r="D391" s="6" t="s">
        <v>742</v>
      </c>
      <c r="E391" s="47">
        <v>43633</v>
      </c>
      <c r="F391" s="6" t="s">
        <v>82</v>
      </c>
      <c r="G391" s="7">
        <v>-11101780</v>
      </c>
      <c r="H391" s="7">
        <v>-11.069140000000001</v>
      </c>
      <c r="I391" s="7">
        <v>1228.8699999999999</v>
      </c>
      <c r="J391" s="8">
        <v>2.8650431259085406E-2</v>
      </c>
      <c r="K391" s="8">
        <v>2.9527887608635738E-5</v>
      </c>
    </row>
    <row r="392" spans="2:11">
      <c r="B392" s="6" t="s">
        <v>976</v>
      </c>
      <c r="C392" s="15">
        <v>99037954</v>
      </c>
      <c r="D392" s="6" t="s">
        <v>742</v>
      </c>
      <c r="E392" s="47">
        <v>43633</v>
      </c>
      <c r="F392" s="6" t="s">
        <v>82</v>
      </c>
      <c r="G392" s="7">
        <v>-93000</v>
      </c>
      <c r="H392" s="7">
        <v>-10.8896</v>
      </c>
      <c r="I392" s="7">
        <v>10.130000000000001</v>
      </c>
      <c r="J392" s="8">
        <v>2.3617540395203334E-4</v>
      </c>
      <c r="K392" s="8">
        <v>2.4340857981355234E-7</v>
      </c>
    </row>
    <row r="393" spans="2:11">
      <c r="B393" s="13" t="s">
        <v>342</v>
      </c>
      <c r="C393" s="14"/>
      <c r="D393" s="13"/>
      <c r="F393" s="13"/>
      <c r="G393" s="21">
        <v>-1534275230</v>
      </c>
      <c r="I393" s="21">
        <v>62710.689999999937</v>
      </c>
      <c r="J393" s="25">
        <v>1.4620654040336369</v>
      </c>
      <c r="K393" s="25">
        <v>1.5068838881158555E-3</v>
      </c>
    </row>
    <row r="394" spans="2:11">
      <c r="B394" s="6" t="s">
        <v>899</v>
      </c>
      <c r="C394" s="15">
        <v>777105040</v>
      </c>
      <c r="D394" s="6" t="s">
        <v>742</v>
      </c>
      <c r="E394" s="6" t="s">
        <v>897</v>
      </c>
      <c r="F394" s="6" t="s">
        <v>438</v>
      </c>
      <c r="G394" s="7">
        <v>4330000000</v>
      </c>
      <c r="H394" s="7">
        <v>8.91</v>
      </c>
      <c r="I394" s="7">
        <v>12287.81</v>
      </c>
      <c r="J394" s="8">
        <v>0.28648356272811792</v>
      </c>
      <c r="K394" s="8">
        <v>2.9525749073235601E-4</v>
      </c>
    </row>
    <row r="395" spans="2:11">
      <c r="B395" s="6" t="s">
        <v>1180</v>
      </c>
      <c r="C395" s="15">
        <v>439238973</v>
      </c>
      <c r="D395" s="6" t="s">
        <v>742</v>
      </c>
      <c r="E395" s="6" t="s">
        <v>1181</v>
      </c>
      <c r="F395" s="6" t="s">
        <v>434</v>
      </c>
      <c r="G395" s="7">
        <v>-15000</v>
      </c>
      <c r="H395" s="7">
        <v>8.69</v>
      </c>
      <c r="I395" s="7">
        <v>-4.5</v>
      </c>
      <c r="J395" s="8">
        <v>-1.0491503630643139E-4</v>
      </c>
      <c r="K395" s="8">
        <v>-1.0812819438904102E-7</v>
      </c>
    </row>
    <row r="396" spans="2:11">
      <c r="B396" s="6" t="s">
        <v>1180</v>
      </c>
      <c r="C396" s="15">
        <v>439238965</v>
      </c>
      <c r="D396" s="6" t="s">
        <v>742</v>
      </c>
      <c r="E396" s="6" t="s">
        <v>1181</v>
      </c>
      <c r="F396" s="6" t="s">
        <v>434</v>
      </c>
      <c r="G396" s="7">
        <v>-20000</v>
      </c>
      <c r="H396" s="7">
        <v>8.69</v>
      </c>
      <c r="I396" s="7">
        <v>-6</v>
      </c>
      <c r="J396" s="8">
        <v>-1.3988671507524187E-4</v>
      </c>
      <c r="K396" s="8">
        <v>-1.4417092585205468E-7</v>
      </c>
    </row>
    <row r="397" spans="2:11">
      <c r="B397" s="6" t="s">
        <v>1180</v>
      </c>
      <c r="C397" s="15">
        <v>439238940</v>
      </c>
      <c r="D397" s="6" t="s">
        <v>742</v>
      </c>
      <c r="E397" s="6" t="s">
        <v>1181</v>
      </c>
      <c r="F397" s="6" t="s">
        <v>434</v>
      </c>
      <c r="G397" s="7">
        <v>-350000</v>
      </c>
      <c r="H397" s="7">
        <v>8.69</v>
      </c>
      <c r="I397" s="7">
        <v>-105.08</v>
      </c>
      <c r="J397" s="8">
        <v>-2.4498826700177358E-3</v>
      </c>
      <c r="K397" s="8">
        <v>-2.5249134814223178E-6</v>
      </c>
    </row>
    <row r="398" spans="2:11">
      <c r="B398" s="6" t="s">
        <v>1180</v>
      </c>
      <c r="C398" s="15">
        <v>439373275</v>
      </c>
      <c r="D398" s="6" t="s">
        <v>742</v>
      </c>
      <c r="E398" s="6" t="s">
        <v>1182</v>
      </c>
      <c r="F398" s="6" t="s">
        <v>434</v>
      </c>
      <c r="G398" s="7">
        <v>360000</v>
      </c>
      <c r="H398" s="7">
        <v>9.16</v>
      </c>
      <c r="I398" s="7">
        <v>113.99</v>
      </c>
      <c r="J398" s="8">
        <v>2.6576144419044696E-3</v>
      </c>
      <c r="K398" s="8">
        <v>2.7390073063126187E-6</v>
      </c>
    </row>
    <row r="399" spans="2:11">
      <c r="B399" s="6" t="s">
        <v>1180</v>
      </c>
      <c r="C399" s="15">
        <v>439308875</v>
      </c>
      <c r="D399" s="6" t="s">
        <v>742</v>
      </c>
      <c r="E399" s="6" t="s">
        <v>1183</v>
      </c>
      <c r="F399" s="6" t="s">
        <v>434</v>
      </c>
      <c r="G399" s="7">
        <v>234000</v>
      </c>
      <c r="H399" s="7">
        <v>8.4700000000000006</v>
      </c>
      <c r="I399" s="7">
        <v>68.52</v>
      </c>
      <c r="J399" s="8">
        <v>1.5975062861592619E-3</v>
      </c>
      <c r="K399" s="8">
        <v>1.6464319732304644E-6</v>
      </c>
    </row>
    <row r="400" spans="2:11">
      <c r="B400" s="6" t="s">
        <v>1180</v>
      </c>
      <c r="C400" s="15">
        <v>439189846</v>
      </c>
      <c r="D400" s="6" t="s">
        <v>742</v>
      </c>
      <c r="E400" s="6" t="s">
        <v>1184</v>
      </c>
      <c r="F400" s="6" t="s">
        <v>434</v>
      </c>
      <c r="G400" s="7">
        <v>17000</v>
      </c>
      <c r="H400" s="7">
        <v>8.85</v>
      </c>
      <c r="I400" s="7">
        <v>5.2</v>
      </c>
      <c r="J400" s="8">
        <v>1.2123515306520961E-4</v>
      </c>
      <c r="K400" s="8">
        <v>1.249481357384474E-7</v>
      </c>
    </row>
    <row r="401" spans="2:11">
      <c r="B401" s="6" t="s">
        <v>1180</v>
      </c>
      <c r="C401" s="15">
        <v>439238957</v>
      </c>
      <c r="D401" s="6" t="s">
        <v>742</v>
      </c>
      <c r="E401" s="6" t="s">
        <v>1181</v>
      </c>
      <c r="F401" s="6" t="s">
        <v>434</v>
      </c>
      <c r="G401" s="7">
        <v>-160000</v>
      </c>
      <c r="H401" s="7">
        <v>8.69</v>
      </c>
      <c r="I401" s="7">
        <v>-48.04</v>
      </c>
      <c r="J401" s="8">
        <v>-1.1200262987024364E-3</v>
      </c>
      <c r="K401" s="8">
        <v>-1.1543285463221178E-6</v>
      </c>
    </row>
    <row r="402" spans="2:11">
      <c r="B402" s="6" t="s">
        <v>1180</v>
      </c>
      <c r="C402" s="15">
        <v>439189820</v>
      </c>
      <c r="D402" s="6" t="s">
        <v>742</v>
      </c>
      <c r="E402" s="6" t="s">
        <v>1184</v>
      </c>
      <c r="F402" s="6" t="s">
        <v>434</v>
      </c>
      <c r="G402" s="7">
        <v>185000</v>
      </c>
      <c r="H402" s="7">
        <v>8.85</v>
      </c>
      <c r="I402" s="7">
        <v>56.6</v>
      </c>
      <c r="J402" s="8">
        <v>1.3195980122097815E-3</v>
      </c>
      <c r="K402" s="8">
        <v>1.360012400537716E-6</v>
      </c>
    </row>
    <row r="403" spans="2:11">
      <c r="B403" s="6" t="s">
        <v>1180</v>
      </c>
      <c r="C403" s="15">
        <v>439189838</v>
      </c>
      <c r="D403" s="6" t="s">
        <v>742</v>
      </c>
      <c r="E403" s="6" t="s">
        <v>1184</v>
      </c>
      <c r="F403" s="6" t="s">
        <v>434</v>
      </c>
      <c r="G403" s="7">
        <v>40000</v>
      </c>
      <c r="H403" s="7">
        <v>8.85</v>
      </c>
      <c r="I403" s="7">
        <v>12.24</v>
      </c>
      <c r="J403" s="8">
        <v>2.8536889875349338E-4</v>
      </c>
      <c r="K403" s="8">
        <v>2.9410868873819158E-7</v>
      </c>
    </row>
    <row r="404" spans="2:11">
      <c r="B404" s="6" t="s">
        <v>1180</v>
      </c>
      <c r="C404" s="15">
        <v>439238999</v>
      </c>
      <c r="D404" s="6" t="s">
        <v>742</v>
      </c>
      <c r="E404" s="6" t="s">
        <v>1181</v>
      </c>
      <c r="F404" s="6" t="s">
        <v>434</v>
      </c>
      <c r="G404" s="7">
        <v>-20000</v>
      </c>
      <c r="H404" s="7">
        <v>8.69</v>
      </c>
      <c r="I404" s="7">
        <v>-6</v>
      </c>
      <c r="J404" s="8">
        <v>-1.3988671507524187E-4</v>
      </c>
      <c r="K404" s="8">
        <v>-1.4417092585205468E-7</v>
      </c>
    </row>
    <row r="405" spans="2:11">
      <c r="B405" s="6" t="s">
        <v>1180</v>
      </c>
      <c r="C405" s="15">
        <v>439238981</v>
      </c>
      <c r="D405" s="6" t="s">
        <v>742</v>
      </c>
      <c r="E405" s="6" t="s">
        <v>1181</v>
      </c>
      <c r="F405" s="6" t="s">
        <v>434</v>
      </c>
      <c r="G405" s="7">
        <v>-20000</v>
      </c>
      <c r="H405" s="7">
        <v>8.69</v>
      </c>
      <c r="I405" s="7">
        <v>-6</v>
      </c>
      <c r="J405" s="8">
        <v>-1.3988671507524187E-4</v>
      </c>
      <c r="K405" s="8">
        <v>-1.4417092585205468E-7</v>
      </c>
    </row>
    <row r="406" spans="2:11">
      <c r="B406" s="6" t="s">
        <v>1180</v>
      </c>
      <c r="C406" s="15">
        <v>439239005</v>
      </c>
      <c r="D406" s="6" t="s">
        <v>742</v>
      </c>
      <c r="E406" s="6" t="s">
        <v>1181</v>
      </c>
      <c r="F406" s="6" t="s">
        <v>434</v>
      </c>
      <c r="G406" s="7">
        <v>-15000</v>
      </c>
      <c r="H406" s="7">
        <v>8.69</v>
      </c>
      <c r="I406" s="7">
        <v>-4.5</v>
      </c>
      <c r="J406" s="8">
        <v>-1.0491503630643139E-4</v>
      </c>
      <c r="K406" s="8">
        <v>-1.0812819438904102E-7</v>
      </c>
    </row>
    <row r="407" spans="2:11">
      <c r="B407" s="6" t="s">
        <v>1180</v>
      </c>
      <c r="C407" s="15">
        <v>439308370</v>
      </c>
      <c r="D407" s="6" t="s">
        <v>742</v>
      </c>
      <c r="E407" s="6" t="s">
        <v>1183</v>
      </c>
      <c r="F407" s="6" t="s">
        <v>434</v>
      </c>
      <c r="G407" s="7">
        <v>158000</v>
      </c>
      <c r="H407" s="7">
        <v>8.4700000000000006</v>
      </c>
      <c r="I407" s="7">
        <v>46.26</v>
      </c>
      <c r="J407" s="8">
        <v>1.0785265732301146E-3</v>
      </c>
      <c r="K407" s="8">
        <v>1.1115578383193416E-6</v>
      </c>
    </row>
    <row r="408" spans="2:11">
      <c r="B408" s="6" t="s">
        <v>1180</v>
      </c>
      <c r="C408" s="15">
        <v>439239013</v>
      </c>
      <c r="D408" s="6" t="s">
        <v>742</v>
      </c>
      <c r="E408" s="6" t="s">
        <v>1181</v>
      </c>
      <c r="F408" s="6" t="s">
        <v>434</v>
      </c>
      <c r="G408" s="7">
        <v>-200000</v>
      </c>
      <c r="H408" s="7">
        <v>8.69</v>
      </c>
      <c r="I408" s="7">
        <v>-60.05</v>
      </c>
      <c r="J408" s="8">
        <v>-1.4000328733780455E-3</v>
      </c>
      <c r="K408" s="8">
        <v>-1.4429106829026472E-6</v>
      </c>
    </row>
    <row r="409" spans="2:11">
      <c r="B409" s="6" t="s">
        <v>1014</v>
      </c>
      <c r="C409" s="15">
        <v>438922726</v>
      </c>
      <c r="D409" s="6" t="s">
        <v>742</v>
      </c>
      <c r="E409" s="6" t="s">
        <v>1013</v>
      </c>
      <c r="F409" s="6" t="s">
        <v>434</v>
      </c>
      <c r="G409" s="7">
        <v>-34289000</v>
      </c>
      <c r="H409" s="7">
        <v>6.7</v>
      </c>
      <c r="I409" s="7">
        <v>-7943.37</v>
      </c>
      <c r="J409" s="8">
        <v>-0.18519532265453731</v>
      </c>
      <c r="K409" s="8">
        <v>-1.9086716788090593E-4</v>
      </c>
    </row>
    <row r="410" spans="2:11">
      <c r="B410" s="6" t="s">
        <v>1014</v>
      </c>
      <c r="C410" s="15">
        <v>438922718</v>
      </c>
      <c r="D410" s="6" t="s">
        <v>742</v>
      </c>
      <c r="E410" s="6" t="s">
        <v>1013</v>
      </c>
      <c r="F410" s="6" t="s">
        <v>434</v>
      </c>
      <c r="G410" s="7">
        <v>-16666000</v>
      </c>
      <c r="H410" s="7">
        <v>6.7</v>
      </c>
      <c r="I410" s="7">
        <v>-3860.84</v>
      </c>
      <c r="J410" s="8">
        <v>-9.0013370838516127E-2</v>
      </c>
      <c r="K410" s="8">
        <v>-9.2770146227774472E-5</v>
      </c>
    </row>
    <row r="411" spans="2:11">
      <c r="B411" s="6" t="s">
        <v>1014</v>
      </c>
      <c r="C411" s="15">
        <v>438922734</v>
      </c>
      <c r="D411" s="6" t="s">
        <v>742</v>
      </c>
      <c r="E411" s="6" t="s">
        <v>1013</v>
      </c>
      <c r="F411" s="6" t="s">
        <v>434</v>
      </c>
      <c r="G411" s="7">
        <v>-34672000</v>
      </c>
      <c r="H411" s="7">
        <v>6.7</v>
      </c>
      <c r="I411" s="7">
        <v>-8032.1</v>
      </c>
      <c r="J411" s="8">
        <v>-0.18726401402597503</v>
      </c>
      <c r="K411" s="8">
        <v>-1.9299921558938143E-4</v>
      </c>
    </row>
    <row r="412" spans="2:11">
      <c r="B412" s="6" t="s">
        <v>1014</v>
      </c>
      <c r="C412" s="15">
        <v>438922759</v>
      </c>
      <c r="D412" s="6" t="s">
        <v>742</v>
      </c>
      <c r="E412" s="6" t="s">
        <v>1013</v>
      </c>
      <c r="F412" s="6" t="s">
        <v>434</v>
      </c>
      <c r="G412" s="7">
        <v>-537000</v>
      </c>
      <c r="H412" s="7">
        <v>6.7</v>
      </c>
      <c r="I412" s="7">
        <v>-124.4</v>
      </c>
      <c r="J412" s="8">
        <v>-2.9003178925600145E-3</v>
      </c>
      <c r="K412" s="8">
        <v>-2.9891438626659339E-6</v>
      </c>
    </row>
    <row r="413" spans="2:11">
      <c r="B413" s="6" t="s">
        <v>1014</v>
      </c>
      <c r="C413" s="15">
        <v>438922742</v>
      </c>
      <c r="D413" s="6" t="s">
        <v>742</v>
      </c>
      <c r="E413" s="6" t="s">
        <v>1013</v>
      </c>
      <c r="F413" s="6" t="s">
        <v>434</v>
      </c>
      <c r="G413" s="7">
        <v>-7790000</v>
      </c>
      <c r="H413" s="7">
        <v>6.7</v>
      </c>
      <c r="I413" s="7">
        <v>-1804.63</v>
      </c>
      <c r="J413" s="8">
        <v>-4.2073960437705622E-2</v>
      </c>
      <c r="K413" s="8">
        <v>-4.3362529653398915E-5</v>
      </c>
    </row>
    <row r="414" spans="2:11">
      <c r="B414" s="6" t="s">
        <v>1014</v>
      </c>
      <c r="C414" s="15">
        <v>438922692</v>
      </c>
      <c r="D414" s="6" t="s">
        <v>742</v>
      </c>
      <c r="E414" s="6" t="s">
        <v>1013</v>
      </c>
      <c r="F414" s="6" t="s">
        <v>434</v>
      </c>
      <c r="G414" s="7">
        <v>-3796000</v>
      </c>
      <c r="H414" s="7">
        <v>6.7</v>
      </c>
      <c r="I414" s="7">
        <v>-879.38</v>
      </c>
      <c r="J414" s="8">
        <v>-2.0502263250477697E-2</v>
      </c>
      <c r="K414" s="8">
        <v>-2.1130171462629975E-5</v>
      </c>
    </row>
    <row r="415" spans="2:11">
      <c r="B415" s="6" t="s">
        <v>1014</v>
      </c>
      <c r="C415" s="15">
        <v>438922684</v>
      </c>
      <c r="D415" s="6" t="s">
        <v>742</v>
      </c>
      <c r="E415" s="6" t="s">
        <v>1013</v>
      </c>
      <c r="F415" s="6" t="s">
        <v>434</v>
      </c>
      <c r="G415" s="7">
        <v>-278000</v>
      </c>
      <c r="H415" s="7">
        <v>6.7</v>
      </c>
      <c r="I415" s="7">
        <v>-64.400000000000006</v>
      </c>
      <c r="J415" s="8">
        <v>-1.5014507418075961E-3</v>
      </c>
      <c r="K415" s="8">
        <v>-1.5474346041453872E-6</v>
      </c>
    </row>
    <row r="416" spans="2:11">
      <c r="B416" s="6" t="s">
        <v>1014</v>
      </c>
      <c r="C416" s="15">
        <v>438922676</v>
      </c>
      <c r="D416" s="6" t="s">
        <v>742</v>
      </c>
      <c r="E416" s="6" t="s">
        <v>1013</v>
      </c>
      <c r="F416" s="6" t="s">
        <v>434</v>
      </c>
      <c r="G416" s="7">
        <v>-1886000</v>
      </c>
      <c r="H416" s="7">
        <v>6.7</v>
      </c>
      <c r="I416" s="7">
        <v>-436.91</v>
      </c>
      <c r="J416" s="8">
        <v>-1.0186317447253988E-2</v>
      </c>
      <c r="K416" s="8">
        <v>-1.0498286535670203E-5</v>
      </c>
    </row>
    <row r="417" spans="2:11">
      <c r="B417" s="6" t="s">
        <v>1014</v>
      </c>
      <c r="C417" s="15">
        <v>438922783</v>
      </c>
      <c r="D417" s="6" t="s">
        <v>742</v>
      </c>
      <c r="E417" s="6" t="s">
        <v>1013</v>
      </c>
      <c r="F417" s="6" t="s">
        <v>434</v>
      </c>
      <c r="G417" s="7">
        <v>-2446000</v>
      </c>
      <c r="H417" s="7">
        <v>6.7</v>
      </c>
      <c r="I417" s="7">
        <v>-566.64</v>
      </c>
      <c r="J417" s="8">
        <v>-1.321090137170584E-2</v>
      </c>
      <c r="K417" s="8">
        <v>-1.3615502237468044E-5</v>
      </c>
    </row>
    <row r="418" spans="2:11">
      <c r="B418" s="6" t="s">
        <v>1014</v>
      </c>
      <c r="C418" s="15">
        <v>438922767</v>
      </c>
      <c r="D418" s="6" t="s">
        <v>742</v>
      </c>
      <c r="E418" s="6" t="s">
        <v>1013</v>
      </c>
      <c r="F418" s="6" t="s">
        <v>434</v>
      </c>
      <c r="G418" s="7">
        <v>-11345000</v>
      </c>
      <c r="H418" s="7">
        <v>6.7</v>
      </c>
      <c r="I418" s="7">
        <v>-2628.18</v>
      </c>
      <c r="J418" s="8">
        <v>-6.127457780440819E-2</v>
      </c>
      <c r="K418" s="8">
        <v>-6.3151190650975508E-5</v>
      </c>
    </row>
    <row r="419" spans="2:11">
      <c r="B419" s="6" t="s">
        <v>1014</v>
      </c>
      <c r="C419" s="15">
        <v>438922700</v>
      </c>
      <c r="D419" s="6" t="s">
        <v>742</v>
      </c>
      <c r="E419" s="6" t="s">
        <v>1013</v>
      </c>
      <c r="F419" s="6" t="s">
        <v>434</v>
      </c>
      <c r="G419" s="7">
        <v>-30242000</v>
      </c>
      <c r="H419" s="7">
        <v>6.7</v>
      </c>
      <c r="I419" s="7">
        <v>-7005.84</v>
      </c>
      <c r="J419" s="8">
        <v>-0.16333732399045539</v>
      </c>
      <c r="K419" s="8">
        <v>-1.6833973986189315E-4</v>
      </c>
    </row>
    <row r="420" spans="2:11">
      <c r="B420" s="6" t="s">
        <v>1014</v>
      </c>
      <c r="C420" s="15">
        <v>438922825</v>
      </c>
      <c r="D420" s="6" t="s">
        <v>742</v>
      </c>
      <c r="E420" s="6" t="s">
        <v>1013</v>
      </c>
      <c r="F420" s="6" t="s">
        <v>434</v>
      </c>
      <c r="G420" s="7">
        <v>-558000</v>
      </c>
      <c r="H420" s="7">
        <v>6.7</v>
      </c>
      <c r="I420" s="7">
        <v>-129.27000000000001</v>
      </c>
      <c r="J420" s="8">
        <v>-3.0138592762960861E-3</v>
      </c>
      <c r="K420" s="8">
        <v>-3.1061625974825184E-6</v>
      </c>
    </row>
    <row r="421" spans="2:11">
      <c r="B421" s="6" t="s">
        <v>1014</v>
      </c>
      <c r="C421" s="15">
        <v>438922817</v>
      </c>
      <c r="D421" s="6" t="s">
        <v>742</v>
      </c>
      <c r="E421" s="6" t="s">
        <v>1013</v>
      </c>
      <c r="F421" s="6" t="s">
        <v>434</v>
      </c>
      <c r="G421" s="7">
        <v>-171000</v>
      </c>
      <c r="H421" s="7">
        <v>6.7</v>
      </c>
      <c r="I421" s="7">
        <v>-39.61</v>
      </c>
      <c r="J421" s="8">
        <v>-9.2348546402172169E-4</v>
      </c>
      <c r="K421" s="8">
        <v>-9.5176839549998106E-7</v>
      </c>
    </row>
    <row r="422" spans="2:11">
      <c r="B422" s="6" t="s">
        <v>1014</v>
      </c>
      <c r="C422" s="15">
        <v>438922841</v>
      </c>
      <c r="D422" s="6" t="s">
        <v>742</v>
      </c>
      <c r="E422" s="6" t="s">
        <v>1013</v>
      </c>
      <c r="F422" s="6" t="s">
        <v>434</v>
      </c>
      <c r="G422" s="7">
        <v>-49500</v>
      </c>
      <c r="H422" s="7">
        <v>6.7</v>
      </c>
      <c r="I422" s="7">
        <v>-11.47</v>
      </c>
      <c r="J422" s="8">
        <v>-2.6741677031883734E-4</v>
      </c>
      <c r="K422" s="8">
        <v>-2.7560675325384454E-7</v>
      </c>
    </row>
    <row r="423" spans="2:11">
      <c r="B423" s="6" t="s">
        <v>1014</v>
      </c>
      <c r="C423" s="15">
        <v>438922833</v>
      </c>
      <c r="D423" s="6" t="s">
        <v>742</v>
      </c>
      <c r="E423" s="6" t="s">
        <v>1013</v>
      </c>
      <c r="F423" s="6" t="s">
        <v>434</v>
      </c>
      <c r="G423" s="7">
        <v>-157000</v>
      </c>
      <c r="H423" s="7">
        <v>6.7</v>
      </c>
      <c r="I423" s="7">
        <v>-36.369999999999997</v>
      </c>
      <c r="J423" s="8">
        <v>-8.4794663788109097E-4</v>
      </c>
      <c r="K423" s="8">
        <v>-8.7391609553987143E-7</v>
      </c>
    </row>
    <row r="424" spans="2:11">
      <c r="B424" s="6" t="s">
        <v>1014</v>
      </c>
      <c r="C424" s="15">
        <v>438922809</v>
      </c>
      <c r="D424" s="6" t="s">
        <v>742</v>
      </c>
      <c r="E424" s="6" t="s">
        <v>1013</v>
      </c>
      <c r="F424" s="6" t="s">
        <v>434</v>
      </c>
      <c r="G424" s="7">
        <v>-120000</v>
      </c>
      <c r="H424" s="7">
        <v>6.7</v>
      </c>
      <c r="I424" s="7">
        <v>-27.8</v>
      </c>
      <c r="J424" s="8">
        <v>-6.4814177984862066E-4</v>
      </c>
      <c r="K424" s="8">
        <v>-6.6799195644785336E-7</v>
      </c>
    </row>
    <row r="425" spans="2:11">
      <c r="B425" s="6" t="s">
        <v>1014</v>
      </c>
      <c r="C425" s="15">
        <v>439002783</v>
      </c>
      <c r="D425" s="6" t="s">
        <v>742</v>
      </c>
      <c r="E425" s="6" t="s">
        <v>1009</v>
      </c>
      <c r="F425" s="6" t="s">
        <v>434</v>
      </c>
      <c r="G425" s="7">
        <v>-800000</v>
      </c>
      <c r="H425" s="7">
        <v>6.68</v>
      </c>
      <c r="I425" s="7">
        <v>-184.77</v>
      </c>
      <c r="J425" s="8">
        <v>-4.3078113907420732E-3</v>
      </c>
      <c r="K425" s="8">
        <v>-4.4397436616140243E-6</v>
      </c>
    </row>
    <row r="426" spans="2:11">
      <c r="B426" s="6" t="s">
        <v>1014</v>
      </c>
      <c r="C426" s="15">
        <v>439002775</v>
      </c>
      <c r="D426" s="6" t="s">
        <v>742</v>
      </c>
      <c r="E426" s="6" t="s">
        <v>1009</v>
      </c>
      <c r="F426" s="6" t="s">
        <v>434</v>
      </c>
      <c r="G426" s="7">
        <v>-200000</v>
      </c>
      <c r="H426" s="7">
        <v>6.68</v>
      </c>
      <c r="I426" s="7">
        <v>-46.19</v>
      </c>
      <c r="J426" s="8">
        <v>-1.0768945615542368E-3</v>
      </c>
      <c r="K426" s="8">
        <v>-1.109875844184401E-6</v>
      </c>
    </row>
    <row r="427" spans="2:11">
      <c r="B427" s="6" t="s">
        <v>1014</v>
      </c>
      <c r="C427" s="15">
        <v>438922791</v>
      </c>
      <c r="D427" s="6" t="s">
        <v>742</v>
      </c>
      <c r="E427" s="6" t="s">
        <v>1013</v>
      </c>
      <c r="F427" s="6" t="s">
        <v>434</v>
      </c>
      <c r="G427" s="7">
        <v>-1568000</v>
      </c>
      <c r="H427" s="7">
        <v>6.7</v>
      </c>
      <c r="I427" s="7">
        <v>-363.24</v>
      </c>
      <c r="J427" s="8">
        <v>-8.4687417306551424E-3</v>
      </c>
      <c r="K427" s="8">
        <v>-8.7281078510833905E-6</v>
      </c>
    </row>
    <row r="428" spans="2:11">
      <c r="B428" s="6" t="s">
        <v>1014</v>
      </c>
      <c r="C428" s="15">
        <v>439002791</v>
      </c>
      <c r="D428" s="6" t="s">
        <v>742</v>
      </c>
      <c r="E428" s="6" t="s">
        <v>1009</v>
      </c>
      <c r="F428" s="6" t="s">
        <v>434</v>
      </c>
      <c r="G428" s="7">
        <v>-700000</v>
      </c>
      <c r="H428" s="7">
        <v>6.68</v>
      </c>
      <c r="I428" s="7">
        <v>-161.68</v>
      </c>
      <c r="J428" s="8">
        <v>-3.7694806822275175E-3</v>
      </c>
      <c r="K428" s="8">
        <v>-3.884925881960034E-6</v>
      </c>
    </row>
    <row r="429" spans="2:11">
      <c r="B429" s="6" t="s">
        <v>1014</v>
      </c>
      <c r="C429" s="15">
        <v>438922858</v>
      </c>
      <c r="D429" s="6" t="s">
        <v>742</v>
      </c>
      <c r="E429" s="6" t="s">
        <v>1013</v>
      </c>
      <c r="F429" s="6" t="s">
        <v>434</v>
      </c>
      <c r="G429" s="7">
        <v>-144000</v>
      </c>
      <c r="H429" s="7">
        <v>6.7</v>
      </c>
      <c r="I429" s="7">
        <v>-33.36</v>
      </c>
      <c r="J429" s="8">
        <v>-7.7777013581834475E-4</v>
      </c>
      <c r="K429" s="8">
        <v>-8.0159034773742403E-7</v>
      </c>
    </row>
    <row r="430" spans="2:11">
      <c r="B430" s="6" t="s">
        <v>1014</v>
      </c>
      <c r="C430" s="15">
        <v>438922890</v>
      </c>
      <c r="D430" s="6" t="s">
        <v>742</v>
      </c>
      <c r="E430" s="6" t="s">
        <v>1013</v>
      </c>
      <c r="F430" s="6" t="s">
        <v>434</v>
      </c>
      <c r="G430" s="7">
        <v>-12000</v>
      </c>
      <c r="H430" s="7">
        <v>6.7</v>
      </c>
      <c r="I430" s="7">
        <v>-2.78</v>
      </c>
      <c r="J430" s="8">
        <v>-6.4814177984862058E-5</v>
      </c>
      <c r="K430" s="8">
        <v>-6.6799195644785336E-8</v>
      </c>
    </row>
    <row r="431" spans="2:11">
      <c r="B431" s="6" t="s">
        <v>1014</v>
      </c>
      <c r="C431" s="15">
        <v>438922916</v>
      </c>
      <c r="D431" s="6" t="s">
        <v>742</v>
      </c>
      <c r="E431" s="6" t="s">
        <v>1013</v>
      </c>
      <c r="F431" s="6" t="s">
        <v>434</v>
      </c>
      <c r="G431" s="7">
        <v>-8000</v>
      </c>
      <c r="H431" s="7">
        <v>6.7</v>
      </c>
      <c r="I431" s="7">
        <v>-1.85</v>
      </c>
      <c r="J431" s="8">
        <v>-4.3131737148199575E-5</v>
      </c>
      <c r="K431" s="8">
        <v>-4.4452702137716862E-8</v>
      </c>
    </row>
    <row r="432" spans="2:11">
      <c r="B432" s="6" t="s">
        <v>1014</v>
      </c>
      <c r="C432" s="15">
        <v>438922197</v>
      </c>
      <c r="D432" s="6" t="s">
        <v>742</v>
      </c>
      <c r="E432" s="6" t="s">
        <v>1013</v>
      </c>
      <c r="F432" s="6" t="s">
        <v>434</v>
      </c>
      <c r="G432" s="7">
        <v>100000</v>
      </c>
      <c r="H432" s="7">
        <v>6.69</v>
      </c>
      <c r="I432" s="7">
        <v>23.13</v>
      </c>
      <c r="J432" s="8">
        <v>5.3926328661505732E-4</v>
      </c>
      <c r="K432" s="8">
        <v>5.5577891915967081E-7</v>
      </c>
    </row>
    <row r="433" spans="2:11">
      <c r="B433" s="6" t="s">
        <v>1014</v>
      </c>
      <c r="C433" s="15">
        <v>438922189</v>
      </c>
      <c r="D433" s="6" t="s">
        <v>742</v>
      </c>
      <c r="E433" s="6" t="s">
        <v>1013</v>
      </c>
      <c r="F433" s="6" t="s">
        <v>434</v>
      </c>
      <c r="G433" s="7">
        <v>600000</v>
      </c>
      <c r="H433" s="7">
        <v>6.69</v>
      </c>
      <c r="I433" s="7">
        <v>138.79</v>
      </c>
      <c r="J433" s="8">
        <v>3.2358128642154694E-3</v>
      </c>
      <c r="K433" s="8">
        <v>3.334913799834445E-6</v>
      </c>
    </row>
    <row r="434" spans="2:11">
      <c r="B434" s="6" t="s">
        <v>1014</v>
      </c>
      <c r="C434" s="15">
        <v>439051087</v>
      </c>
      <c r="D434" s="6" t="s">
        <v>742</v>
      </c>
      <c r="E434" s="6" t="s">
        <v>1011</v>
      </c>
      <c r="F434" s="6" t="s">
        <v>434</v>
      </c>
      <c r="G434" s="7">
        <v>600000</v>
      </c>
      <c r="H434" s="7">
        <v>7.14</v>
      </c>
      <c r="I434" s="7">
        <v>148.12</v>
      </c>
      <c r="J434" s="8">
        <v>3.4533367061574706E-3</v>
      </c>
      <c r="K434" s="8">
        <v>3.5590995895343902E-6</v>
      </c>
    </row>
    <row r="435" spans="2:11">
      <c r="B435" s="6" t="s">
        <v>1014</v>
      </c>
      <c r="C435" s="15">
        <v>439051111</v>
      </c>
      <c r="D435" s="6" t="s">
        <v>742</v>
      </c>
      <c r="E435" s="6" t="s">
        <v>1011</v>
      </c>
      <c r="F435" s="6" t="s">
        <v>434</v>
      </c>
      <c r="G435" s="7">
        <v>6000</v>
      </c>
      <c r="H435" s="7">
        <v>7.14</v>
      </c>
      <c r="I435" s="7">
        <v>1.48</v>
      </c>
      <c r="J435" s="8">
        <v>3.4505389718559659E-5</v>
      </c>
      <c r="K435" s="8">
        <v>3.5562161710173492E-8</v>
      </c>
    </row>
    <row r="436" spans="2:11">
      <c r="B436" s="6" t="s">
        <v>1014</v>
      </c>
      <c r="C436" s="15">
        <v>438922866</v>
      </c>
      <c r="D436" s="6" t="s">
        <v>742</v>
      </c>
      <c r="E436" s="6" t="s">
        <v>1013</v>
      </c>
      <c r="F436" s="6" t="s">
        <v>434</v>
      </c>
      <c r="G436" s="7">
        <v>-14000</v>
      </c>
      <c r="H436" s="7">
        <v>6.7</v>
      </c>
      <c r="I436" s="7">
        <v>-3.24</v>
      </c>
      <c r="J436" s="8">
        <v>-7.5538826140630604E-5</v>
      </c>
      <c r="K436" s="8">
        <v>-7.7852299960109543E-8</v>
      </c>
    </row>
    <row r="437" spans="2:11">
      <c r="B437" s="6" t="s">
        <v>1014</v>
      </c>
      <c r="C437" s="15">
        <v>439051095</v>
      </c>
      <c r="D437" s="6" t="s">
        <v>742</v>
      </c>
      <c r="E437" s="6" t="s">
        <v>1011</v>
      </c>
      <c r="F437" s="6" t="s">
        <v>434</v>
      </c>
      <c r="G437" s="7">
        <v>165000</v>
      </c>
      <c r="H437" s="7">
        <v>7.14</v>
      </c>
      <c r="I437" s="7">
        <v>40.729999999999997</v>
      </c>
      <c r="J437" s="8">
        <v>9.4959765083576673E-4</v>
      </c>
      <c r="K437" s="8">
        <v>9.7868030165903108E-7</v>
      </c>
    </row>
    <row r="438" spans="2:11">
      <c r="B438" s="6" t="s">
        <v>1014</v>
      </c>
      <c r="C438" s="15">
        <v>439051103</v>
      </c>
      <c r="D438" s="6" t="s">
        <v>742</v>
      </c>
      <c r="E438" s="6" t="s">
        <v>1011</v>
      </c>
      <c r="F438" s="6" t="s">
        <v>434</v>
      </c>
      <c r="G438" s="7">
        <v>345000</v>
      </c>
      <c r="H438" s="7">
        <v>7.14</v>
      </c>
      <c r="I438" s="7">
        <v>85.17</v>
      </c>
      <c r="J438" s="8">
        <v>1.985691920493058E-3</v>
      </c>
      <c r="K438" s="8">
        <v>2.0465062924699163E-6</v>
      </c>
    </row>
    <row r="439" spans="2:11">
      <c r="B439" s="6" t="s">
        <v>1014</v>
      </c>
      <c r="C439" s="15">
        <v>438922205</v>
      </c>
      <c r="D439" s="6" t="s">
        <v>742</v>
      </c>
      <c r="E439" s="6" t="s">
        <v>1013</v>
      </c>
      <c r="F439" s="6" t="s">
        <v>434</v>
      </c>
      <c r="G439" s="7">
        <v>100000</v>
      </c>
      <c r="H439" s="7">
        <v>6.69</v>
      </c>
      <c r="I439" s="7">
        <v>23.13</v>
      </c>
      <c r="J439" s="8">
        <v>5.3926328661505732E-4</v>
      </c>
      <c r="K439" s="8">
        <v>5.5577891915967081E-7</v>
      </c>
    </row>
    <row r="440" spans="2:11">
      <c r="B440" s="6" t="s">
        <v>1014</v>
      </c>
      <c r="C440" s="15">
        <v>438922213</v>
      </c>
      <c r="D440" s="6" t="s">
        <v>742</v>
      </c>
      <c r="E440" s="6" t="s">
        <v>1013</v>
      </c>
      <c r="F440" s="6" t="s">
        <v>434</v>
      </c>
      <c r="G440" s="7">
        <v>100000</v>
      </c>
      <c r="H440" s="7">
        <v>6.69</v>
      </c>
      <c r="I440" s="7">
        <v>23.13</v>
      </c>
      <c r="J440" s="8">
        <v>5.3926328661505732E-4</v>
      </c>
      <c r="K440" s="8">
        <v>5.5577891915967081E-7</v>
      </c>
    </row>
    <row r="441" spans="2:11">
      <c r="B441" s="6" t="s">
        <v>1014</v>
      </c>
      <c r="C441" s="15">
        <v>438923021</v>
      </c>
      <c r="D441" s="6" t="s">
        <v>742</v>
      </c>
      <c r="E441" s="6" t="s">
        <v>1013</v>
      </c>
      <c r="F441" s="6" t="s">
        <v>434</v>
      </c>
      <c r="G441" s="7">
        <v>5000</v>
      </c>
      <c r="H441" s="7">
        <v>6.7</v>
      </c>
      <c r="I441" s="7">
        <v>1.1599999999999999</v>
      </c>
      <c r="J441" s="8">
        <v>2.7044764914546756E-5</v>
      </c>
      <c r="K441" s="8">
        <v>2.7873045664730571E-8</v>
      </c>
    </row>
    <row r="442" spans="2:11">
      <c r="B442" s="6" t="s">
        <v>1014</v>
      </c>
      <c r="C442" s="15">
        <v>438923039</v>
      </c>
      <c r="D442" s="6" t="s">
        <v>742</v>
      </c>
      <c r="E442" s="6" t="s">
        <v>1013</v>
      </c>
      <c r="F442" s="6" t="s">
        <v>434</v>
      </c>
      <c r="G442" s="7">
        <v>3000</v>
      </c>
      <c r="H442" s="7">
        <v>6.7</v>
      </c>
      <c r="I442" s="7">
        <v>0.69</v>
      </c>
      <c r="J442" s="8">
        <v>1.6086972233652812E-5</v>
      </c>
      <c r="K442" s="8">
        <v>1.6579656472986288E-8</v>
      </c>
    </row>
    <row r="443" spans="2:11">
      <c r="B443" s="6" t="s">
        <v>1014</v>
      </c>
      <c r="C443" s="15">
        <v>438996167</v>
      </c>
      <c r="D443" s="6" t="s">
        <v>742</v>
      </c>
      <c r="E443" s="6" t="s">
        <v>1009</v>
      </c>
      <c r="F443" s="6" t="s">
        <v>434</v>
      </c>
      <c r="G443" s="7">
        <v>45000</v>
      </c>
      <c r="H443" s="7">
        <v>6.68</v>
      </c>
      <c r="I443" s="7">
        <v>10.39</v>
      </c>
      <c r="J443" s="8">
        <v>2.4223716160529384E-4</v>
      </c>
      <c r="K443" s="8">
        <v>2.496559866004747E-7</v>
      </c>
    </row>
    <row r="444" spans="2:11">
      <c r="B444" s="6" t="s">
        <v>1014</v>
      </c>
      <c r="C444" s="15">
        <v>438922650</v>
      </c>
      <c r="D444" s="6" t="s">
        <v>742</v>
      </c>
      <c r="E444" s="6" t="s">
        <v>1013</v>
      </c>
      <c r="F444" s="6" t="s">
        <v>434</v>
      </c>
      <c r="G444" s="7">
        <v>-340000</v>
      </c>
      <c r="H444" s="7">
        <v>6.7</v>
      </c>
      <c r="I444" s="7">
        <v>-78.760000000000005</v>
      </c>
      <c r="J444" s="8">
        <v>-1.8362462798876748E-3</v>
      </c>
      <c r="K444" s="8">
        <v>-1.8924836866846381E-6</v>
      </c>
    </row>
    <row r="445" spans="2:11">
      <c r="B445" s="6" t="s">
        <v>1014</v>
      </c>
      <c r="C445" s="15">
        <v>438922668</v>
      </c>
      <c r="D445" s="6" t="s">
        <v>742</v>
      </c>
      <c r="E445" s="6" t="s">
        <v>1013</v>
      </c>
      <c r="F445" s="6" t="s">
        <v>434</v>
      </c>
      <c r="G445" s="7">
        <v>-3051000</v>
      </c>
      <c r="H445" s="7">
        <v>6.7</v>
      </c>
      <c r="I445" s="7">
        <v>-706.79</v>
      </c>
      <c r="J445" s="8">
        <v>-1.6478421891338364E-2</v>
      </c>
      <c r="K445" s="8">
        <v>-1.6983094780495623E-5</v>
      </c>
    </row>
    <row r="446" spans="2:11">
      <c r="B446" s="6" t="s">
        <v>1014</v>
      </c>
      <c r="C446" s="15">
        <v>438922221</v>
      </c>
      <c r="D446" s="6" t="s">
        <v>742</v>
      </c>
      <c r="E446" s="6" t="s">
        <v>1013</v>
      </c>
      <c r="F446" s="6" t="s">
        <v>434</v>
      </c>
      <c r="G446" s="7">
        <v>270000</v>
      </c>
      <c r="H446" s="7">
        <v>6.69</v>
      </c>
      <c r="I446" s="7">
        <v>62.45</v>
      </c>
      <c r="J446" s="8">
        <v>1.4559875594081424E-3</v>
      </c>
      <c r="K446" s="8">
        <v>1.5005790532434693E-6</v>
      </c>
    </row>
    <row r="447" spans="2:11">
      <c r="B447" s="6" t="s">
        <v>1014</v>
      </c>
      <c r="C447" s="15">
        <v>438922239</v>
      </c>
      <c r="D447" s="6" t="s">
        <v>742</v>
      </c>
      <c r="E447" s="6" t="s">
        <v>1013</v>
      </c>
      <c r="F447" s="6" t="s">
        <v>434</v>
      </c>
      <c r="G447" s="7">
        <v>200000</v>
      </c>
      <c r="H447" s="7">
        <v>6.69</v>
      </c>
      <c r="I447" s="7">
        <v>46.26</v>
      </c>
      <c r="J447" s="8">
        <v>1.0785265732301146E-3</v>
      </c>
      <c r="K447" s="8">
        <v>1.1115578383193416E-6</v>
      </c>
    </row>
    <row r="448" spans="2:11">
      <c r="B448" s="6" t="s">
        <v>1014</v>
      </c>
      <c r="C448" s="15">
        <v>439002759</v>
      </c>
      <c r="D448" s="6" t="s">
        <v>742</v>
      </c>
      <c r="E448" s="6" t="s">
        <v>1009</v>
      </c>
      <c r="F448" s="6" t="s">
        <v>434</v>
      </c>
      <c r="G448" s="7">
        <v>-600000</v>
      </c>
      <c r="H448" s="7">
        <v>6.68</v>
      </c>
      <c r="I448" s="7">
        <v>-138.58000000000001</v>
      </c>
      <c r="J448" s="8">
        <v>-3.2309168291878364E-3</v>
      </c>
      <c r="K448" s="8">
        <v>-3.3298678174296233E-6</v>
      </c>
    </row>
    <row r="449" spans="2:11">
      <c r="B449" s="6" t="s">
        <v>1014</v>
      </c>
      <c r="C449" s="15">
        <v>439002742</v>
      </c>
      <c r="D449" s="6" t="s">
        <v>742</v>
      </c>
      <c r="E449" s="6" t="s">
        <v>1009</v>
      </c>
      <c r="F449" s="6" t="s">
        <v>434</v>
      </c>
      <c r="G449" s="7">
        <v>-700000</v>
      </c>
      <c r="H449" s="7">
        <v>6.68</v>
      </c>
      <c r="I449" s="7">
        <v>-161.68</v>
      </c>
      <c r="J449" s="8">
        <v>-3.7694806822275175E-3</v>
      </c>
      <c r="K449" s="8">
        <v>-3.884925881960034E-6</v>
      </c>
    </row>
    <row r="450" spans="2:11">
      <c r="B450" s="6" t="s">
        <v>1014</v>
      </c>
      <c r="C450" s="15">
        <v>439002767</v>
      </c>
      <c r="D450" s="6" t="s">
        <v>742</v>
      </c>
      <c r="E450" s="6" t="s">
        <v>1009</v>
      </c>
      <c r="F450" s="6" t="s">
        <v>434</v>
      </c>
      <c r="G450" s="7">
        <v>-200000</v>
      </c>
      <c r="H450" s="7">
        <v>6.68</v>
      </c>
      <c r="I450" s="7">
        <v>-46.19</v>
      </c>
      <c r="J450" s="8">
        <v>-1.0768945615542368E-3</v>
      </c>
      <c r="K450" s="8">
        <v>-1.109875844184401E-6</v>
      </c>
    </row>
    <row r="451" spans="2:11">
      <c r="B451" s="6" t="s">
        <v>1014</v>
      </c>
      <c r="C451" s="15">
        <v>438922924</v>
      </c>
      <c r="D451" s="6" t="s">
        <v>742</v>
      </c>
      <c r="E451" s="6" t="s">
        <v>1013</v>
      </c>
      <c r="F451" s="6" t="s">
        <v>434</v>
      </c>
      <c r="G451" s="7">
        <v>-9000</v>
      </c>
      <c r="H451" s="7">
        <v>6.7</v>
      </c>
      <c r="I451" s="7">
        <v>-2.08</v>
      </c>
      <c r="J451" s="8">
        <v>-4.8494061226083848E-5</v>
      </c>
      <c r="K451" s="8">
        <v>-4.9979254295378959E-8</v>
      </c>
    </row>
    <row r="452" spans="2:11">
      <c r="B452" s="6" t="s">
        <v>1014</v>
      </c>
      <c r="C452" s="15">
        <v>439002734</v>
      </c>
      <c r="D452" s="6" t="s">
        <v>742</v>
      </c>
      <c r="E452" s="6" t="s">
        <v>1009</v>
      </c>
      <c r="F452" s="6" t="s">
        <v>434</v>
      </c>
      <c r="G452" s="7">
        <v>-350000</v>
      </c>
      <c r="H452" s="7">
        <v>6.68</v>
      </c>
      <c r="I452" s="7">
        <v>-80.84</v>
      </c>
      <c r="J452" s="8">
        <v>-1.8847403411137588E-3</v>
      </c>
      <c r="K452" s="8">
        <v>-1.942462940980017E-6</v>
      </c>
    </row>
    <row r="453" spans="2:11">
      <c r="B453" s="6" t="s">
        <v>1014</v>
      </c>
      <c r="C453" s="15">
        <v>438923013</v>
      </c>
      <c r="D453" s="6" t="s">
        <v>742</v>
      </c>
      <c r="E453" s="6" t="s">
        <v>1013</v>
      </c>
      <c r="F453" s="6" t="s">
        <v>434</v>
      </c>
      <c r="G453" s="7">
        <v>31000</v>
      </c>
      <c r="H453" s="7">
        <v>6.7</v>
      </c>
      <c r="I453" s="7">
        <v>7.18</v>
      </c>
      <c r="J453" s="8">
        <v>1.6739776904003942E-4</v>
      </c>
      <c r="K453" s="8">
        <v>1.7252454126962543E-7</v>
      </c>
    </row>
    <row r="454" spans="2:11">
      <c r="B454" s="6" t="s">
        <v>1014</v>
      </c>
      <c r="C454" s="15">
        <v>438922999</v>
      </c>
      <c r="D454" s="6" t="s">
        <v>742</v>
      </c>
      <c r="E454" s="6" t="s">
        <v>1013</v>
      </c>
      <c r="F454" s="6" t="s">
        <v>434</v>
      </c>
      <c r="G454" s="7">
        <v>29000</v>
      </c>
      <c r="H454" s="7">
        <v>6.7</v>
      </c>
      <c r="I454" s="7">
        <v>6.72</v>
      </c>
      <c r="J454" s="8">
        <v>1.5667312088427088E-4</v>
      </c>
      <c r="K454" s="8">
        <v>1.6147143695430125E-7</v>
      </c>
    </row>
    <row r="455" spans="2:11">
      <c r="B455" s="6" t="s">
        <v>1014</v>
      </c>
      <c r="C455" s="15">
        <v>439081423</v>
      </c>
      <c r="D455" s="6" t="s">
        <v>742</v>
      </c>
      <c r="E455" s="6" t="s">
        <v>1012</v>
      </c>
      <c r="F455" s="6" t="s">
        <v>434</v>
      </c>
      <c r="G455" s="7">
        <v>25000</v>
      </c>
      <c r="H455" s="7">
        <v>7.23</v>
      </c>
      <c r="I455" s="7">
        <v>6.24</v>
      </c>
      <c r="J455" s="8">
        <v>1.4548218367825154E-4</v>
      </c>
      <c r="K455" s="8">
        <v>1.4993776288613687E-7</v>
      </c>
    </row>
    <row r="456" spans="2:11">
      <c r="B456" s="6" t="s">
        <v>1014</v>
      </c>
      <c r="C456" s="15">
        <v>438922981</v>
      </c>
      <c r="D456" s="6" t="s">
        <v>742</v>
      </c>
      <c r="E456" s="6" t="s">
        <v>1013</v>
      </c>
      <c r="F456" s="6" t="s">
        <v>434</v>
      </c>
      <c r="G456" s="7">
        <v>54000</v>
      </c>
      <c r="H456" s="7">
        <v>6.7</v>
      </c>
      <c r="I456" s="7">
        <v>12.51</v>
      </c>
      <c r="J456" s="8">
        <v>2.9166380093187925E-4</v>
      </c>
      <c r="K456" s="8">
        <v>3.0059638040153404E-7</v>
      </c>
    </row>
    <row r="457" spans="2:11">
      <c r="B457" s="6" t="s">
        <v>1185</v>
      </c>
      <c r="C457" s="15">
        <v>439507443</v>
      </c>
      <c r="D457" s="6" t="s">
        <v>742</v>
      </c>
      <c r="E457" s="6" t="s">
        <v>1127</v>
      </c>
      <c r="F457" s="6" t="s">
        <v>434</v>
      </c>
      <c r="G457" s="7">
        <v>234000</v>
      </c>
      <c r="H457" s="7">
        <v>3.36</v>
      </c>
      <c r="I457" s="7">
        <v>27.21</v>
      </c>
      <c r="J457" s="8">
        <v>6.343862528662218E-4</v>
      </c>
      <c r="K457" s="8">
        <v>6.53815148739068E-7</v>
      </c>
    </row>
    <row r="458" spans="2:11">
      <c r="B458" s="6" t="s">
        <v>1185</v>
      </c>
      <c r="C458" s="15">
        <v>439507591</v>
      </c>
      <c r="D458" s="6" t="s">
        <v>742</v>
      </c>
      <c r="E458" s="6" t="s">
        <v>1127</v>
      </c>
      <c r="F458" s="6" t="s">
        <v>434</v>
      </c>
      <c r="G458" s="7">
        <v>98000</v>
      </c>
      <c r="H458" s="7">
        <v>3.36</v>
      </c>
      <c r="I458" s="7">
        <v>11.39</v>
      </c>
      <c r="J458" s="8">
        <v>2.6555161411783416E-4</v>
      </c>
      <c r="K458" s="8">
        <v>2.7368447424248386E-7</v>
      </c>
    </row>
    <row r="459" spans="2:11">
      <c r="B459" s="6" t="s">
        <v>1185</v>
      </c>
      <c r="C459" s="15">
        <v>439507583</v>
      </c>
      <c r="D459" s="6" t="s">
        <v>742</v>
      </c>
      <c r="E459" s="6" t="s">
        <v>1127</v>
      </c>
      <c r="F459" s="6" t="s">
        <v>434</v>
      </c>
      <c r="G459" s="7">
        <v>149000</v>
      </c>
      <c r="H459" s="7">
        <v>3.36</v>
      </c>
      <c r="I459" s="7">
        <v>17.32</v>
      </c>
      <c r="J459" s="8">
        <v>4.0380631751719818E-4</v>
      </c>
      <c r="K459" s="8">
        <v>4.1617340595959787E-7</v>
      </c>
    </row>
    <row r="460" spans="2:11">
      <c r="B460" s="6" t="s">
        <v>1185</v>
      </c>
      <c r="C460" s="15">
        <v>439653825</v>
      </c>
      <c r="D460" s="6" t="s">
        <v>742</v>
      </c>
      <c r="E460" s="6" t="s">
        <v>1186</v>
      </c>
      <c r="F460" s="6" t="s">
        <v>434</v>
      </c>
      <c r="G460" s="7">
        <v>-1134000</v>
      </c>
      <c r="H460" s="7">
        <v>3.23</v>
      </c>
      <c r="I460" s="7">
        <v>-126.46</v>
      </c>
      <c r="J460" s="8">
        <v>-2.9483456647358473E-3</v>
      </c>
      <c r="K460" s="8">
        <v>-3.0386425472084725E-6</v>
      </c>
    </row>
    <row r="461" spans="2:11">
      <c r="B461" s="6" t="s">
        <v>1185</v>
      </c>
      <c r="C461" s="15">
        <v>439653833</v>
      </c>
      <c r="D461" s="6" t="s">
        <v>742</v>
      </c>
      <c r="E461" s="6" t="s">
        <v>1186</v>
      </c>
      <c r="F461" s="6" t="s">
        <v>434</v>
      </c>
      <c r="G461" s="7">
        <v>-528000</v>
      </c>
      <c r="H461" s="7">
        <v>3.23</v>
      </c>
      <c r="I461" s="7">
        <v>-58.88</v>
      </c>
      <c r="J461" s="8">
        <v>-1.3727549639383735E-3</v>
      </c>
      <c r="K461" s="8">
        <v>-1.4147973523614968E-6</v>
      </c>
    </row>
    <row r="462" spans="2:11">
      <c r="B462" s="6" t="s">
        <v>1185</v>
      </c>
      <c r="C462" s="15">
        <v>439507575</v>
      </c>
      <c r="D462" s="6" t="s">
        <v>742</v>
      </c>
      <c r="E462" s="6" t="s">
        <v>1127</v>
      </c>
      <c r="F462" s="6" t="s">
        <v>434</v>
      </c>
      <c r="G462" s="7">
        <v>23000</v>
      </c>
      <c r="H462" s="7">
        <v>3.36</v>
      </c>
      <c r="I462" s="7">
        <v>2.67</v>
      </c>
      <c r="J462" s="8">
        <v>6.224958820848262E-5</v>
      </c>
      <c r="K462" s="8">
        <v>6.415606200416434E-8</v>
      </c>
    </row>
    <row r="463" spans="2:11">
      <c r="B463" s="6" t="s">
        <v>1185</v>
      </c>
      <c r="C463" s="15">
        <v>439507542</v>
      </c>
      <c r="D463" s="6" t="s">
        <v>742</v>
      </c>
      <c r="E463" s="6" t="s">
        <v>1127</v>
      </c>
      <c r="F463" s="6" t="s">
        <v>434</v>
      </c>
      <c r="G463" s="7">
        <v>2000</v>
      </c>
      <c r="H463" s="7">
        <v>3.36</v>
      </c>
      <c r="I463" s="7">
        <v>0.23</v>
      </c>
      <c r="J463" s="8">
        <v>5.3623240778842714E-6</v>
      </c>
      <c r="K463" s="8">
        <v>5.5265521576620971E-9</v>
      </c>
    </row>
    <row r="464" spans="2:11">
      <c r="B464" s="6" t="s">
        <v>1185</v>
      </c>
      <c r="C464" s="15">
        <v>439507534</v>
      </c>
      <c r="D464" s="6" t="s">
        <v>742</v>
      </c>
      <c r="E464" s="6" t="s">
        <v>1127</v>
      </c>
      <c r="F464" s="6" t="s">
        <v>434</v>
      </c>
      <c r="G464" s="7">
        <v>5000</v>
      </c>
      <c r="H464" s="7">
        <v>3.36</v>
      </c>
      <c r="I464" s="7">
        <v>0.57999999999999996</v>
      </c>
      <c r="J464" s="8">
        <v>1.3522382457273378E-5</v>
      </c>
      <c r="K464" s="8">
        <v>1.3936522832365285E-8</v>
      </c>
    </row>
    <row r="465" spans="2:11">
      <c r="B465" s="6" t="s">
        <v>1185</v>
      </c>
      <c r="C465" s="15">
        <v>439507567</v>
      </c>
      <c r="D465" s="6" t="s">
        <v>742</v>
      </c>
      <c r="E465" s="6" t="s">
        <v>1127</v>
      </c>
      <c r="F465" s="6" t="s">
        <v>434</v>
      </c>
      <c r="G465" s="7">
        <v>27000</v>
      </c>
      <c r="H465" s="7">
        <v>3.36</v>
      </c>
      <c r="I465" s="7">
        <v>3.14</v>
      </c>
      <c r="J465" s="8">
        <v>7.3207380889376577E-5</v>
      </c>
      <c r="K465" s="8">
        <v>7.544945119590862E-8</v>
      </c>
    </row>
    <row r="466" spans="2:11">
      <c r="B466" s="6" t="s">
        <v>1185</v>
      </c>
      <c r="C466" s="15">
        <v>439507559</v>
      </c>
      <c r="D466" s="6" t="s">
        <v>742</v>
      </c>
      <c r="E466" s="6" t="s">
        <v>1127</v>
      </c>
      <c r="F466" s="6" t="s">
        <v>434</v>
      </c>
      <c r="G466" s="7">
        <v>23000</v>
      </c>
      <c r="H466" s="7">
        <v>3.36</v>
      </c>
      <c r="I466" s="7">
        <v>2.67</v>
      </c>
      <c r="J466" s="8">
        <v>6.224958820848262E-5</v>
      </c>
      <c r="K466" s="8">
        <v>6.415606200416434E-8</v>
      </c>
    </row>
    <row r="467" spans="2:11">
      <c r="B467" s="6" t="s">
        <v>1185</v>
      </c>
      <c r="C467" s="15">
        <v>439653817</v>
      </c>
      <c r="D467" s="6" t="s">
        <v>742</v>
      </c>
      <c r="E467" s="6" t="s">
        <v>1186</v>
      </c>
      <c r="F467" s="6" t="s">
        <v>434</v>
      </c>
      <c r="G467" s="7">
        <v>-2783000</v>
      </c>
      <c r="H467" s="7">
        <v>3.23</v>
      </c>
      <c r="I467" s="7">
        <v>-310.36</v>
      </c>
      <c r="J467" s="8">
        <v>-7.2358734817920111E-3</v>
      </c>
      <c r="K467" s="8">
        <v>-7.4574814245739492E-6</v>
      </c>
    </row>
    <row r="468" spans="2:11">
      <c r="B468" s="6" t="s">
        <v>1185</v>
      </c>
      <c r="C468" s="15">
        <v>439507625</v>
      </c>
      <c r="D468" s="6" t="s">
        <v>742</v>
      </c>
      <c r="E468" s="6" t="s">
        <v>1127</v>
      </c>
      <c r="F468" s="6" t="s">
        <v>434</v>
      </c>
      <c r="G468" s="7">
        <v>34000</v>
      </c>
      <c r="H468" s="7">
        <v>3.36</v>
      </c>
      <c r="I468" s="7">
        <v>3.95</v>
      </c>
      <c r="J468" s="8">
        <v>9.2092087424534231E-5</v>
      </c>
      <c r="K468" s="8">
        <v>9.4912526185936013E-8</v>
      </c>
    </row>
    <row r="469" spans="2:11">
      <c r="B469" s="6" t="s">
        <v>1185</v>
      </c>
      <c r="C469" s="15">
        <v>439507617</v>
      </c>
      <c r="D469" s="6" t="s">
        <v>742</v>
      </c>
      <c r="E469" s="6" t="s">
        <v>1127</v>
      </c>
      <c r="F469" s="6" t="s">
        <v>434</v>
      </c>
      <c r="G469" s="7">
        <v>58000</v>
      </c>
      <c r="H469" s="7">
        <v>3.36</v>
      </c>
      <c r="I469" s="7">
        <v>6.74</v>
      </c>
      <c r="J469" s="8">
        <v>1.571394099345217E-4</v>
      </c>
      <c r="K469" s="8">
        <v>1.6195200670714145E-7</v>
      </c>
    </row>
    <row r="470" spans="2:11">
      <c r="B470" s="6" t="s">
        <v>1185</v>
      </c>
      <c r="C470" s="15">
        <v>439507641</v>
      </c>
      <c r="D470" s="6" t="s">
        <v>742</v>
      </c>
      <c r="E470" s="6" t="s">
        <v>1127</v>
      </c>
      <c r="F470" s="6" t="s">
        <v>434</v>
      </c>
      <c r="G470" s="7">
        <v>5000</v>
      </c>
      <c r="H470" s="7">
        <v>3.36</v>
      </c>
      <c r="I470" s="7">
        <v>0.57999999999999996</v>
      </c>
      <c r="J470" s="8">
        <v>1.3522382457273378E-5</v>
      </c>
      <c r="K470" s="8">
        <v>1.3936522832365285E-8</v>
      </c>
    </row>
    <row r="471" spans="2:11">
      <c r="B471" s="6" t="s">
        <v>1185</v>
      </c>
      <c r="C471" s="15">
        <v>439507633</v>
      </c>
      <c r="D471" s="6" t="s">
        <v>742</v>
      </c>
      <c r="E471" s="6" t="s">
        <v>1127</v>
      </c>
      <c r="F471" s="6" t="s">
        <v>434</v>
      </c>
      <c r="G471" s="7">
        <v>2000</v>
      </c>
      <c r="H471" s="7">
        <v>3.36</v>
      </c>
      <c r="I471" s="7">
        <v>0.23</v>
      </c>
      <c r="J471" s="8">
        <v>5.3623240778842714E-6</v>
      </c>
      <c r="K471" s="8">
        <v>5.5265521576620971E-9</v>
      </c>
    </row>
    <row r="472" spans="2:11">
      <c r="B472" s="6" t="s">
        <v>1185</v>
      </c>
      <c r="C472" s="15">
        <v>439507609</v>
      </c>
      <c r="D472" s="6" t="s">
        <v>742</v>
      </c>
      <c r="E472" s="6" t="s">
        <v>1127</v>
      </c>
      <c r="F472" s="6" t="s">
        <v>434</v>
      </c>
      <c r="G472" s="7">
        <v>11000</v>
      </c>
      <c r="H472" s="7">
        <v>3.36</v>
      </c>
      <c r="I472" s="7">
        <v>1.28</v>
      </c>
      <c r="J472" s="8">
        <v>2.9842499216051598E-5</v>
      </c>
      <c r="K472" s="8">
        <v>3.0756464181771666E-8</v>
      </c>
    </row>
    <row r="473" spans="2:11">
      <c r="B473" s="6" t="s">
        <v>1185</v>
      </c>
      <c r="C473" s="15">
        <v>439653791</v>
      </c>
      <c r="D473" s="6" t="s">
        <v>742</v>
      </c>
      <c r="E473" s="6" t="s">
        <v>1186</v>
      </c>
      <c r="F473" s="6" t="s">
        <v>434</v>
      </c>
      <c r="G473" s="7">
        <v>-3184000</v>
      </c>
      <c r="H473" s="7">
        <v>3.23</v>
      </c>
      <c r="I473" s="7">
        <v>-355.08</v>
      </c>
      <c r="J473" s="8">
        <v>-8.2784957981528132E-3</v>
      </c>
      <c r="K473" s="8">
        <v>-8.5320353919245957E-6</v>
      </c>
    </row>
    <row r="474" spans="2:11">
      <c r="B474" s="6" t="s">
        <v>1185</v>
      </c>
      <c r="C474" s="15">
        <v>439653809</v>
      </c>
      <c r="D474" s="6" t="s">
        <v>742</v>
      </c>
      <c r="E474" s="6" t="s">
        <v>1186</v>
      </c>
      <c r="F474" s="6" t="s">
        <v>434</v>
      </c>
      <c r="G474" s="7">
        <v>-659000</v>
      </c>
      <c r="H474" s="7">
        <v>3.23</v>
      </c>
      <c r="I474" s="7">
        <v>-73.489999999999995</v>
      </c>
      <c r="J474" s="8">
        <v>-1.7133791151465873E-3</v>
      </c>
      <c r="K474" s="8">
        <v>-1.7658535568112498E-6</v>
      </c>
    </row>
    <row r="475" spans="2:11">
      <c r="B475" s="6" t="s">
        <v>1185</v>
      </c>
      <c r="C475" s="15">
        <v>439653775</v>
      </c>
      <c r="D475" s="6" t="s">
        <v>742</v>
      </c>
      <c r="E475" s="6" t="s">
        <v>1186</v>
      </c>
      <c r="F475" s="6" t="s">
        <v>434</v>
      </c>
      <c r="G475" s="7">
        <v>-2409000</v>
      </c>
      <c r="H475" s="7">
        <v>3.23</v>
      </c>
      <c r="I475" s="7">
        <v>-268.64999999999998</v>
      </c>
      <c r="J475" s="8">
        <v>-6.2634276674939536E-3</v>
      </c>
      <c r="K475" s="8">
        <v>-6.4552532050257483E-6</v>
      </c>
    </row>
    <row r="476" spans="2:11">
      <c r="B476" s="6" t="s">
        <v>1185</v>
      </c>
      <c r="C476" s="15">
        <v>439653783</v>
      </c>
      <c r="D476" s="6" t="s">
        <v>742</v>
      </c>
      <c r="E476" s="6" t="s">
        <v>1186</v>
      </c>
      <c r="F476" s="6" t="s">
        <v>434</v>
      </c>
      <c r="G476" s="7">
        <v>-1911000</v>
      </c>
      <c r="H476" s="7">
        <v>3.23</v>
      </c>
      <c r="I476" s="7">
        <v>-213.11</v>
      </c>
      <c r="J476" s="8">
        <v>-4.9685429749474659E-3</v>
      </c>
      <c r="K476" s="8">
        <v>-5.1207110013885632E-6</v>
      </c>
    </row>
    <row r="477" spans="2:11">
      <c r="B477" s="6" t="s">
        <v>1185</v>
      </c>
      <c r="C477" s="15">
        <v>439507427</v>
      </c>
      <c r="D477" s="6" t="s">
        <v>742</v>
      </c>
      <c r="E477" s="6" t="s">
        <v>1127</v>
      </c>
      <c r="F477" s="6" t="s">
        <v>434</v>
      </c>
      <c r="G477" s="7">
        <v>397000</v>
      </c>
      <c r="H477" s="7">
        <v>3.36</v>
      </c>
      <c r="I477" s="7">
        <v>46.16</v>
      </c>
      <c r="J477" s="8">
        <v>1.0761951279788606E-3</v>
      </c>
      <c r="K477" s="8">
        <v>1.1091549895551407E-6</v>
      </c>
    </row>
    <row r="478" spans="2:11">
      <c r="B478" s="6" t="s">
        <v>1185</v>
      </c>
      <c r="C478" s="15">
        <v>439507435</v>
      </c>
      <c r="D478" s="6" t="s">
        <v>742</v>
      </c>
      <c r="E478" s="6" t="s">
        <v>1127</v>
      </c>
      <c r="F478" s="6" t="s">
        <v>434</v>
      </c>
      <c r="G478" s="7">
        <v>3115000</v>
      </c>
      <c r="H478" s="7">
        <v>3.36</v>
      </c>
      <c r="I478" s="7">
        <v>362.18</v>
      </c>
      <c r="J478" s="8">
        <v>8.4440284109918492E-3</v>
      </c>
      <c r="K478" s="8">
        <v>8.7026376541828608E-6</v>
      </c>
    </row>
    <row r="479" spans="2:11">
      <c r="B479" s="6" t="s">
        <v>1185</v>
      </c>
      <c r="C479" s="15">
        <v>439507401</v>
      </c>
      <c r="D479" s="6" t="s">
        <v>742</v>
      </c>
      <c r="E479" s="6" t="s">
        <v>1127</v>
      </c>
      <c r="F479" s="6" t="s">
        <v>434</v>
      </c>
      <c r="G479" s="7">
        <v>4495000</v>
      </c>
      <c r="H479" s="7">
        <v>3.36</v>
      </c>
      <c r="I479" s="7">
        <v>522.63</v>
      </c>
      <c r="J479" s="8">
        <v>1.2184832316628941E-2</v>
      </c>
      <c r="K479" s="8">
        <v>1.2558008496343224E-5</v>
      </c>
    </row>
    <row r="480" spans="2:11">
      <c r="B480" s="6" t="s">
        <v>1185</v>
      </c>
      <c r="C480" s="15">
        <v>439507419</v>
      </c>
      <c r="D480" s="6" t="s">
        <v>742</v>
      </c>
      <c r="E480" s="6" t="s">
        <v>1127</v>
      </c>
      <c r="F480" s="6" t="s">
        <v>434</v>
      </c>
      <c r="G480" s="7">
        <v>80000</v>
      </c>
      <c r="H480" s="7">
        <v>3.36</v>
      </c>
      <c r="I480" s="7">
        <v>9.3000000000000007</v>
      </c>
      <c r="J480" s="8">
        <v>2.1682440836662489E-4</v>
      </c>
      <c r="K480" s="8">
        <v>2.2346493507068479E-7</v>
      </c>
    </row>
    <row r="481" spans="2:11">
      <c r="B481" s="6" t="s">
        <v>1185</v>
      </c>
      <c r="C481" s="15">
        <v>439718198</v>
      </c>
      <c r="D481" s="6" t="s">
        <v>742</v>
      </c>
      <c r="E481" s="6" t="s">
        <v>1174</v>
      </c>
      <c r="F481" s="6" t="s">
        <v>434</v>
      </c>
      <c r="G481" s="7">
        <v>89000</v>
      </c>
      <c r="H481" s="7">
        <v>2.78</v>
      </c>
      <c r="I481" s="7">
        <v>8.56</v>
      </c>
      <c r="J481" s="8">
        <v>1.9957171350734506E-4</v>
      </c>
      <c r="K481" s="8">
        <v>2.0568385421559803E-7</v>
      </c>
    </row>
    <row r="482" spans="2:11">
      <c r="B482" s="6" t="s">
        <v>1185</v>
      </c>
      <c r="C482" s="15">
        <v>439718222</v>
      </c>
      <c r="D482" s="6" t="s">
        <v>742</v>
      </c>
      <c r="E482" s="6" t="s">
        <v>1174</v>
      </c>
      <c r="F482" s="6" t="s">
        <v>434</v>
      </c>
      <c r="G482" s="7">
        <v>2300000</v>
      </c>
      <c r="H482" s="7">
        <v>2.78</v>
      </c>
      <c r="I482" s="7">
        <v>221.18</v>
      </c>
      <c r="J482" s="8">
        <v>5.1566906067236655E-3</v>
      </c>
      <c r="K482" s="8">
        <v>5.3146208966595764E-6</v>
      </c>
    </row>
    <row r="483" spans="2:11">
      <c r="B483" s="6" t="s">
        <v>1185</v>
      </c>
      <c r="C483" s="15">
        <v>439718230</v>
      </c>
      <c r="D483" s="6" t="s">
        <v>742</v>
      </c>
      <c r="E483" s="6" t="s">
        <v>1174</v>
      </c>
      <c r="F483" s="6" t="s">
        <v>434</v>
      </c>
      <c r="G483" s="7">
        <v>670000</v>
      </c>
      <c r="H483" s="7">
        <v>2.78</v>
      </c>
      <c r="I483" s="7">
        <v>64.430000000000007</v>
      </c>
      <c r="J483" s="8">
        <v>1.5021501753829723E-3</v>
      </c>
      <c r="K483" s="8">
        <v>1.5481554587746475E-6</v>
      </c>
    </row>
    <row r="484" spans="2:11">
      <c r="B484" s="6" t="s">
        <v>1185</v>
      </c>
      <c r="C484" s="15">
        <v>439718206</v>
      </c>
      <c r="D484" s="6" t="s">
        <v>742</v>
      </c>
      <c r="E484" s="6" t="s">
        <v>1174</v>
      </c>
      <c r="F484" s="6" t="s">
        <v>434</v>
      </c>
      <c r="G484" s="7">
        <v>300000</v>
      </c>
      <c r="H484" s="7">
        <v>2.78</v>
      </c>
      <c r="I484" s="7">
        <v>28.85</v>
      </c>
      <c r="J484" s="8">
        <v>6.7262195498678798E-4</v>
      </c>
      <c r="K484" s="8">
        <v>6.9322186847196296E-7</v>
      </c>
    </row>
    <row r="485" spans="2:11">
      <c r="B485" s="6" t="s">
        <v>1185</v>
      </c>
      <c r="C485" s="15">
        <v>439718214</v>
      </c>
      <c r="D485" s="6" t="s">
        <v>742</v>
      </c>
      <c r="E485" s="6" t="s">
        <v>1174</v>
      </c>
      <c r="F485" s="6" t="s">
        <v>434</v>
      </c>
      <c r="G485" s="7">
        <v>1400000</v>
      </c>
      <c r="H485" s="7">
        <v>2.78</v>
      </c>
      <c r="I485" s="7">
        <v>134.63</v>
      </c>
      <c r="J485" s="8">
        <v>3.138824741763302E-3</v>
      </c>
      <c r="K485" s="8">
        <v>3.2349552912436872E-6</v>
      </c>
    </row>
    <row r="486" spans="2:11">
      <c r="B486" s="6" t="s">
        <v>1185</v>
      </c>
      <c r="C486" s="15">
        <v>439507450</v>
      </c>
      <c r="D486" s="6" t="s">
        <v>742</v>
      </c>
      <c r="E486" s="6" t="s">
        <v>1127</v>
      </c>
      <c r="F486" s="6" t="s">
        <v>434</v>
      </c>
      <c r="G486" s="7">
        <v>3154000</v>
      </c>
      <c r="H486" s="7">
        <v>3.36</v>
      </c>
      <c r="I486" s="7">
        <v>366.72</v>
      </c>
      <c r="J486" s="8">
        <v>8.5498760253987834E-3</v>
      </c>
      <c r="K486" s="8">
        <v>8.8117269880775839E-6</v>
      </c>
    </row>
    <row r="487" spans="2:11">
      <c r="B487" s="6" t="s">
        <v>1185</v>
      </c>
      <c r="C487" s="15">
        <v>439507518</v>
      </c>
      <c r="D487" s="6" t="s">
        <v>742</v>
      </c>
      <c r="E487" s="6" t="s">
        <v>1127</v>
      </c>
      <c r="F487" s="6" t="s">
        <v>434</v>
      </c>
      <c r="G487" s="7">
        <v>86000</v>
      </c>
      <c r="H487" s="7">
        <v>3.36</v>
      </c>
      <c r="I487" s="7">
        <v>10</v>
      </c>
      <c r="J487" s="8">
        <v>2.3314452512540308E-4</v>
      </c>
      <c r="K487" s="8">
        <v>2.4028487642009116E-7</v>
      </c>
    </row>
    <row r="488" spans="2:11">
      <c r="B488" s="6" t="s">
        <v>1185</v>
      </c>
      <c r="C488" s="15">
        <v>439507500</v>
      </c>
      <c r="D488" s="6" t="s">
        <v>742</v>
      </c>
      <c r="E488" s="6" t="s">
        <v>1127</v>
      </c>
      <c r="F488" s="6" t="s">
        <v>434</v>
      </c>
      <c r="G488" s="7">
        <v>105000</v>
      </c>
      <c r="H488" s="7">
        <v>3.36</v>
      </c>
      <c r="I488" s="7">
        <v>12.21</v>
      </c>
      <c r="J488" s="8">
        <v>2.846694651781172E-4</v>
      </c>
      <c r="K488" s="8">
        <v>2.9338783410893134E-7</v>
      </c>
    </row>
    <row r="489" spans="2:11">
      <c r="B489" s="6" t="s">
        <v>1185</v>
      </c>
      <c r="C489" s="15">
        <v>439653841</v>
      </c>
      <c r="D489" s="6" t="s">
        <v>742</v>
      </c>
      <c r="E489" s="6" t="s">
        <v>1186</v>
      </c>
      <c r="F489" s="6" t="s">
        <v>434</v>
      </c>
      <c r="G489" s="7">
        <v>-323000</v>
      </c>
      <c r="H489" s="7">
        <v>3.23</v>
      </c>
      <c r="I489" s="7">
        <v>-36.020000000000003</v>
      </c>
      <c r="J489" s="8">
        <v>-8.3978657950170197E-4</v>
      </c>
      <c r="K489" s="8">
        <v>-8.6550612486516834E-7</v>
      </c>
    </row>
    <row r="490" spans="2:11">
      <c r="B490" s="6" t="s">
        <v>1185</v>
      </c>
      <c r="C490" s="15">
        <v>439507526</v>
      </c>
      <c r="D490" s="6" t="s">
        <v>742</v>
      </c>
      <c r="E490" s="6" t="s">
        <v>1127</v>
      </c>
      <c r="F490" s="6" t="s">
        <v>434</v>
      </c>
      <c r="G490" s="7">
        <v>16000</v>
      </c>
      <c r="H490" s="7">
        <v>3.36</v>
      </c>
      <c r="I490" s="7">
        <v>1.86</v>
      </c>
      <c r="J490" s="8">
        <v>4.3364881673324979E-5</v>
      </c>
      <c r="K490" s="8">
        <v>4.4692987014136954E-8</v>
      </c>
    </row>
    <row r="491" spans="2:11">
      <c r="B491" s="6" t="s">
        <v>1185</v>
      </c>
      <c r="C491" s="15">
        <v>439507492</v>
      </c>
      <c r="D491" s="6" t="s">
        <v>742</v>
      </c>
      <c r="E491" s="6" t="s">
        <v>1127</v>
      </c>
      <c r="F491" s="6" t="s">
        <v>434</v>
      </c>
      <c r="G491" s="7">
        <v>1070000</v>
      </c>
      <c r="H491" s="7">
        <v>3.36</v>
      </c>
      <c r="I491" s="7">
        <v>124.41</v>
      </c>
      <c r="J491" s="8">
        <v>2.90055103708514E-3</v>
      </c>
      <c r="K491" s="8">
        <v>2.9893841475423538E-6</v>
      </c>
    </row>
    <row r="492" spans="2:11">
      <c r="B492" s="6" t="s">
        <v>1185</v>
      </c>
      <c r="C492" s="15">
        <v>439507476</v>
      </c>
      <c r="D492" s="6" t="s">
        <v>742</v>
      </c>
      <c r="E492" s="6" t="s">
        <v>1127</v>
      </c>
      <c r="F492" s="6" t="s">
        <v>434</v>
      </c>
      <c r="G492" s="7">
        <v>828000</v>
      </c>
      <c r="H492" s="7">
        <v>3.36</v>
      </c>
      <c r="I492" s="7">
        <v>96.27</v>
      </c>
      <c r="J492" s="8">
        <v>2.2444823433822557E-3</v>
      </c>
      <c r="K492" s="8">
        <v>2.3132225052962175E-6</v>
      </c>
    </row>
    <row r="493" spans="2:11">
      <c r="B493" s="6" t="s">
        <v>1185</v>
      </c>
      <c r="C493" s="15">
        <v>439507468</v>
      </c>
      <c r="D493" s="6" t="s">
        <v>742</v>
      </c>
      <c r="E493" s="6" t="s">
        <v>1127</v>
      </c>
      <c r="F493" s="6" t="s">
        <v>434</v>
      </c>
      <c r="G493" s="7">
        <v>1489000</v>
      </c>
      <c r="H493" s="7">
        <v>3.36</v>
      </c>
      <c r="I493" s="7">
        <v>173.13</v>
      </c>
      <c r="J493" s="8">
        <v>4.0364311634961039E-3</v>
      </c>
      <c r="K493" s="8">
        <v>4.1600520654610378E-6</v>
      </c>
    </row>
    <row r="494" spans="2:11">
      <c r="B494" s="6" t="s">
        <v>1185</v>
      </c>
      <c r="C494" s="15">
        <v>439507484</v>
      </c>
      <c r="D494" s="6" t="s">
        <v>742</v>
      </c>
      <c r="E494" s="6" t="s">
        <v>1127</v>
      </c>
      <c r="F494" s="6" t="s">
        <v>434</v>
      </c>
      <c r="G494" s="7">
        <v>20000</v>
      </c>
      <c r="H494" s="7">
        <v>3.36</v>
      </c>
      <c r="I494" s="7">
        <v>2.33</v>
      </c>
      <c r="J494" s="8">
        <v>5.4322674354218922E-5</v>
      </c>
      <c r="K494" s="8">
        <v>5.5986376205881241E-8</v>
      </c>
    </row>
    <row r="495" spans="2:11">
      <c r="B495" s="6" t="s">
        <v>1185</v>
      </c>
      <c r="C495" s="15">
        <v>439653858</v>
      </c>
      <c r="D495" s="6" t="s">
        <v>742</v>
      </c>
      <c r="E495" s="6" t="s">
        <v>1186</v>
      </c>
      <c r="F495" s="6" t="s">
        <v>434</v>
      </c>
      <c r="G495" s="7">
        <v>-1969000</v>
      </c>
      <c r="H495" s="7">
        <v>3.23</v>
      </c>
      <c r="I495" s="7">
        <v>-219.58</v>
      </c>
      <c r="J495" s="8">
        <v>-5.1193874827036015E-3</v>
      </c>
      <c r="K495" s="8">
        <v>-5.2761753164323614E-6</v>
      </c>
    </row>
    <row r="496" spans="2:11">
      <c r="B496" s="6" t="s">
        <v>1187</v>
      </c>
      <c r="C496" s="15">
        <v>440193456</v>
      </c>
      <c r="D496" s="6" t="s">
        <v>742</v>
      </c>
      <c r="E496" s="6" t="s">
        <v>1188</v>
      </c>
      <c r="F496" s="6" t="s">
        <v>434</v>
      </c>
      <c r="G496" s="7">
        <v>14000</v>
      </c>
      <c r="H496" s="7">
        <v>2.2000000000000002</v>
      </c>
      <c r="I496" s="7">
        <v>1.06</v>
      </c>
      <c r="J496" s="8">
        <v>2.4713319663292729E-5</v>
      </c>
      <c r="K496" s="8">
        <v>2.5470196900529664E-8</v>
      </c>
    </row>
    <row r="497" spans="2:11">
      <c r="B497" s="6" t="s">
        <v>1187</v>
      </c>
      <c r="C497" s="15">
        <v>440193449</v>
      </c>
      <c r="D497" s="6" t="s">
        <v>742</v>
      </c>
      <c r="E497" s="6" t="s">
        <v>1188</v>
      </c>
      <c r="F497" s="6" t="s">
        <v>434</v>
      </c>
      <c r="G497" s="7">
        <v>4000</v>
      </c>
      <c r="H497" s="7">
        <v>2.2000000000000002</v>
      </c>
      <c r="I497" s="7">
        <v>0.3</v>
      </c>
      <c r="J497" s="8">
        <v>6.9943357537620922E-6</v>
      </c>
      <c r="K497" s="8">
        <v>7.2085462926027342E-9</v>
      </c>
    </row>
    <row r="498" spans="2:11">
      <c r="B498" s="6" t="s">
        <v>1187</v>
      </c>
      <c r="C498" s="15">
        <v>440193472</v>
      </c>
      <c r="D498" s="6" t="s">
        <v>742</v>
      </c>
      <c r="E498" s="6" t="s">
        <v>1188</v>
      </c>
      <c r="F498" s="6" t="s">
        <v>434</v>
      </c>
      <c r="G498" s="7">
        <v>701000</v>
      </c>
      <c r="H498" s="7">
        <v>2.2000000000000002</v>
      </c>
      <c r="I498" s="7">
        <v>53.22</v>
      </c>
      <c r="J498" s="8">
        <v>1.2407951627173952E-3</v>
      </c>
      <c r="K498" s="8">
        <v>1.278796112307725E-6</v>
      </c>
    </row>
    <row r="499" spans="2:11">
      <c r="B499" s="6" t="s">
        <v>1187</v>
      </c>
      <c r="C499" s="15">
        <v>440193464</v>
      </c>
      <c r="D499" s="6" t="s">
        <v>742</v>
      </c>
      <c r="E499" s="6" t="s">
        <v>1188</v>
      </c>
      <c r="F499" s="6" t="s">
        <v>434</v>
      </c>
      <c r="G499" s="7">
        <v>67000</v>
      </c>
      <c r="H499" s="7">
        <v>2.2000000000000002</v>
      </c>
      <c r="I499" s="7">
        <v>5.09</v>
      </c>
      <c r="J499" s="8">
        <v>1.1867056328883017E-4</v>
      </c>
      <c r="K499" s="8">
        <v>1.2230500209782639E-7</v>
      </c>
    </row>
    <row r="500" spans="2:11">
      <c r="B500" s="6" t="s">
        <v>1187</v>
      </c>
      <c r="C500" s="15">
        <v>440193423</v>
      </c>
      <c r="D500" s="6" t="s">
        <v>742</v>
      </c>
      <c r="E500" s="6" t="s">
        <v>1188</v>
      </c>
      <c r="F500" s="6" t="s">
        <v>434</v>
      </c>
      <c r="G500" s="7">
        <v>1414000</v>
      </c>
      <c r="H500" s="7">
        <v>2.2000000000000002</v>
      </c>
      <c r="I500" s="7">
        <v>107.35</v>
      </c>
      <c r="J500" s="8">
        <v>2.502806477221202E-3</v>
      </c>
      <c r="K500" s="8">
        <v>2.5794581483696785E-6</v>
      </c>
    </row>
    <row r="501" spans="2:11">
      <c r="B501" s="6" t="s">
        <v>1187</v>
      </c>
      <c r="C501" s="15">
        <v>440193399</v>
      </c>
      <c r="D501" s="6" t="s">
        <v>742</v>
      </c>
      <c r="E501" s="6" t="s">
        <v>1188</v>
      </c>
      <c r="F501" s="6" t="s">
        <v>434</v>
      </c>
      <c r="G501" s="7">
        <v>42000</v>
      </c>
      <c r="H501" s="7">
        <v>2.2000000000000002</v>
      </c>
      <c r="I501" s="7">
        <v>3.19</v>
      </c>
      <c r="J501" s="8">
        <v>7.437310351500359E-5</v>
      </c>
      <c r="K501" s="8">
        <v>7.6650875578009075E-8</v>
      </c>
    </row>
    <row r="502" spans="2:11">
      <c r="B502" s="6" t="s">
        <v>1187</v>
      </c>
      <c r="C502" s="15">
        <v>440193407</v>
      </c>
      <c r="D502" s="6" t="s">
        <v>742</v>
      </c>
      <c r="E502" s="6" t="s">
        <v>1188</v>
      </c>
      <c r="F502" s="6" t="s">
        <v>434</v>
      </c>
      <c r="G502" s="7">
        <v>3848000</v>
      </c>
      <c r="H502" s="7">
        <v>2.2000000000000002</v>
      </c>
      <c r="I502" s="7">
        <v>292.13</v>
      </c>
      <c r="J502" s="8">
        <v>6.8108510124884006E-3</v>
      </c>
      <c r="K502" s="8">
        <v>7.0194420948601227E-6</v>
      </c>
    </row>
    <row r="503" spans="2:11">
      <c r="B503" s="6" t="s">
        <v>1187</v>
      </c>
      <c r="C503" s="15">
        <v>440193415</v>
      </c>
      <c r="D503" s="6" t="s">
        <v>742</v>
      </c>
      <c r="E503" s="6" t="s">
        <v>1188</v>
      </c>
      <c r="F503" s="6" t="s">
        <v>434</v>
      </c>
      <c r="G503" s="7">
        <v>1815000</v>
      </c>
      <c r="H503" s="7">
        <v>2.2000000000000002</v>
      </c>
      <c r="I503" s="7">
        <v>137.79</v>
      </c>
      <c r="J503" s="8">
        <v>3.212498411702929E-3</v>
      </c>
      <c r="K503" s="8">
        <v>3.3108853121924357E-6</v>
      </c>
    </row>
    <row r="504" spans="2:11">
      <c r="B504" s="6" t="s">
        <v>1187</v>
      </c>
      <c r="C504" s="15">
        <v>440193381</v>
      </c>
      <c r="D504" s="6" t="s">
        <v>742</v>
      </c>
      <c r="E504" s="6" t="s">
        <v>1188</v>
      </c>
      <c r="F504" s="6" t="s">
        <v>434</v>
      </c>
      <c r="G504" s="7">
        <v>78000</v>
      </c>
      <c r="H504" s="7">
        <v>2.2000000000000002</v>
      </c>
      <c r="I504" s="7">
        <v>5.92</v>
      </c>
      <c r="J504" s="8">
        <v>1.3802155887423863E-4</v>
      </c>
      <c r="K504" s="8">
        <v>1.4224864684069397E-7</v>
      </c>
    </row>
    <row r="505" spans="2:11">
      <c r="B505" s="6" t="s">
        <v>1187</v>
      </c>
      <c r="C505" s="15">
        <v>440193530</v>
      </c>
      <c r="D505" s="6" t="s">
        <v>742</v>
      </c>
      <c r="E505" s="6" t="s">
        <v>1188</v>
      </c>
      <c r="F505" s="6" t="s">
        <v>434</v>
      </c>
      <c r="G505" s="7">
        <v>119000</v>
      </c>
      <c r="H505" s="7">
        <v>2.2000000000000002</v>
      </c>
      <c r="I505" s="7">
        <v>9.0299999999999994</v>
      </c>
      <c r="J505" s="8">
        <v>2.1052950618823899E-4</v>
      </c>
      <c r="K505" s="8">
        <v>2.1697724340734228E-7</v>
      </c>
    </row>
    <row r="506" spans="2:11">
      <c r="B506" s="6" t="s">
        <v>1187</v>
      </c>
      <c r="C506" s="15">
        <v>440193514</v>
      </c>
      <c r="D506" s="6" t="s">
        <v>742</v>
      </c>
      <c r="E506" s="6" t="s">
        <v>1188</v>
      </c>
      <c r="F506" s="6" t="s">
        <v>434</v>
      </c>
      <c r="G506" s="7">
        <v>87000</v>
      </c>
      <c r="H506" s="7">
        <v>2.2000000000000002</v>
      </c>
      <c r="I506" s="7">
        <v>6.6</v>
      </c>
      <c r="J506" s="8">
        <v>1.5387538658276603E-4</v>
      </c>
      <c r="K506" s="8">
        <v>1.5858801843726014E-7</v>
      </c>
    </row>
    <row r="507" spans="2:11">
      <c r="B507" s="6" t="s">
        <v>1187</v>
      </c>
      <c r="C507" s="15">
        <v>440193563</v>
      </c>
      <c r="D507" s="6" t="s">
        <v>742</v>
      </c>
      <c r="E507" s="6" t="s">
        <v>1188</v>
      </c>
      <c r="F507" s="6" t="s">
        <v>434</v>
      </c>
      <c r="G507" s="7">
        <v>26000</v>
      </c>
      <c r="H507" s="7">
        <v>2.2000000000000002</v>
      </c>
      <c r="I507" s="7">
        <v>1.97</v>
      </c>
      <c r="J507" s="8">
        <v>4.592947144970441E-5</v>
      </c>
      <c r="K507" s="8">
        <v>4.7336120654757957E-8</v>
      </c>
    </row>
    <row r="508" spans="2:11">
      <c r="B508" s="6" t="s">
        <v>1187</v>
      </c>
      <c r="C508" s="15">
        <v>440193548</v>
      </c>
      <c r="D508" s="6" t="s">
        <v>742</v>
      </c>
      <c r="E508" s="6" t="s">
        <v>1188</v>
      </c>
      <c r="F508" s="6" t="s">
        <v>434</v>
      </c>
      <c r="G508" s="7">
        <v>180000</v>
      </c>
      <c r="H508" s="7">
        <v>2.2000000000000002</v>
      </c>
      <c r="I508" s="7">
        <v>13.67</v>
      </c>
      <c r="J508" s="8">
        <v>3.1870856584642604E-4</v>
      </c>
      <c r="K508" s="8">
        <v>3.2846942606626462E-7</v>
      </c>
    </row>
    <row r="509" spans="2:11">
      <c r="B509" s="6" t="s">
        <v>1187</v>
      </c>
      <c r="C509" s="15">
        <v>440193506</v>
      </c>
      <c r="D509" s="6" t="s">
        <v>742</v>
      </c>
      <c r="E509" s="6" t="s">
        <v>1188</v>
      </c>
      <c r="F509" s="6" t="s">
        <v>434</v>
      </c>
      <c r="G509" s="7">
        <v>38000</v>
      </c>
      <c r="H509" s="7">
        <v>2.2000000000000002</v>
      </c>
      <c r="I509" s="7">
        <v>2.88</v>
      </c>
      <c r="J509" s="8">
        <v>6.7145623236116085E-5</v>
      </c>
      <c r="K509" s="8">
        <v>6.9202044408986246E-8</v>
      </c>
    </row>
    <row r="510" spans="2:11">
      <c r="B510" s="6" t="s">
        <v>1187</v>
      </c>
      <c r="C510" s="15">
        <v>440193365</v>
      </c>
      <c r="D510" s="6" t="s">
        <v>742</v>
      </c>
      <c r="E510" s="6" t="s">
        <v>1188</v>
      </c>
      <c r="F510" s="6" t="s">
        <v>434</v>
      </c>
      <c r="G510" s="7">
        <v>30000</v>
      </c>
      <c r="H510" s="7">
        <v>2.2000000000000002</v>
      </c>
      <c r="I510" s="7">
        <v>2.2799999999999998</v>
      </c>
      <c r="J510" s="8">
        <v>5.3156951728591902E-5</v>
      </c>
      <c r="K510" s="8">
        <v>5.4784951823780779E-8</v>
      </c>
    </row>
    <row r="511" spans="2:11">
      <c r="B511" s="6" t="s">
        <v>1187</v>
      </c>
      <c r="C511" s="15">
        <v>440193373</v>
      </c>
      <c r="D511" s="6" t="s">
        <v>742</v>
      </c>
      <c r="E511" s="6" t="s">
        <v>1188</v>
      </c>
      <c r="F511" s="6" t="s">
        <v>434</v>
      </c>
      <c r="G511" s="7">
        <v>3593000</v>
      </c>
      <c r="H511" s="7">
        <v>2.2000000000000002</v>
      </c>
      <c r="I511" s="7">
        <v>272.77999999999997</v>
      </c>
      <c r="J511" s="8">
        <v>6.359716356370745E-3</v>
      </c>
      <c r="K511" s="8">
        <v>6.5544908589872459E-6</v>
      </c>
    </row>
    <row r="512" spans="2:11">
      <c r="B512" s="6" t="s">
        <v>1187</v>
      </c>
      <c r="C512" s="15">
        <v>440193498</v>
      </c>
      <c r="D512" s="6" t="s">
        <v>742</v>
      </c>
      <c r="E512" s="6" t="s">
        <v>1188</v>
      </c>
      <c r="F512" s="6" t="s">
        <v>434</v>
      </c>
      <c r="G512" s="7">
        <v>4000</v>
      </c>
      <c r="H512" s="7">
        <v>2.2000000000000002</v>
      </c>
      <c r="I512" s="7">
        <v>0.3</v>
      </c>
      <c r="J512" s="8">
        <v>6.9943357537620922E-6</v>
      </c>
      <c r="K512" s="8">
        <v>7.2085462926027342E-9</v>
      </c>
    </row>
    <row r="513" spans="2:11">
      <c r="B513" s="6" t="s">
        <v>1187</v>
      </c>
      <c r="C513" s="15">
        <v>440193480</v>
      </c>
      <c r="D513" s="6" t="s">
        <v>742</v>
      </c>
      <c r="E513" s="6" t="s">
        <v>1188</v>
      </c>
      <c r="F513" s="6" t="s">
        <v>434</v>
      </c>
      <c r="G513" s="7">
        <v>36000</v>
      </c>
      <c r="H513" s="7">
        <v>2.2000000000000002</v>
      </c>
      <c r="I513" s="7">
        <v>2.73</v>
      </c>
      <c r="J513" s="8">
        <v>6.3648455359235044E-5</v>
      </c>
      <c r="K513" s="8">
        <v>6.5597771262684881E-8</v>
      </c>
    </row>
    <row r="514" spans="2:11">
      <c r="B514" s="6" t="s">
        <v>1187</v>
      </c>
      <c r="C514" s="15">
        <v>440193332</v>
      </c>
      <c r="D514" s="6" t="s">
        <v>742</v>
      </c>
      <c r="E514" s="6" t="s">
        <v>1188</v>
      </c>
      <c r="F514" s="6" t="s">
        <v>434</v>
      </c>
      <c r="G514" s="7">
        <v>467000</v>
      </c>
      <c r="H514" s="7">
        <v>2.2000000000000002</v>
      </c>
      <c r="I514" s="7">
        <v>35.450000000000003</v>
      </c>
      <c r="J514" s="8">
        <v>8.2649734156955404E-4</v>
      </c>
      <c r="K514" s="8">
        <v>8.5180988690922318E-7</v>
      </c>
    </row>
    <row r="515" spans="2:11">
      <c r="B515" s="6" t="s">
        <v>1187</v>
      </c>
      <c r="C515" s="15">
        <v>440193324</v>
      </c>
      <c r="D515" s="6" t="s">
        <v>742</v>
      </c>
      <c r="E515" s="6" t="s">
        <v>1188</v>
      </c>
      <c r="F515" s="6" t="s">
        <v>434</v>
      </c>
      <c r="G515" s="7">
        <v>52000</v>
      </c>
      <c r="H515" s="7">
        <v>2.2000000000000002</v>
      </c>
      <c r="I515" s="7">
        <v>3.95</v>
      </c>
      <c r="J515" s="8">
        <v>9.2092087424534231E-5</v>
      </c>
      <c r="K515" s="8">
        <v>9.4912526185936013E-8</v>
      </c>
    </row>
    <row r="516" spans="2:11">
      <c r="B516" s="6" t="s">
        <v>1187</v>
      </c>
      <c r="C516" s="15">
        <v>440193357</v>
      </c>
      <c r="D516" s="6" t="s">
        <v>742</v>
      </c>
      <c r="E516" s="6" t="s">
        <v>1188</v>
      </c>
      <c r="F516" s="6" t="s">
        <v>434</v>
      </c>
      <c r="G516" s="7">
        <v>4326000</v>
      </c>
      <c r="H516" s="7">
        <v>2.2000000000000002</v>
      </c>
      <c r="I516" s="7">
        <v>328.42</v>
      </c>
      <c r="J516" s="8">
        <v>7.6569324941684891E-3</v>
      </c>
      <c r="K516" s="8">
        <v>7.8914359113886347E-6</v>
      </c>
    </row>
    <row r="517" spans="2:11">
      <c r="B517" s="6" t="s">
        <v>1187</v>
      </c>
      <c r="C517" s="15">
        <v>440193340</v>
      </c>
      <c r="D517" s="6" t="s">
        <v>742</v>
      </c>
      <c r="E517" s="6" t="s">
        <v>1188</v>
      </c>
      <c r="F517" s="6" t="s">
        <v>434</v>
      </c>
      <c r="G517" s="7">
        <v>10000</v>
      </c>
      <c r="H517" s="7">
        <v>2.2000000000000002</v>
      </c>
      <c r="I517" s="7">
        <v>0.76</v>
      </c>
      <c r="J517" s="8">
        <v>1.7718983909530634E-5</v>
      </c>
      <c r="K517" s="8">
        <v>1.8261650607926928E-8</v>
      </c>
    </row>
    <row r="518" spans="2:11">
      <c r="B518" s="6" t="s">
        <v>1187</v>
      </c>
      <c r="C518" s="15">
        <v>440193316</v>
      </c>
      <c r="D518" s="6" t="s">
        <v>742</v>
      </c>
      <c r="E518" s="6" t="s">
        <v>1188</v>
      </c>
      <c r="F518" s="6" t="s">
        <v>434</v>
      </c>
      <c r="G518" s="7">
        <v>177000</v>
      </c>
      <c r="H518" s="7">
        <v>2.2000000000000002</v>
      </c>
      <c r="I518" s="7">
        <v>13.44</v>
      </c>
      <c r="J518" s="8">
        <v>3.1334624176854176E-4</v>
      </c>
      <c r="K518" s="8">
        <v>3.229428739086025E-7</v>
      </c>
    </row>
    <row r="519" spans="2:11">
      <c r="B519" s="6" t="s">
        <v>1187</v>
      </c>
      <c r="C519" s="15">
        <v>440193282</v>
      </c>
      <c r="D519" s="6" t="s">
        <v>742</v>
      </c>
      <c r="E519" s="6" t="s">
        <v>1188</v>
      </c>
      <c r="F519" s="6" t="s">
        <v>434</v>
      </c>
      <c r="G519" s="7">
        <v>45000</v>
      </c>
      <c r="H519" s="7">
        <v>2.2000000000000002</v>
      </c>
      <c r="I519" s="7">
        <v>3.42</v>
      </c>
      <c r="J519" s="8">
        <v>7.973542759288785E-5</v>
      </c>
      <c r="K519" s="8">
        <v>8.2177427735671166E-8</v>
      </c>
    </row>
    <row r="520" spans="2:11">
      <c r="B520" s="6" t="s">
        <v>1187</v>
      </c>
      <c r="C520" s="15">
        <v>440193274</v>
      </c>
      <c r="D520" s="6" t="s">
        <v>742</v>
      </c>
      <c r="E520" s="6" t="s">
        <v>1188</v>
      </c>
      <c r="F520" s="6" t="s">
        <v>434</v>
      </c>
      <c r="G520" s="7">
        <v>46000</v>
      </c>
      <c r="H520" s="7">
        <v>2.2000000000000002</v>
      </c>
      <c r="I520" s="7">
        <v>3.49</v>
      </c>
      <c r="J520" s="8">
        <v>8.1367439268765685E-5</v>
      </c>
      <c r="K520" s="8">
        <v>8.3859421870611819E-8</v>
      </c>
    </row>
    <row r="521" spans="2:11">
      <c r="B521" s="6" t="s">
        <v>1187</v>
      </c>
      <c r="C521" s="15">
        <v>440193308</v>
      </c>
      <c r="D521" s="6" t="s">
        <v>742</v>
      </c>
      <c r="E521" s="6" t="s">
        <v>1188</v>
      </c>
      <c r="F521" s="6" t="s">
        <v>434</v>
      </c>
      <c r="G521" s="7">
        <v>243000</v>
      </c>
      <c r="H521" s="7">
        <v>2.2000000000000002</v>
      </c>
      <c r="I521" s="7">
        <v>18.45</v>
      </c>
      <c r="J521" s="8">
        <v>4.3015164885636868E-4</v>
      </c>
      <c r="K521" s="8">
        <v>4.4332559699506815E-7</v>
      </c>
    </row>
    <row r="522" spans="2:11">
      <c r="B522" s="6" t="s">
        <v>1187</v>
      </c>
      <c r="C522" s="15">
        <v>440193290</v>
      </c>
      <c r="D522" s="6" t="s">
        <v>742</v>
      </c>
      <c r="E522" s="6" t="s">
        <v>1188</v>
      </c>
      <c r="F522" s="6" t="s">
        <v>434</v>
      </c>
      <c r="G522" s="7">
        <v>389000</v>
      </c>
      <c r="H522" s="7">
        <v>2.2000000000000002</v>
      </c>
      <c r="I522" s="7">
        <v>29.53</v>
      </c>
      <c r="J522" s="8">
        <v>6.8847578269531538E-4</v>
      </c>
      <c r="K522" s="8">
        <v>7.0956124006852915E-7</v>
      </c>
    </row>
    <row r="523" spans="2:11">
      <c r="B523" s="6" t="s">
        <v>1187</v>
      </c>
      <c r="C523" s="15">
        <v>440193589</v>
      </c>
      <c r="D523" s="6" t="s">
        <v>742</v>
      </c>
      <c r="E523" s="6" t="s">
        <v>1188</v>
      </c>
      <c r="F523" s="6" t="s">
        <v>434</v>
      </c>
      <c r="G523" s="7">
        <v>5000</v>
      </c>
      <c r="H523" s="7">
        <v>2.2000000000000002</v>
      </c>
      <c r="I523" s="7">
        <v>0.38</v>
      </c>
      <c r="J523" s="8">
        <v>8.859491954765317E-6</v>
      </c>
      <c r="K523" s="8">
        <v>9.1308253039634638E-9</v>
      </c>
    </row>
    <row r="524" spans="2:11">
      <c r="B524" s="6" t="s">
        <v>1187</v>
      </c>
      <c r="C524" s="15">
        <v>440193571</v>
      </c>
      <c r="D524" s="6" t="s">
        <v>742</v>
      </c>
      <c r="E524" s="6" t="s">
        <v>1188</v>
      </c>
      <c r="F524" s="6" t="s">
        <v>434</v>
      </c>
      <c r="G524" s="7">
        <v>20000</v>
      </c>
      <c r="H524" s="7">
        <v>2.2000000000000002</v>
      </c>
      <c r="I524" s="7">
        <v>1.52</v>
      </c>
      <c r="J524" s="8">
        <v>3.5437967819061268E-5</v>
      </c>
      <c r="K524" s="8">
        <v>3.6523301215853855E-8</v>
      </c>
    </row>
    <row r="525" spans="2:11">
      <c r="B525" s="6" t="s">
        <v>1189</v>
      </c>
      <c r="C525" s="15">
        <v>439801036</v>
      </c>
      <c r="D525" s="6" t="s">
        <v>742</v>
      </c>
      <c r="E525" s="6" t="s">
        <v>1190</v>
      </c>
      <c r="F525" s="6" t="s">
        <v>438</v>
      </c>
      <c r="G525" s="7">
        <v>-27867</v>
      </c>
      <c r="H525" s="7">
        <v>55.75</v>
      </c>
      <c r="I525" s="7">
        <v>-0.49</v>
      </c>
      <c r="J525" s="8">
        <v>-1.1424081731144752E-5</v>
      </c>
      <c r="K525" s="8">
        <v>-1.1773958944584466E-8</v>
      </c>
    </row>
    <row r="526" spans="2:11">
      <c r="B526" s="6" t="s">
        <v>1189</v>
      </c>
      <c r="C526" s="15">
        <v>439801028</v>
      </c>
      <c r="D526" s="6" t="s">
        <v>742</v>
      </c>
      <c r="E526" s="6" t="s">
        <v>1190</v>
      </c>
      <c r="F526" s="6" t="s">
        <v>438</v>
      </c>
      <c r="G526" s="7">
        <v>-1111681</v>
      </c>
      <c r="H526" s="7">
        <v>55.67</v>
      </c>
      <c r="I526" s="7">
        <v>-19.71</v>
      </c>
      <c r="J526" s="8">
        <v>-4.5952785902216953E-4</v>
      </c>
      <c r="K526" s="8">
        <v>-4.7360149142399967E-7</v>
      </c>
    </row>
    <row r="527" spans="2:11">
      <c r="B527" s="6" t="s">
        <v>1189</v>
      </c>
      <c r="C527" s="15">
        <v>439801226</v>
      </c>
      <c r="D527" s="6" t="s">
        <v>742</v>
      </c>
      <c r="E527" s="6" t="s">
        <v>1190</v>
      </c>
      <c r="F527" s="6" t="s">
        <v>438</v>
      </c>
      <c r="G527" s="7">
        <v>14119</v>
      </c>
      <c r="H527" s="7">
        <v>55.53</v>
      </c>
      <c r="I527" s="7">
        <v>0.25</v>
      </c>
      <c r="J527" s="8">
        <v>5.8286131281350769E-6</v>
      </c>
      <c r="K527" s="8">
        <v>6.0071219105022784E-9</v>
      </c>
    </row>
    <row r="528" spans="2:11">
      <c r="B528" s="6" t="s">
        <v>1189</v>
      </c>
      <c r="C528" s="15">
        <v>439801044</v>
      </c>
      <c r="D528" s="6" t="s">
        <v>742</v>
      </c>
      <c r="E528" s="6" t="s">
        <v>1190</v>
      </c>
      <c r="F528" s="6" t="s">
        <v>438</v>
      </c>
      <c r="G528" s="7">
        <v>-37156</v>
      </c>
      <c r="H528" s="7">
        <v>55.75</v>
      </c>
      <c r="I528" s="7">
        <v>-0.66</v>
      </c>
      <c r="J528" s="8">
        <v>-1.5387538658276604E-5</v>
      </c>
      <c r="K528" s="8">
        <v>-1.5858801843726017E-8</v>
      </c>
    </row>
    <row r="529" spans="2:11">
      <c r="B529" s="6" t="s">
        <v>1189</v>
      </c>
      <c r="C529" s="15">
        <v>439800996</v>
      </c>
      <c r="D529" s="6" t="s">
        <v>742</v>
      </c>
      <c r="E529" s="6" t="s">
        <v>1190</v>
      </c>
      <c r="F529" s="6" t="s">
        <v>438</v>
      </c>
      <c r="G529" s="7">
        <v>-240583</v>
      </c>
      <c r="H529" s="7">
        <v>55.65</v>
      </c>
      <c r="I529" s="7">
        <v>-4.26</v>
      </c>
      <c r="J529" s="8">
        <v>-9.9319567703421709E-5</v>
      </c>
      <c r="K529" s="8">
        <v>-1.0236135735495883E-7</v>
      </c>
    </row>
    <row r="530" spans="2:11">
      <c r="B530" s="6" t="s">
        <v>1189</v>
      </c>
      <c r="C530" s="15">
        <v>439800988</v>
      </c>
      <c r="D530" s="6" t="s">
        <v>742</v>
      </c>
      <c r="E530" s="6" t="s">
        <v>1190</v>
      </c>
      <c r="F530" s="6" t="s">
        <v>438</v>
      </c>
      <c r="G530" s="7">
        <v>-33357</v>
      </c>
      <c r="H530" s="7">
        <v>55.81</v>
      </c>
      <c r="I530" s="7">
        <v>-0.59</v>
      </c>
      <c r="J530" s="8">
        <v>-1.3755526982398782E-5</v>
      </c>
      <c r="K530" s="8">
        <v>-1.4176807708785376E-8</v>
      </c>
    </row>
    <row r="531" spans="2:11">
      <c r="B531" s="6" t="s">
        <v>1189</v>
      </c>
      <c r="C531" s="15">
        <v>439801010</v>
      </c>
      <c r="D531" s="6" t="s">
        <v>742</v>
      </c>
      <c r="E531" s="6" t="s">
        <v>1190</v>
      </c>
      <c r="F531" s="6" t="s">
        <v>438</v>
      </c>
      <c r="G531" s="7">
        <v>-761572</v>
      </c>
      <c r="H531" s="7">
        <v>55.67</v>
      </c>
      <c r="I531" s="7">
        <v>-13.5</v>
      </c>
      <c r="J531" s="8">
        <v>-3.1474510891929417E-4</v>
      </c>
      <c r="K531" s="8">
        <v>-3.2438458316712304E-7</v>
      </c>
    </row>
    <row r="532" spans="2:11">
      <c r="B532" s="6" t="s">
        <v>1189</v>
      </c>
      <c r="C532" s="15">
        <v>439801002</v>
      </c>
      <c r="D532" s="6" t="s">
        <v>742</v>
      </c>
      <c r="E532" s="6" t="s">
        <v>1190</v>
      </c>
      <c r="F532" s="6" t="s">
        <v>438</v>
      </c>
      <c r="G532" s="7">
        <v>-345548</v>
      </c>
      <c r="H532" s="7">
        <v>55.66</v>
      </c>
      <c r="I532" s="7">
        <v>-6.13</v>
      </c>
      <c r="J532" s="8">
        <v>-1.429175939018721E-4</v>
      </c>
      <c r="K532" s="8">
        <v>-1.4729462924551586E-7</v>
      </c>
    </row>
    <row r="533" spans="2:11">
      <c r="B533" s="6" t="s">
        <v>1189</v>
      </c>
      <c r="C533" s="15">
        <v>439807314</v>
      </c>
      <c r="D533" s="6" t="s">
        <v>742</v>
      </c>
      <c r="E533" s="6" t="s">
        <v>1190</v>
      </c>
      <c r="F533" s="6" t="s">
        <v>438</v>
      </c>
      <c r="G533" s="7">
        <v>-176025</v>
      </c>
      <c r="H533" s="7">
        <v>55.66</v>
      </c>
      <c r="I533" s="7">
        <v>-3.12</v>
      </c>
      <c r="J533" s="8">
        <v>-7.2741091839125769E-5</v>
      </c>
      <c r="K533" s="8">
        <v>-7.4968881443068436E-8</v>
      </c>
    </row>
    <row r="534" spans="2:11">
      <c r="B534" s="6" t="s">
        <v>1189</v>
      </c>
      <c r="C534" s="15">
        <v>439807306</v>
      </c>
      <c r="D534" s="6" t="s">
        <v>742</v>
      </c>
      <c r="E534" s="6" t="s">
        <v>1190</v>
      </c>
      <c r="F534" s="6" t="s">
        <v>438</v>
      </c>
      <c r="G534" s="7">
        <v>-1005090</v>
      </c>
      <c r="H534" s="7">
        <v>55.67</v>
      </c>
      <c r="I534" s="7">
        <v>-17.82</v>
      </c>
      <c r="J534" s="8">
        <v>-4.1546354377346834E-4</v>
      </c>
      <c r="K534" s="8">
        <v>-4.2818764978060245E-7</v>
      </c>
    </row>
    <row r="535" spans="2:11">
      <c r="B535" s="6" t="s">
        <v>1189</v>
      </c>
      <c r="C535" s="15">
        <v>439807348</v>
      </c>
      <c r="D535" s="6" t="s">
        <v>742</v>
      </c>
      <c r="E535" s="6" t="s">
        <v>1190</v>
      </c>
      <c r="F535" s="6" t="s">
        <v>438</v>
      </c>
      <c r="G535" s="7">
        <v>-33700</v>
      </c>
      <c r="H535" s="7">
        <v>55.59</v>
      </c>
      <c r="I535" s="7">
        <v>-0.6</v>
      </c>
      <c r="J535" s="8">
        <v>-1.3988671507524184E-5</v>
      </c>
      <c r="K535" s="8">
        <v>-1.4417092585205468E-8</v>
      </c>
    </row>
    <row r="536" spans="2:11">
      <c r="B536" s="6" t="s">
        <v>1189</v>
      </c>
      <c r="C536" s="15">
        <v>439807330</v>
      </c>
      <c r="D536" s="6" t="s">
        <v>742</v>
      </c>
      <c r="E536" s="6" t="s">
        <v>1190</v>
      </c>
      <c r="F536" s="6" t="s">
        <v>438</v>
      </c>
      <c r="G536" s="7">
        <v>-20714</v>
      </c>
      <c r="H536" s="7">
        <v>55.5</v>
      </c>
      <c r="I536" s="7">
        <v>-0.37</v>
      </c>
      <c r="J536" s="8">
        <v>-8.6263474296399146E-6</v>
      </c>
      <c r="K536" s="8">
        <v>-8.8905404275433731E-9</v>
      </c>
    </row>
    <row r="537" spans="2:11">
      <c r="B537" s="6" t="s">
        <v>1189</v>
      </c>
      <c r="C537" s="15">
        <v>439801259</v>
      </c>
      <c r="D537" s="6" t="s">
        <v>742</v>
      </c>
      <c r="E537" s="6" t="s">
        <v>1190</v>
      </c>
      <c r="F537" s="6" t="s">
        <v>438</v>
      </c>
      <c r="G537" s="7">
        <v>43416</v>
      </c>
      <c r="H537" s="7">
        <v>55.55</v>
      </c>
      <c r="I537" s="7">
        <v>0.77</v>
      </c>
      <c r="J537" s="8">
        <v>1.7952128434656038E-5</v>
      </c>
      <c r="K537" s="8">
        <v>1.850193548434702E-8</v>
      </c>
    </row>
    <row r="538" spans="2:11">
      <c r="B538" s="6" t="s">
        <v>1189</v>
      </c>
      <c r="C538" s="15">
        <v>439801234</v>
      </c>
      <c r="D538" s="6" t="s">
        <v>742</v>
      </c>
      <c r="E538" s="6" t="s">
        <v>1190</v>
      </c>
      <c r="F538" s="6" t="s">
        <v>438</v>
      </c>
      <c r="G538" s="7">
        <v>21829</v>
      </c>
      <c r="H538" s="7">
        <v>55.67</v>
      </c>
      <c r="I538" s="7">
        <v>0.39</v>
      </c>
      <c r="J538" s="8">
        <v>9.0926364798907211E-6</v>
      </c>
      <c r="K538" s="8">
        <v>9.3711101803835544E-9</v>
      </c>
    </row>
    <row r="539" spans="2:11">
      <c r="B539" s="6" t="s">
        <v>1189</v>
      </c>
      <c r="C539" s="15">
        <v>439807298</v>
      </c>
      <c r="D539" s="6" t="s">
        <v>742</v>
      </c>
      <c r="E539" s="6" t="s">
        <v>1190</v>
      </c>
      <c r="F539" s="6" t="s">
        <v>438</v>
      </c>
      <c r="G539" s="7">
        <v>-6345158</v>
      </c>
      <c r="H539" s="7">
        <v>55.67</v>
      </c>
      <c r="I539" s="7">
        <v>-112.49</v>
      </c>
      <c r="J539" s="8">
        <v>-2.6226427631356594E-3</v>
      </c>
      <c r="K539" s="8">
        <v>-2.7029645748496052E-6</v>
      </c>
    </row>
    <row r="540" spans="2:11">
      <c r="B540" s="6" t="s">
        <v>1189</v>
      </c>
      <c r="C540" s="15">
        <v>439805904</v>
      </c>
      <c r="D540" s="6" t="s">
        <v>742</v>
      </c>
      <c r="E540" s="6" t="s">
        <v>1190</v>
      </c>
      <c r="F540" s="6" t="s">
        <v>438</v>
      </c>
      <c r="G540" s="7">
        <v>100589.85</v>
      </c>
      <c r="H540" s="7">
        <v>55.67</v>
      </c>
      <c r="I540" s="7">
        <v>1.78</v>
      </c>
      <c r="J540" s="8">
        <v>4.1499725472321753E-5</v>
      </c>
      <c r="K540" s="8">
        <v>4.2770708002776222E-8</v>
      </c>
    </row>
    <row r="541" spans="2:11">
      <c r="B541" s="6" t="s">
        <v>1189</v>
      </c>
      <c r="C541" s="15">
        <v>439800970</v>
      </c>
      <c r="D541" s="6" t="s">
        <v>742</v>
      </c>
      <c r="E541" s="6" t="s">
        <v>1190</v>
      </c>
      <c r="F541" s="6" t="s">
        <v>438</v>
      </c>
      <c r="G541" s="7">
        <v>-88245</v>
      </c>
      <c r="H541" s="7">
        <v>55.69</v>
      </c>
      <c r="I541" s="7">
        <v>-1.56</v>
      </c>
      <c r="J541" s="8">
        <v>-3.6370545919562884E-5</v>
      </c>
      <c r="K541" s="8">
        <v>-3.7484440721534218E-8</v>
      </c>
    </row>
    <row r="542" spans="2:11">
      <c r="B542" s="6" t="s">
        <v>1189</v>
      </c>
      <c r="C542" s="15">
        <v>439800830</v>
      </c>
      <c r="D542" s="6" t="s">
        <v>742</v>
      </c>
      <c r="E542" s="6" t="s">
        <v>1190</v>
      </c>
      <c r="F542" s="6" t="s">
        <v>438</v>
      </c>
      <c r="G542" s="7">
        <v>-255111</v>
      </c>
      <c r="H542" s="7">
        <v>55.66</v>
      </c>
      <c r="I542" s="7">
        <v>-4.5199999999999996</v>
      </c>
      <c r="J542" s="8">
        <v>-1.0538132535668219E-4</v>
      </c>
      <c r="K542" s="8">
        <v>-1.0860876414188119E-7</v>
      </c>
    </row>
    <row r="543" spans="2:11">
      <c r="B543" s="6" t="s">
        <v>1189</v>
      </c>
      <c r="C543" s="15">
        <v>439800814</v>
      </c>
      <c r="D543" s="6" t="s">
        <v>742</v>
      </c>
      <c r="E543" s="6" t="s">
        <v>1190</v>
      </c>
      <c r="F543" s="6" t="s">
        <v>438</v>
      </c>
      <c r="G543" s="7">
        <v>-523896</v>
      </c>
      <c r="H543" s="7">
        <v>55.67</v>
      </c>
      <c r="I543" s="7">
        <v>-9.2899999999999991</v>
      </c>
      <c r="J543" s="8">
        <v>-2.1659126384149946E-4</v>
      </c>
      <c r="K543" s="8">
        <v>-2.2322465019426467E-7</v>
      </c>
    </row>
    <row r="544" spans="2:11">
      <c r="B544" s="6" t="s">
        <v>1189</v>
      </c>
      <c r="C544" s="15">
        <v>439800871</v>
      </c>
      <c r="D544" s="6" t="s">
        <v>742</v>
      </c>
      <c r="E544" s="6" t="s">
        <v>1190</v>
      </c>
      <c r="F544" s="6" t="s">
        <v>438</v>
      </c>
      <c r="G544" s="7">
        <v>-23222</v>
      </c>
      <c r="H544" s="7">
        <v>55.51</v>
      </c>
      <c r="I544" s="7">
        <v>-0.41</v>
      </c>
      <c r="J544" s="8">
        <v>-9.5589255301415258E-6</v>
      </c>
      <c r="K544" s="8">
        <v>-9.8516799332237358E-9</v>
      </c>
    </row>
    <row r="545" spans="2:11">
      <c r="B545" s="6" t="s">
        <v>1189</v>
      </c>
      <c r="C545" s="15">
        <v>439800848</v>
      </c>
      <c r="D545" s="6" t="s">
        <v>742</v>
      </c>
      <c r="E545" s="6" t="s">
        <v>1190</v>
      </c>
      <c r="F545" s="6" t="s">
        <v>438</v>
      </c>
      <c r="G545" s="7">
        <v>-62236</v>
      </c>
      <c r="H545" s="7">
        <v>55.7</v>
      </c>
      <c r="I545" s="7">
        <v>-1.1000000000000001</v>
      </c>
      <c r="J545" s="8">
        <v>-2.5645897763794342E-5</v>
      </c>
      <c r="K545" s="8">
        <v>-2.6431336406210027E-8</v>
      </c>
    </row>
    <row r="546" spans="2:11">
      <c r="B546" s="6" t="s">
        <v>1189</v>
      </c>
      <c r="C546" s="15">
        <v>439800772</v>
      </c>
      <c r="D546" s="6" t="s">
        <v>742</v>
      </c>
      <c r="E546" s="6" t="s">
        <v>1190</v>
      </c>
      <c r="F546" s="6" t="s">
        <v>438</v>
      </c>
      <c r="G546" s="7">
        <v>-2054703</v>
      </c>
      <c r="H546" s="7">
        <v>55.67</v>
      </c>
      <c r="I546" s="7">
        <v>-36.43</v>
      </c>
      <c r="J546" s="8">
        <v>-8.4934550503184343E-4</v>
      </c>
      <c r="K546" s="8">
        <v>-8.7535780479839203E-7</v>
      </c>
    </row>
    <row r="547" spans="2:11">
      <c r="B547" s="6" t="s">
        <v>1189</v>
      </c>
      <c r="C547" s="15">
        <v>439800764</v>
      </c>
      <c r="D547" s="6" t="s">
        <v>742</v>
      </c>
      <c r="E547" s="6" t="s">
        <v>1190</v>
      </c>
      <c r="F547" s="6" t="s">
        <v>438</v>
      </c>
      <c r="G547" s="7">
        <v>-1294877</v>
      </c>
      <c r="H547" s="7">
        <v>55.67</v>
      </c>
      <c r="I547" s="7">
        <v>-22.96</v>
      </c>
      <c r="J547" s="8">
        <v>-5.352998296879255E-4</v>
      </c>
      <c r="K547" s="8">
        <v>-5.5169407626052928E-7</v>
      </c>
    </row>
    <row r="548" spans="2:11">
      <c r="B548" s="6" t="s">
        <v>1189</v>
      </c>
      <c r="C548" s="15">
        <v>439800806</v>
      </c>
      <c r="D548" s="6" t="s">
        <v>742</v>
      </c>
      <c r="E548" s="6" t="s">
        <v>1190</v>
      </c>
      <c r="F548" s="6" t="s">
        <v>438</v>
      </c>
      <c r="G548" s="7">
        <v>-232223</v>
      </c>
      <c r="H548" s="7">
        <v>55.66</v>
      </c>
      <c r="I548" s="7">
        <v>-4.12</v>
      </c>
      <c r="J548" s="8">
        <v>-9.605554435166608E-5</v>
      </c>
      <c r="K548" s="8">
        <v>-9.8997369085077549E-8</v>
      </c>
    </row>
    <row r="549" spans="2:11">
      <c r="B549" s="6" t="s">
        <v>1189</v>
      </c>
      <c r="C549" s="15">
        <v>439800798</v>
      </c>
      <c r="D549" s="6" t="s">
        <v>742</v>
      </c>
      <c r="E549" s="6" t="s">
        <v>1190</v>
      </c>
      <c r="F549" s="6" t="s">
        <v>438</v>
      </c>
      <c r="G549" s="7">
        <v>-211788</v>
      </c>
      <c r="H549" s="7">
        <v>55.69</v>
      </c>
      <c r="I549" s="7">
        <v>-3.76</v>
      </c>
      <c r="J549" s="8">
        <v>-8.7662341447151561E-5</v>
      </c>
      <c r="K549" s="8">
        <v>-9.0347113533954265E-8</v>
      </c>
    </row>
    <row r="550" spans="2:11">
      <c r="B550" s="6" t="s">
        <v>1189</v>
      </c>
      <c r="C550" s="15">
        <v>439800947</v>
      </c>
      <c r="D550" s="6" t="s">
        <v>742</v>
      </c>
      <c r="E550" s="6" t="s">
        <v>1190</v>
      </c>
      <c r="F550" s="6" t="s">
        <v>438</v>
      </c>
      <c r="G550" s="7">
        <v>-3397074</v>
      </c>
      <c r="H550" s="7">
        <v>55.67</v>
      </c>
      <c r="I550" s="7">
        <v>-60.23</v>
      </c>
      <c r="J550" s="8">
        <v>-1.4042294748303028E-3</v>
      </c>
      <c r="K550" s="8">
        <v>-1.4472358106782089E-6</v>
      </c>
    </row>
    <row r="551" spans="2:11">
      <c r="B551" s="6" t="s">
        <v>1189</v>
      </c>
      <c r="C551" s="15">
        <v>439800939</v>
      </c>
      <c r="D551" s="6" t="s">
        <v>742</v>
      </c>
      <c r="E551" s="6" t="s">
        <v>1190</v>
      </c>
      <c r="F551" s="6" t="s">
        <v>438</v>
      </c>
      <c r="G551" s="7">
        <v>-7467921</v>
      </c>
      <c r="H551" s="7">
        <v>55.67</v>
      </c>
      <c r="I551" s="7">
        <v>-132.4</v>
      </c>
      <c r="J551" s="8">
        <v>-3.0868335126603371E-3</v>
      </c>
      <c r="K551" s="8">
        <v>-3.1813717638020071E-6</v>
      </c>
    </row>
    <row r="552" spans="2:11">
      <c r="B552" s="6" t="s">
        <v>1189</v>
      </c>
      <c r="C552" s="15">
        <v>439800962</v>
      </c>
      <c r="D552" s="6" t="s">
        <v>742</v>
      </c>
      <c r="E552" s="6" t="s">
        <v>1190</v>
      </c>
      <c r="F552" s="6" t="s">
        <v>438</v>
      </c>
      <c r="G552" s="7">
        <v>-107752</v>
      </c>
      <c r="H552" s="7">
        <v>55.71</v>
      </c>
      <c r="I552" s="7">
        <v>-1.91</v>
      </c>
      <c r="J552" s="8">
        <v>-4.4530604298951986E-5</v>
      </c>
      <c r="K552" s="8">
        <v>-4.589441139623741E-8</v>
      </c>
    </row>
    <row r="553" spans="2:11">
      <c r="B553" s="6" t="s">
        <v>1189</v>
      </c>
      <c r="C553" s="15">
        <v>439800954</v>
      </c>
      <c r="D553" s="6" t="s">
        <v>742</v>
      </c>
      <c r="E553" s="6" t="s">
        <v>1190</v>
      </c>
      <c r="F553" s="6" t="s">
        <v>438</v>
      </c>
      <c r="G553" s="7">
        <v>-10469</v>
      </c>
      <c r="H553" s="7">
        <v>56.05</v>
      </c>
      <c r="I553" s="7">
        <v>-0.19</v>
      </c>
      <c r="J553" s="8">
        <v>-4.4297459773826585E-6</v>
      </c>
      <c r="K553" s="8">
        <v>-4.5654126519817319E-9</v>
      </c>
    </row>
    <row r="554" spans="2:11">
      <c r="B554" s="6" t="s">
        <v>1189</v>
      </c>
      <c r="C554" s="15">
        <v>439800905</v>
      </c>
      <c r="D554" s="6" t="s">
        <v>742</v>
      </c>
      <c r="E554" s="6" t="s">
        <v>1190</v>
      </c>
      <c r="F554" s="6" t="s">
        <v>438</v>
      </c>
      <c r="G554" s="7">
        <v>-73466</v>
      </c>
      <c r="H554" s="7">
        <v>55.64</v>
      </c>
      <c r="I554" s="7">
        <v>-1.3</v>
      </c>
      <c r="J554" s="8">
        <v>-3.0308788266302402E-5</v>
      </c>
      <c r="K554" s="8">
        <v>-3.123703393461185E-8</v>
      </c>
    </row>
    <row r="555" spans="2:11">
      <c r="B555" s="6" t="s">
        <v>1189</v>
      </c>
      <c r="C555" s="15">
        <v>439800897</v>
      </c>
      <c r="D555" s="6" t="s">
        <v>742</v>
      </c>
      <c r="E555" s="6" t="s">
        <v>1190</v>
      </c>
      <c r="F555" s="6" t="s">
        <v>438</v>
      </c>
      <c r="G555" s="7">
        <v>-25210</v>
      </c>
      <c r="H555" s="7">
        <v>55.6</v>
      </c>
      <c r="I555" s="7">
        <v>-0.45</v>
      </c>
      <c r="J555" s="8">
        <v>-1.0491503630643139E-5</v>
      </c>
      <c r="K555" s="8">
        <v>-1.0812819438904102E-8</v>
      </c>
    </row>
    <row r="556" spans="2:11">
      <c r="B556" s="6" t="s">
        <v>1189</v>
      </c>
      <c r="C556" s="15">
        <v>439800921</v>
      </c>
      <c r="D556" s="6" t="s">
        <v>742</v>
      </c>
      <c r="E556" s="6" t="s">
        <v>1190</v>
      </c>
      <c r="F556" s="6" t="s">
        <v>438</v>
      </c>
      <c r="G556" s="7">
        <v>-929</v>
      </c>
      <c r="H556" s="7">
        <v>56.82</v>
      </c>
      <c r="I556" s="7">
        <v>-0.02</v>
      </c>
      <c r="J556" s="8">
        <v>-4.6628905025080621E-7</v>
      </c>
      <c r="K556" s="8">
        <v>-4.8056975284018228E-10</v>
      </c>
    </row>
    <row r="557" spans="2:11">
      <c r="B557" s="6" t="s">
        <v>1189</v>
      </c>
      <c r="C557" s="15">
        <v>439800913</v>
      </c>
      <c r="D557" s="6" t="s">
        <v>742</v>
      </c>
      <c r="E557" s="6" t="s">
        <v>1190</v>
      </c>
      <c r="F557" s="6" t="s">
        <v>438</v>
      </c>
      <c r="G557" s="7">
        <v>-7598477</v>
      </c>
      <c r="H557" s="7">
        <v>55.67</v>
      </c>
      <c r="I557" s="7">
        <v>-134.72</v>
      </c>
      <c r="J557" s="8">
        <v>-3.1409230424894303E-3</v>
      </c>
      <c r="K557" s="8">
        <v>-3.237117855131468E-6</v>
      </c>
    </row>
    <row r="558" spans="2:11">
      <c r="B558" s="6" t="s">
        <v>1191</v>
      </c>
      <c r="C558" s="15">
        <v>440095362</v>
      </c>
      <c r="D558" s="6" t="s">
        <v>742</v>
      </c>
      <c r="E558" s="6" t="s">
        <v>1156</v>
      </c>
      <c r="F558" s="6" t="s">
        <v>438</v>
      </c>
      <c r="G558" s="7">
        <v>-1200403</v>
      </c>
      <c r="H558" s="7">
        <v>-8.5500000000000007</v>
      </c>
      <c r="I558" s="7">
        <v>3.27</v>
      </c>
      <c r="J558" s="8">
        <v>7.6238259716006809E-5</v>
      </c>
      <c r="K558" s="8">
        <v>7.8573154589369801E-8</v>
      </c>
    </row>
    <row r="559" spans="2:11">
      <c r="B559" s="6" t="s">
        <v>1191</v>
      </c>
      <c r="C559" s="15">
        <v>440095370</v>
      </c>
      <c r="D559" s="6" t="s">
        <v>742</v>
      </c>
      <c r="E559" s="6" t="s">
        <v>1156</v>
      </c>
      <c r="F559" s="6" t="s">
        <v>438</v>
      </c>
      <c r="G559" s="7">
        <v>-867983</v>
      </c>
      <c r="H559" s="7">
        <v>-8.56</v>
      </c>
      <c r="I559" s="7">
        <v>2.37</v>
      </c>
      <c r="J559" s="8">
        <v>5.5255252454720539E-5</v>
      </c>
      <c r="K559" s="8">
        <v>5.6947515711561604E-8</v>
      </c>
    </row>
    <row r="560" spans="2:11">
      <c r="B560" s="6" t="s">
        <v>1191</v>
      </c>
      <c r="C560" s="15">
        <v>440095354</v>
      </c>
      <c r="D560" s="6" t="s">
        <v>742</v>
      </c>
      <c r="E560" s="6" t="s">
        <v>1156</v>
      </c>
      <c r="F560" s="6" t="s">
        <v>438</v>
      </c>
      <c r="G560" s="7">
        <v>-554032</v>
      </c>
      <c r="H560" s="7">
        <v>-8.5500000000000007</v>
      </c>
      <c r="I560" s="7">
        <v>1.51</v>
      </c>
      <c r="J560" s="8">
        <v>3.5204823293935871E-5</v>
      </c>
      <c r="K560" s="8">
        <v>3.6283016339433763E-8</v>
      </c>
    </row>
    <row r="561" spans="2:11">
      <c r="B561" s="6" t="s">
        <v>1192</v>
      </c>
      <c r="C561" s="15">
        <v>440771111</v>
      </c>
      <c r="D561" s="6" t="s">
        <v>742</v>
      </c>
      <c r="E561" s="6" t="s">
        <v>1171</v>
      </c>
      <c r="F561" s="6" t="s">
        <v>438</v>
      </c>
      <c r="G561" s="7">
        <v>-18331.810000000001</v>
      </c>
      <c r="H561" s="7">
        <v>-88.87</v>
      </c>
      <c r="I561" s="7">
        <v>0.52</v>
      </c>
      <c r="J561" s="8">
        <v>1.2123515306520962E-5</v>
      </c>
      <c r="K561" s="8">
        <v>1.249481357384474E-8</v>
      </c>
    </row>
    <row r="562" spans="2:11">
      <c r="B562" s="6" t="s">
        <v>1193</v>
      </c>
      <c r="C562" s="15">
        <v>440357275</v>
      </c>
      <c r="D562" s="6" t="s">
        <v>742</v>
      </c>
      <c r="E562" s="6" t="s">
        <v>1151</v>
      </c>
      <c r="F562" s="6" t="s">
        <v>434</v>
      </c>
      <c r="G562" s="7">
        <v>67300</v>
      </c>
      <c r="H562" s="7">
        <v>1.83</v>
      </c>
      <c r="I562" s="7">
        <v>4.2699999999999996</v>
      </c>
      <c r="J562" s="8">
        <v>9.9552712228547107E-5</v>
      </c>
      <c r="K562" s="8">
        <v>1.0260164223137891E-7</v>
      </c>
    </row>
    <row r="563" spans="2:11">
      <c r="B563" s="6" t="s">
        <v>1193</v>
      </c>
      <c r="C563" s="15">
        <v>440357267</v>
      </c>
      <c r="D563" s="6" t="s">
        <v>742</v>
      </c>
      <c r="E563" s="6" t="s">
        <v>1151</v>
      </c>
      <c r="F563" s="6" t="s">
        <v>434</v>
      </c>
      <c r="G563" s="7">
        <v>47000</v>
      </c>
      <c r="H563" s="7">
        <v>1.83</v>
      </c>
      <c r="I563" s="7">
        <v>2.98</v>
      </c>
      <c r="J563" s="8">
        <v>6.9477068487370125E-5</v>
      </c>
      <c r="K563" s="8">
        <v>7.1604893173187156E-8</v>
      </c>
    </row>
    <row r="564" spans="2:11">
      <c r="B564" s="6" t="s">
        <v>1193</v>
      </c>
      <c r="C564" s="15">
        <v>440820629</v>
      </c>
      <c r="D564" s="6" t="s">
        <v>742</v>
      </c>
      <c r="E564" s="6" t="s">
        <v>1164</v>
      </c>
      <c r="F564" s="6" t="s">
        <v>434</v>
      </c>
      <c r="G564" s="7">
        <v>-55000</v>
      </c>
      <c r="H564" s="7">
        <v>1.29</v>
      </c>
      <c r="I564" s="7">
        <v>-2.46</v>
      </c>
      <c r="J564" s="8">
        <v>-5.7353553180849162E-5</v>
      </c>
      <c r="K564" s="8">
        <v>-5.9110079599342421E-8</v>
      </c>
    </row>
    <row r="565" spans="2:11">
      <c r="B565" s="6" t="s">
        <v>1193</v>
      </c>
      <c r="C565" s="15">
        <v>440820645</v>
      </c>
      <c r="D565" s="6" t="s">
        <v>742</v>
      </c>
      <c r="E565" s="6" t="s">
        <v>1164</v>
      </c>
      <c r="F565" s="6" t="s">
        <v>434</v>
      </c>
      <c r="G565" s="7">
        <v>-20000</v>
      </c>
      <c r="H565" s="7">
        <v>1.29</v>
      </c>
      <c r="I565" s="7">
        <v>-0.89</v>
      </c>
      <c r="J565" s="8">
        <v>-2.0749862736160877E-5</v>
      </c>
      <c r="K565" s="8">
        <v>-2.1385354001388111E-8</v>
      </c>
    </row>
    <row r="566" spans="2:11">
      <c r="B566" s="6" t="s">
        <v>1193</v>
      </c>
      <c r="C566" s="15">
        <v>440820637</v>
      </c>
      <c r="D566" s="6" t="s">
        <v>742</v>
      </c>
      <c r="E566" s="6" t="s">
        <v>1164</v>
      </c>
      <c r="F566" s="6" t="s">
        <v>434</v>
      </c>
      <c r="G566" s="7">
        <v>-11000</v>
      </c>
      <c r="H566" s="7">
        <v>1.29</v>
      </c>
      <c r="I566" s="7">
        <v>-0.49</v>
      </c>
      <c r="J566" s="8">
        <v>-1.1424081731144752E-5</v>
      </c>
      <c r="K566" s="8">
        <v>-1.1773958944584466E-8</v>
      </c>
    </row>
    <row r="567" spans="2:11">
      <c r="B567" s="6" t="s">
        <v>1193</v>
      </c>
      <c r="C567" s="15">
        <v>440820587</v>
      </c>
      <c r="D567" s="6" t="s">
        <v>742</v>
      </c>
      <c r="E567" s="6" t="s">
        <v>1164</v>
      </c>
      <c r="F567" s="6" t="s">
        <v>434</v>
      </c>
      <c r="G567" s="7">
        <v>-170000</v>
      </c>
      <c r="H567" s="7">
        <v>1.29</v>
      </c>
      <c r="I567" s="7">
        <v>-7.59</v>
      </c>
      <c r="J567" s="8">
        <v>-1.7695669457018094E-4</v>
      </c>
      <c r="K567" s="8">
        <v>-1.8237622120284917E-7</v>
      </c>
    </row>
    <row r="568" spans="2:11">
      <c r="B568" s="6" t="s">
        <v>1193</v>
      </c>
      <c r="C568" s="15">
        <v>440820595</v>
      </c>
      <c r="D568" s="6" t="s">
        <v>742</v>
      </c>
      <c r="E568" s="6" t="s">
        <v>1164</v>
      </c>
      <c r="F568" s="6" t="s">
        <v>434</v>
      </c>
      <c r="G568" s="7">
        <v>-700000</v>
      </c>
      <c r="H568" s="7">
        <v>1.29</v>
      </c>
      <c r="I568" s="7">
        <v>-31.26</v>
      </c>
      <c r="J568" s="8">
        <v>-7.288097855420101E-4</v>
      </c>
      <c r="K568" s="8">
        <v>-7.5113052368920495E-7</v>
      </c>
    </row>
    <row r="569" spans="2:11">
      <c r="B569" s="6" t="s">
        <v>1193</v>
      </c>
      <c r="C569" s="15">
        <v>440820603</v>
      </c>
      <c r="D569" s="6" t="s">
        <v>742</v>
      </c>
      <c r="E569" s="6" t="s">
        <v>1164</v>
      </c>
      <c r="F569" s="6" t="s">
        <v>434</v>
      </c>
      <c r="G569" s="7">
        <v>-2000000</v>
      </c>
      <c r="H569" s="7">
        <v>1.29</v>
      </c>
      <c r="I569" s="7">
        <v>-89.31</v>
      </c>
      <c r="J569" s="8">
        <v>-2.082213753894975E-3</v>
      </c>
      <c r="K569" s="8">
        <v>-2.1459842313078342E-6</v>
      </c>
    </row>
    <row r="570" spans="2:11">
      <c r="B570" s="6" t="s">
        <v>1193</v>
      </c>
      <c r="C570" s="15">
        <v>440357259</v>
      </c>
      <c r="D570" s="6" t="s">
        <v>742</v>
      </c>
      <c r="E570" s="6" t="s">
        <v>1151</v>
      </c>
      <c r="F570" s="6" t="s">
        <v>434</v>
      </c>
      <c r="G570" s="7">
        <v>11600</v>
      </c>
      <c r="H570" s="7">
        <v>1.83</v>
      </c>
      <c r="I570" s="7">
        <v>0.74</v>
      </c>
      <c r="J570" s="8">
        <v>1.7252694859279829E-5</v>
      </c>
      <c r="K570" s="8">
        <v>1.7781080855086746E-8</v>
      </c>
    </row>
    <row r="571" spans="2:11">
      <c r="B571" s="6" t="s">
        <v>1193</v>
      </c>
      <c r="C571" s="15">
        <v>440357242</v>
      </c>
      <c r="D571" s="6" t="s">
        <v>742</v>
      </c>
      <c r="E571" s="6" t="s">
        <v>1151</v>
      </c>
      <c r="F571" s="6" t="s">
        <v>434</v>
      </c>
      <c r="G571" s="7">
        <v>300</v>
      </c>
      <c r="H571" s="7">
        <v>1.83</v>
      </c>
      <c r="I571" s="7">
        <v>0.02</v>
      </c>
      <c r="J571" s="8">
        <v>4.6628905025080621E-7</v>
      </c>
      <c r="K571" s="8">
        <v>4.8056975284018228E-10</v>
      </c>
    </row>
    <row r="572" spans="2:11">
      <c r="B572" s="6" t="s">
        <v>1193</v>
      </c>
      <c r="C572" s="15">
        <v>440820611</v>
      </c>
      <c r="D572" s="6" t="s">
        <v>742</v>
      </c>
      <c r="E572" s="6" t="s">
        <v>1164</v>
      </c>
      <c r="F572" s="6" t="s">
        <v>434</v>
      </c>
      <c r="G572" s="7">
        <v>-1500000</v>
      </c>
      <c r="H572" s="7">
        <v>1.29</v>
      </c>
      <c r="I572" s="7">
        <v>-66.98</v>
      </c>
      <c r="J572" s="8">
        <v>-1.5616020292899501E-3</v>
      </c>
      <c r="K572" s="8">
        <v>-1.6094281022617705E-6</v>
      </c>
    </row>
    <row r="573" spans="2:11">
      <c r="B573" s="6" t="s">
        <v>1193</v>
      </c>
      <c r="C573" s="15">
        <v>440357309</v>
      </c>
      <c r="D573" s="6" t="s">
        <v>742</v>
      </c>
      <c r="E573" s="6" t="s">
        <v>1151</v>
      </c>
      <c r="F573" s="6" t="s">
        <v>434</v>
      </c>
      <c r="G573" s="7">
        <v>1500</v>
      </c>
      <c r="H573" s="7">
        <v>1.83</v>
      </c>
      <c r="I573" s="7">
        <v>0.1</v>
      </c>
      <c r="J573" s="8">
        <v>2.3314452512540309E-6</v>
      </c>
      <c r="K573" s="8">
        <v>2.4028487642009117E-9</v>
      </c>
    </row>
    <row r="574" spans="2:11">
      <c r="B574" s="6" t="s">
        <v>1193</v>
      </c>
      <c r="C574" s="15">
        <v>440439909</v>
      </c>
      <c r="D574" s="6" t="s">
        <v>742</v>
      </c>
      <c r="E574" s="6" t="s">
        <v>1194</v>
      </c>
      <c r="F574" s="6" t="s">
        <v>434</v>
      </c>
      <c r="G574" s="7">
        <v>-25000</v>
      </c>
      <c r="H574" s="7">
        <v>1.3</v>
      </c>
      <c r="I574" s="7">
        <v>-1.1200000000000001</v>
      </c>
      <c r="J574" s="8">
        <v>-2.611218681404515E-5</v>
      </c>
      <c r="K574" s="8">
        <v>-2.6911906159050212E-8</v>
      </c>
    </row>
    <row r="575" spans="2:11">
      <c r="B575" s="6" t="s">
        <v>1193</v>
      </c>
      <c r="C575" s="15">
        <v>440439891</v>
      </c>
      <c r="D575" s="6" t="s">
        <v>742</v>
      </c>
      <c r="E575" s="6" t="s">
        <v>1194</v>
      </c>
      <c r="F575" s="6" t="s">
        <v>434</v>
      </c>
      <c r="G575" s="7">
        <v>-25000</v>
      </c>
      <c r="H575" s="7">
        <v>1.3</v>
      </c>
      <c r="I575" s="7">
        <v>-1.1200000000000001</v>
      </c>
      <c r="J575" s="8">
        <v>-2.611218681404515E-5</v>
      </c>
      <c r="K575" s="8">
        <v>-2.6911906159050212E-8</v>
      </c>
    </row>
    <row r="576" spans="2:11">
      <c r="B576" s="6" t="s">
        <v>1193</v>
      </c>
      <c r="C576" s="15">
        <v>440439883</v>
      </c>
      <c r="D576" s="6" t="s">
        <v>742</v>
      </c>
      <c r="E576" s="6" t="s">
        <v>1194</v>
      </c>
      <c r="F576" s="6" t="s">
        <v>434</v>
      </c>
      <c r="G576" s="7">
        <v>-30000</v>
      </c>
      <c r="H576" s="7">
        <v>1.3</v>
      </c>
      <c r="I576" s="7">
        <v>-1.34</v>
      </c>
      <c r="J576" s="8">
        <v>-3.1241366366804015E-5</v>
      </c>
      <c r="K576" s="8">
        <v>-3.2198173440292213E-8</v>
      </c>
    </row>
    <row r="577" spans="2:11">
      <c r="B577" s="6" t="s">
        <v>1193</v>
      </c>
      <c r="C577" s="15">
        <v>440439917</v>
      </c>
      <c r="D577" s="6" t="s">
        <v>742</v>
      </c>
      <c r="E577" s="6" t="s">
        <v>1194</v>
      </c>
      <c r="F577" s="6" t="s">
        <v>434</v>
      </c>
      <c r="G577" s="7">
        <v>-25000</v>
      </c>
      <c r="H577" s="7">
        <v>1.3</v>
      </c>
      <c r="I577" s="7">
        <v>-1.1200000000000001</v>
      </c>
      <c r="J577" s="8">
        <v>-2.611218681404515E-5</v>
      </c>
      <c r="K577" s="8">
        <v>-2.6911906159050212E-8</v>
      </c>
    </row>
    <row r="578" spans="2:11">
      <c r="B578" s="6" t="s">
        <v>1193</v>
      </c>
      <c r="C578" s="15">
        <v>440516482</v>
      </c>
      <c r="D578" s="6" t="s">
        <v>742</v>
      </c>
      <c r="E578" s="6" t="s">
        <v>1195</v>
      </c>
      <c r="F578" s="6" t="s">
        <v>434</v>
      </c>
      <c r="G578" s="7">
        <v>75000</v>
      </c>
      <c r="H578" s="7">
        <v>1.37</v>
      </c>
      <c r="I578" s="7">
        <v>3.54</v>
      </c>
      <c r="J578" s="8">
        <v>8.2533161894392698E-5</v>
      </c>
      <c r="K578" s="8">
        <v>8.5060846252712274E-8</v>
      </c>
    </row>
    <row r="579" spans="2:11">
      <c r="B579" s="6" t="s">
        <v>1193</v>
      </c>
      <c r="C579" s="15">
        <v>440439933</v>
      </c>
      <c r="D579" s="6" t="s">
        <v>742</v>
      </c>
      <c r="E579" s="6" t="s">
        <v>1194</v>
      </c>
      <c r="F579" s="6" t="s">
        <v>434</v>
      </c>
      <c r="G579" s="7">
        <v>-3000</v>
      </c>
      <c r="H579" s="7">
        <v>1.3</v>
      </c>
      <c r="I579" s="7">
        <v>-0.13</v>
      </c>
      <c r="J579" s="8">
        <v>-3.0308788266302405E-6</v>
      </c>
      <c r="K579" s="8">
        <v>-3.123703393461185E-9</v>
      </c>
    </row>
    <row r="580" spans="2:11">
      <c r="B580" s="6" t="s">
        <v>1193</v>
      </c>
      <c r="C580" s="15">
        <v>440439925</v>
      </c>
      <c r="D580" s="6" t="s">
        <v>742</v>
      </c>
      <c r="E580" s="6" t="s">
        <v>1194</v>
      </c>
      <c r="F580" s="6" t="s">
        <v>434</v>
      </c>
      <c r="G580" s="7">
        <v>-15000</v>
      </c>
      <c r="H580" s="7">
        <v>1.3</v>
      </c>
      <c r="I580" s="7">
        <v>-0.67</v>
      </c>
      <c r="J580" s="8">
        <v>-1.5620683183402008E-5</v>
      </c>
      <c r="K580" s="8">
        <v>-1.6099086720146107E-8</v>
      </c>
    </row>
    <row r="581" spans="2:11">
      <c r="B581" s="6" t="s">
        <v>1193</v>
      </c>
      <c r="C581" s="15">
        <v>440439834</v>
      </c>
      <c r="D581" s="6" t="s">
        <v>742</v>
      </c>
      <c r="E581" s="6" t="s">
        <v>1194</v>
      </c>
      <c r="F581" s="6" t="s">
        <v>434</v>
      </c>
      <c r="G581" s="7">
        <v>-770000</v>
      </c>
      <c r="H581" s="7">
        <v>1.3</v>
      </c>
      <c r="I581" s="7">
        <v>-34.520000000000003</v>
      </c>
      <c r="J581" s="8">
        <v>-8.0481490073289154E-4</v>
      </c>
      <c r="K581" s="8">
        <v>-8.2946339340215477E-7</v>
      </c>
    </row>
    <row r="582" spans="2:11">
      <c r="B582" s="6" t="s">
        <v>1193</v>
      </c>
      <c r="C582" s="15">
        <v>440439826</v>
      </c>
      <c r="D582" s="6" t="s">
        <v>742</v>
      </c>
      <c r="E582" s="6" t="s">
        <v>1194</v>
      </c>
      <c r="F582" s="6" t="s">
        <v>434</v>
      </c>
      <c r="G582" s="7">
        <v>-1300000</v>
      </c>
      <c r="H582" s="7">
        <v>1.3</v>
      </c>
      <c r="I582" s="7">
        <v>-58.27</v>
      </c>
      <c r="J582" s="8">
        <v>-1.358533147905724E-3</v>
      </c>
      <c r="K582" s="8">
        <v>-1.4001399748998712E-6</v>
      </c>
    </row>
    <row r="583" spans="2:11">
      <c r="B583" s="6" t="s">
        <v>1193</v>
      </c>
      <c r="C583" s="15">
        <v>440439818</v>
      </c>
      <c r="D583" s="6" t="s">
        <v>742</v>
      </c>
      <c r="E583" s="6" t="s">
        <v>1194</v>
      </c>
      <c r="F583" s="6" t="s">
        <v>434</v>
      </c>
      <c r="G583" s="7">
        <v>-1600000</v>
      </c>
      <c r="H583" s="7">
        <v>1.3</v>
      </c>
      <c r="I583" s="7">
        <v>-71.72</v>
      </c>
      <c r="J583" s="8">
        <v>-1.672112534199391E-3</v>
      </c>
      <c r="K583" s="8">
        <v>-1.7233231336848937E-6</v>
      </c>
    </row>
    <row r="584" spans="2:11">
      <c r="B584" s="6" t="s">
        <v>1193</v>
      </c>
      <c r="C584" s="15">
        <v>440439842</v>
      </c>
      <c r="D584" s="6" t="s">
        <v>742</v>
      </c>
      <c r="E584" s="6" t="s">
        <v>1194</v>
      </c>
      <c r="F584" s="6" t="s">
        <v>434</v>
      </c>
      <c r="G584" s="7">
        <v>-410000</v>
      </c>
      <c r="H584" s="7">
        <v>1.3</v>
      </c>
      <c r="I584" s="7">
        <v>-18.38</v>
      </c>
      <c r="J584" s="8">
        <v>-4.2851963718049086E-4</v>
      </c>
      <c r="K584" s="8">
        <v>-4.4164360286012751E-7</v>
      </c>
    </row>
    <row r="585" spans="2:11">
      <c r="B585" s="6" t="s">
        <v>1193</v>
      </c>
      <c r="C585" s="15">
        <v>440439875</v>
      </c>
      <c r="D585" s="6" t="s">
        <v>742</v>
      </c>
      <c r="E585" s="6" t="s">
        <v>1194</v>
      </c>
      <c r="F585" s="6" t="s">
        <v>434</v>
      </c>
      <c r="G585" s="7">
        <v>-270000</v>
      </c>
      <c r="H585" s="7">
        <v>1.3</v>
      </c>
      <c r="I585" s="7">
        <v>-12.1</v>
      </c>
      <c r="J585" s="8">
        <v>-2.8210487540173773E-4</v>
      </c>
      <c r="K585" s="8">
        <v>-2.907447004683103E-7</v>
      </c>
    </row>
    <row r="586" spans="2:11">
      <c r="B586" s="6" t="s">
        <v>1193</v>
      </c>
      <c r="C586" s="15">
        <v>440439867</v>
      </c>
      <c r="D586" s="6" t="s">
        <v>742</v>
      </c>
      <c r="E586" s="6" t="s">
        <v>1194</v>
      </c>
      <c r="F586" s="6" t="s">
        <v>434</v>
      </c>
      <c r="G586" s="7">
        <v>-420000</v>
      </c>
      <c r="H586" s="7">
        <v>1.3</v>
      </c>
      <c r="I586" s="7">
        <v>-18.829999999999998</v>
      </c>
      <c r="J586" s="8">
        <v>-4.3901114081113397E-4</v>
      </c>
      <c r="K586" s="8">
        <v>-4.524564222990316E-7</v>
      </c>
    </row>
    <row r="587" spans="2:11">
      <c r="B587" s="6" t="s">
        <v>1193</v>
      </c>
      <c r="C587" s="15">
        <v>440439859</v>
      </c>
      <c r="D587" s="6" t="s">
        <v>742</v>
      </c>
      <c r="E587" s="6" t="s">
        <v>1194</v>
      </c>
      <c r="F587" s="6" t="s">
        <v>434</v>
      </c>
      <c r="G587" s="7">
        <v>-400000</v>
      </c>
      <c r="H587" s="7">
        <v>1.3</v>
      </c>
      <c r="I587" s="7">
        <v>-17.93</v>
      </c>
      <c r="J587" s="8">
        <v>-4.1802813354984775E-4</v>
      </c>
      <c r="K587" s="8">
        <v>-4.3083078342122343E-7</v>
      </c>
    </row>
    <row r="588" spans="2:11">
      <c r="B588" s="6" t="s">
        <v>1193</v>
      </c>
      <c r="C588" s="15">
        <v>440820652</v>
      </c>
      <c r="D588" s="6" t="s">
        <v>742</v>
      </c>
      <c r="E588" s="6" t="s">
        <v>1164</v>
      </c>
      <c r="F588" s="6" t="s">
        <v>434</v>
      </c>
      <c r="G588" s="7">
        <v>-100000</v>
      </c>
      <c r="H588" s="7">
        <v>1.29</v>
      </c>
      <c r="I588" s="7">
        <v>-4.47</v>
      </c>
      <c r="J588" s="8">
        <v>-1.0421560273105517E-4</v>
      </c>
      <c r="K588" s="8">
        <v>-1.0740733975978073E-7</v>
      </c>
    </row>
    <row r="589" spans="2:11">
      <c r="B589" s="6" t="s">
        <v>1193</v>
      </c>
      <c r="C589" s="15">
        <v>440356905</v>
      </c>
      <c r="D589" s="6" t="s">
        <v>742</v>
      </c>
      <c r="E589" s="6" t="s">
        <v>1151</v>
      </c>
      <c r="F589" s="6" t="s">
        <v>434</v>
      </c>
      <c r="G589" s="7">
        <v>-293191</v>
      </c>
      <c r="H589" s="7">
        <v>1.83</v>
      </c>
      <c r="I589" s="7">
        <v>-18.59</v>
      </c>
      <c r="J589" s="8">
        <v>-4.3341567220812432E-4</v>
      </c>
      <c r="K589" s="8">
        <v>-4.4668958526494943E-7</v>
      </c>
    </row>
    <row r="590" spans="2:11">
      <c r="B590" s="6" t="s">
        <v>1193</v>
      </c>
      <c r="C590" s="15">
        <v>440356913</v>
      </c>
      <c r="D590" s="6" t="s">
        <v>742</v>
      </c>
      <c r="E590" s="6" t="s">
        <v>1151</v>
      </c>
      <c r="F590" s="6" t="s">
        <v>434</v>
      </c>
      <c r="G590" s="7">
        <v>-14520400</v>
      </c>
      <c r="H590" s="7">
        <v>1.83</v>
      </c>
      <c r="I590" s="7">
        <v>-920.75</v>
      </c>
      <c r="J590" s="8">
        <v>-2.1466782150921491E-2</v>
      </c>
      <c r="K590" s="8">
        <v>-2.2124229996379892E-5</v>
      </c>
    </row>
    <row r="591" spans="2:11">
      <c r="B591" s="6" t="s">
        <v>1193</v>
      </c>
      <c r="C591" s="15">
        <v>440356889</v>
      </c>
      <c r="D591" s="6" t="s">
        <v>742</v>
      </c>
      <c r="E591" s="6" t="s">
        <v>1151</v>
      </c>
      <c r="F591" s="6" t="s">
        <v>434</v>
      </c>
      <c r="G591" s="7">
        <v>-410575</v>
      </c>
      <c r="H591" s="7">
        <v>1.83</v>
      </c>
      <c r="I591" s="7">
        <v>-26.03</v>
      </c>
      <c r="J591" s="8">
        <v>-6.0687519890142429E-4</v>
      </c>
      <c r="K591" s="8">
        <v>-6.2546153332149728E-7</v>
      </c>
    </row>
    <row r="592" spans="2:11">
      <c r="B592" s="6" t="s">
        <v>1193</v>
      </c>
      <c r="C592" s="15">
        <v>440356897</v>
      </c>
      <c r="D592" s="6" t="s">
        <v>742</v>
      </c>
      <c r="E592" s="6" t="s">
        <v>1151</v>
      </c>
      <c r="F592" s="6" t="s">
        <v>434</v>
      </c>
      <c r="G592" s="7">
        <v>-734200</v>
      </c>
      <c r="H592" s="7">
        <v>1.83</v>
      </c>
      <c r="I592" s="7">
        <v>-46.56</v>
      </c>
      <c r="J592" s="8">
        <v>-1.0855209089838769E-3</v>
      </c>
      <c r="K592" s="8">
        <v>-1.1187663846119445E-6</v>
      </c>
    </row>
    <row r="593" spans="2:11">
      <c r="B593" s="6" t="s">
        <v>1193</v>
      </c>
      <c r="C593" s="15">
        <v>440356921</v>
      </c>
      <c r="D593" s="6" t="s">
        <v>742</v>
      </c>
      <c r="E593" s="6" t="s">
        <v>1151</v>
      </c>
      <c r="F593" s="6" t="s">
        <v>434</v>
      </c>
      <c r="G593" s="7">
        <v>-9462000</v>
      </c>
      <c r="H593" s="7">
        <v>1.83</v>
      </c>
      <c r="I593" s="7">
        <v>-599.99</v>
      </c>
      <c r="J593" s="8">
        <v>-1.398843836299906E-2</v>
      </c>
      <c r="K593" s="8">
        <v>-1.441685230032905E-5</v>
      </c>
    </row>
    <row r="594" spans="2:11">
      <c r="B594" s="6" t="s">
        <v>1193</v>
      </c>
      <c r="C594" s="15">
        <v>440356954</v>
      </c>
      <c r="D594" s="6" t="s">
        <v>742</v>
      </c>
      <c r="E594" s="6" t="s">
        <v>1151</v>
      </c>
      <c r="F594" s="6" t="s">
        <v>434</v>
      </c>
      <c r="G594" s="7">
        <v>-14820600</v>
      </c>
      <c r="H594" s="7">
        <v>1.83</v>
      </c>
      <c r="I594" s="7">
        <v>-939.78</v>
      </c>
      <c r="J594" s="8">
        <v>-2.1910456182235132E-2</v>
      </c>
      <c r="K594" s="8">
        <v>-2.2581492116207325E-5</v>
      </c>
    </row>
    <row r="595" spans="2:11">
      <c r="B595" s="6" t="s">
        <v>1193</v>
      </c>
      <c r="C595" s="15">
        <v>440356962</v>
      </c>
      <c r="D595" s="6" t="s">
        <v>742</v>
      </c>
      <c r="E595" s="6" t="s">
        <v>1151</v>
      </c>
      <c r="F595" s="6" t="s">
        <v>434</v>
      </c>
      <c r="G595" s="7">
        <v>-151400</v>
      </c>
      <c r="H595" s="7">
        <v>1.83</v>
      </c>
      <c r="I595" s="7">
        <v>-9.6</v>
      </c>
      <c r="J595" s="8">
        <v>-2.2381874412038695E-4</v>
      </c>
      <c r="K595" s="8">
        <v>-2.306734813632875E-7</v>
      </c>
    </row>
    <row r="596" spans="2:11">
      <c r="B596" s="6" t="s">
        <v>1193</v>
      </c>
      <c r="C596" s="15">
        <v>440356939</v>
      </c>
      <c r="D596" s="6" t="s">
        <v>742</v>
      </c>
      <c r="E596" s="6" t="s">
        <v>1151</v>
      </c>
      <c r="F596" s="6" t="s">
        <v>434</v>
      </c>
      <c r="G596" s="7">
        <v>-228200</v>
      </c>
      <c r="H596" s="7">
        <v>1.83</v>
      </c>
      <c r="I596" s="7">
        <v>-14.47</v>
      </c>
      <c r="J596" s="8">
        <v>-3.3736012785645831E-4</v>
      </c>
      <c r="K596" s="8">
        <v>-3.476922161798719E-7</v>
      </c>
    </row>
    <row r="597" spans="2:11">
      <c r="B597" s="6" t="s">
        <v>1193</v>
      </c>
      <c r="C597" s="15">
        <v>440356947</v>
      </c>
      <c r="D597" s="6" t="s">
        <v>742</v>
      </c>
      <c r="E597" s="6" t="s">
        <v>1151</v>
      </c>
      <c r="F597" s="6" t="s">
        <v>434</v>
      </c>
      <c r="G597" s="7">
        <v>-249986</v>
      </c>
      <c r="H597" s="7">
        <v>1.83</v>
      </c>
      <c r="I597" s="7">
        <v>-15.85</v>
      </c>
      <c r="J597" s="8">
        <v>-3.6953407232376387E-4</v>
      </c>
      <c r="K597" s="8">
        <v>-3.8085152912584444E-7</v>
      </c>
    </row>
    <row r="598" spans="2:11">
      <c r="B598" s="6" t="s">
        <v>1193</v>
      </c>
      <c r="C598" s="15">
        <v>440356806</v>
      </c>
      <c r="D598" s="6" t="s">
        <v>742</v>
      </c>
      <c r="E598" s="6" t="s">
        <v>1151</v>
      </c>
      <c r="F598" s="6" t="s">
        <v>434</v>
      </c>
      <c r="G598" s="7">
        <v>-4964382</v>
      </c>
      <c r="H598" s="7">
        <v>1.83</v>
      </c>
      <c r="I598" s="7">
        <v>-314.79000000000002</v>
      </c>
      <c r="J598" s="8">
        <v>-7.3391565064225648E-3</v>
      </c>
      <c r="K598" s="8">
        <v>-7.56392762482805E-6</v>
      </c>
    </row>
    <row r="599" spans="2:11">
      <c r="B599" s="6" t="s">
        <v>1193</v>
      </c>
      <c r="C599" s="15">
        <v>440356814</v>
      </c>
      <c r="D599" s="6" t="s">
        <v>742</v>
      </c>
      <c r="E599" s="6" t="s">
        <v>1151</v>
      </c>
      <c r="F599" s="6" t="s">
        <v>434</v>
      </c>
      <c r="G599" s="7">
        <v>-7109200</v>
      </c>
      <c r="H599" s="7">
        <v>1.83</v>
      </c>
      <c r="I599" s="7">
        <v>-450.8</v>
      </c>
      <c r="J599" s="8">
        <v>-1.0510155192653171E-2</v>
      </c>
      <c r="K599" s="8">
        <v>-1.0832042229017709E-5</v>
      </c>
    </row>
    <row r="600" spans="2:11">
      <c r="B600" s="6" t="s">
        <v>1193</v>
      </c>
      <c r="C600" s="15">
        <v>440356780</v>
      </c>
      <c r="D600" s="6" t="s">
        <v>742</v>
      </c>
      <c r="E600" s="6" t="s">
        <v>1151</v>
      </c>
      <c r="F600" s="6" t="s">
        <v>434</v>
      </c>
      <c r="G600" s="7">
        <v>-216000</v>
      </c>
      <c r="H600" s="7">
        <v>1.83</v>
      </c>
      <c r="I600" s="7">
        <v>-13.7</v>
      </c>
      <c r="J600" s="8">
        <v>-3.1940799942180222E-4</v>
      </c>
      <c r="K600" s="8">
        <v>-3.2919028069552486E-7</v>
      </c>
    </row>
    <row r="601" spans="2:11">
      <c r="B601" s="6" t="s">
        <v>1193</v>
      </c>
      <c r="C601" s="15">
        <v>440356798</v>
      </c>
      <c r="D601" s="6" t="s">
        <v>742</v>
      </c>
      <c r="E601" s="6" t="s">
        <v>1151</v>
      </c>
      <c r="F601" s="6" t="s">
        <v>434</v>
      </c>
      <c r="G601" s="7">
        <v>-3199145</v>
      </c>
      <c r="H601" s="7">
        <v>1.83</v>
      </c>
      <c r="I601" s="7">
        <v>-202.86</v>
      </c>
      <c r="J601" s="8">
        <v>-4.7295698366939271E-3</v>
      </c>
      <c r="K601" s="8">
        <v>-4.8744190030579691E-6</v>
      </c>
    </row>
    <row r="602" spans="2:11">
      <c r="B602" s="6" t="s">
        <v>1193</v>
      </c>
      <c r="C602" s="15">
        <v>440356822</v>
      </c>
      <c r="D602" s="6" t="s">
        <v>742</v>
      </c>
      <c r="E602" s="6" t="s">
        <v>1151</v>
      </c>
      <c r="F602" s="6" t="s">
        <v>434</v>
      </c>
      <c r="G602" s="7">
        <v>-304400</v>
      </c>
      <c r="H602" s="7">
        <v>1.83</v>
      </c>
      <c r="I602" s="7">
        <v>-19.3</v>
      </c>
      <c r="J602" s="8">
        <v>-4.4996893349202801E-4</v>
      </c>
      <c r="K602" s="8">
        <v>-4.6374981149077593E-7</v>
      </c>
    </row>
    <row r="603" spans="2:11">
      <c r="B603" s="6" t="s">
        <v>1193</v>
      </c>
      <c r="C603" s="15">
        <v>440356863</v>
      </c>
      <c r="D603" s="6" t="s">
        <v>742</v>
      </c>
      <c r="E603" s="6" t="s">
        <v>1151</v>
      </c>
      <c r="F603" s="6" t="s">
        <v>434</v>
      </c>
      <c r="G603" s="7">
        <v>-1654000</v>
      </c>
      <c r="H603" s="7">
        <v>1.83</v>
      </c>
      <c r="I603" s="7">
        <v>-104.88</v>
      </c>
      <c r="J603" s="8">
        <v>-2.4452197795152278E-3</v>
      </c>
      <c r="K603" s="8">
        <v>-2.520107783893916E-6</v>
      </c>
    </row>
    <row r="604" spans="2:11">
      <c r="B604" s="6" t="s">
        <v>1193</v>
      </c>
      <c r="C604" s="15">
        <v>440356871</v>
      </c>
      <c r="D604" s="6" t="s">
        <v>742</v>
      </c>
      <c r="E604" s="6" t="s">
        <v>1151</v>
      </c>
      <c r="F604" s="6" t="s">
        <v>434</v>
      </c>
      <c r="G604" s="7">
        <v>-41787000</v>
      </c>
      <c r="H604" s="7">
        <v>1.83</v>
      </c>
      <c r="I604" s="7">
        <v>-2649.74</v>
      </c>
      <c r="J604" s="8">
        <v>-6.1777237400578555E-2</v>
      </c>
      <c r="K604" s="8">
        <v>-6.3669244844537226E-5</v>
      </c>
    </row>
    <row r="605" spans="2:11">
      <c r="B605" s="6" t="s">
        <v>1193</v>
      </c>
      <c r="C605" s="15">
        <v>440356830</v>
      </c>
      <c r="D605" s="6" t="s">
        <v>742</v>
      </c>
      <c r="E605" s="6" t="s">
        <v>1151</v>
      </c>
      <c r="F605" s="6" t="s">
        <v>434</v>
      </c>
      <c r="G605" s="7">
        <v>-45354200</v>
      </c>
      <c r="H605" s="7">
        <v>1.83</v>
      </c>
      <c r="I605" s="7">
        <v>-2875.94</v>
      </c>
      <c r="J605" s="8">
        <v>-6.7050966558915182E-2</v>
      </c>
      <c r="K605" s="8">
        <v>-6.9104488749159696E-5</v>
      </c>
    </row>
    <row r="606" spans="2:11">
      <c r="B606" s="6" t="s">
        <v>1193</v>
      </c>
      <c r="C606" s="15">
        <v>440356848</v>
      </c>
      <c r="D606" s="6" t="s">
        <v>742</v>
      </c>
      <c r="E606" s="6" t="s">
        <v>1151</v>
      </c>
      <c r="F606" s="6" t="s">
        <v>434</v>
      </c>
      <c r="G606" s="7">
        <v>-38027600</v>
      </c>
      <c r="H606" s="7">
        <v>1.83</v>
      </c>
      <c r="I606" s="7">
        <v>-2411.35</v>
      </c>
      <c r="J606" s="8">
        <v>-5.621930506611407E-2</v>
      </c>
      <c r="K606" s="8">
        <v>-5.7941093675558677E-5</v>
      </c>
    </row>
    <row r="607" spans="2:11">
      <c r="B607" s="6" t="s">
        <v>1193</v>
      </c>
      <c r="C607" s="15">
        <v>440820728</v>
      </c>
      <c r="D607" s="6" t="s">
        <v>742</v>
      </c>
      <c r="E607" s="6" t="s">
        <v>1164</v>
      </c>
      <c r="F607" s="6" t="s">
        <v>434</v>
      </c>
      <c r="G607" s="7">
        <v>-10000</v>
      </c>
      <c r="H607" s="7">
        <v>1.29</v>
      </c>
      <c r="I607" s="7">
        <v>-0.45</v>
      </c>
      <c r="J607" s="8">
        <v>-1.0491503630643139E-5</v>
      </c>
      <c r="K607" s="8">
        <v>-1.0812819438904102E-8</v>
      </c>
    </row>
    <row r="608" spans="2:11">
      <c r="B608" s="6" t="s">
        <v>1193</v>
      </c>
      <c r="C608" s="15">
        <v>440820710</v>
      </c>
      <c r="D608" s="6" t="s">
        <v>742</v>
      </c>
      <c r="E608" s="6" t="s">
        <v>1164</v>
      </c>
      <c r="F608" s="6" t="s">
        <v>434</v>
      </c>
      <c r="G608" s="7">
        <v>-25000</v>
      </c>
      <c r="H608" s="7">
        <v>1.29</v>
      </c>
      <c r="I608" s="7">
        <v>-1.1200000000000001</v>
      </c>
      <c r="J608" s="8">
        <v>-2.611218681404515E-5</v>
      </c>
      <c r="K608" s="8">
        <v>-2.6911906159050212E-8</v>
      </c>
    </row>
    <row r="609" spans="2:11">
      <c r="B609" s="6" t="s">
        <v>1193</v>
      </c>
      <c r="C609" s="15">
        <v>440357093</v>
      </c>
      <c r="D609" s="6" t="s">
        <v>742</v>
      </c>
      <c r="E609" s="6" t="s">
        <v>1151</v>
      </c>
      <c r="F609" s="6" t="s">
        <v>434</v>
      </c>
      <c r="G609" s="7">
        <v>-156000</v>
      </c>
      <c r="H609" s="7">
        <v>1.83</v>
      </c>
      <c r="I609" s="7">
        <v>-9.89</v>
      </c>
      <c r="J609" s="8">
        <v>-2.3057993534902367E-4</v>
      </c>
      <c r="K609" s="8">
        <v>-2.3764174277947015E-7</v>
      </c>
    </row>
    <row r="610" spans="2:11">
      <c r="B610" s="6" t="s">
        <v>1193</v>
      </c>
      <c r="C610" s="15">
        <v>440357101</v>
      </c>
      <c r="D610" s="6" t="s">
        <v>742</v>
      </c>
      <c r="E610" s="6" t="s">
        <v>1151</v>
      </c>
      <c r="F610" s="6" t="s">
        <v>434</v>
      </c>
      <c r="G610" s="7">
        <v>-11000</v>
      </c>
      <c r="H610" s="7">
        <v>1.83</v>
      </c>
      <c r="I610" s="7">
        <v>-0.7</v>
      </c>
      <c r="J610" s="8">
        <v>-1.6320116758778216E-5</v>
      </c>
      <c r="K610" s="8">
        <v>-1.681994134940638E-8</v>
      </c>
    </row>
    <row r="611" spans="2:11">
      <c r="B611" s="6" t="s">
        <v>1193</v>
      </c>
      <c r="C611" s="15">
        <v>440820702</v>
      </c>
      <c r="D611" s="6" t="s">
        <v>742</v>
      </c>
      <c r="E611" s="6" t="s">
        <v>1164</v>
      </c>
      <c r="F611" s="6" t="s">
        <v>434</v>
      </c>
      <c r="G611" s="7">
        <v>-30000</v>
      </c>
      <c r="H611" s="7">
        <v>1.29</v>
      </c>
      <c r="I611" s="7">
        <v>-1.34</v>
      </c>
      <c r="J611" s="8">
        <v>-3.1241366366804015E-5</v>
      </c>
      <c r="K611" s="8">
        <v>-3.2198173440292213E-8</v>
      </c>
    </row>
    <row r="612" spans="2:11">
      <c r="B612" s="6" t="s">
        <v>1193</v>
      </c>
      <c r="C612" s="15">
        <v>440820678</v>
      </c>
      <c r="D612" s="6" t="s">
        <v>742</v>
      </c>
      <c r="E612" s="6" t="s">
        <v>1164</v>
      </c>
      <c r="F612" s="6" t="s">
        <v>434</v>
      </c>
      <c r="G612" s="7">
        <v>-260000</v>
      </c>
      <c r="H612" s="7">
        <v>1.29</v>
      </c>
      <c r="I612" s="7">
        <v>-11.61</v>
      </c>
      <c r="J612" s="8">
        <v>-2.7068079367059298E-4</v>
      </c>
      <c r="K612" s="8">
        <v>-2.7897074152372582E-7</v>
      </c>
    </row>
    <row r="613" spans="2:11">
      <c r="B613" s="6" t="s">
        <v>1193</v>
      </c>
      <c r="C613" s="15">
        <v>440820660</v>
      </c>
      <c r="D613" s="6" t="s">
        <v>742</v>
      </c>
      <c r="E613" s="6" t="s">
        <v>1164</v>
      </c>
      <c r="F613" s="6" t="s">
        <v>434</v>
      </c>
      <c r="G613" s="7">
        <v>-250000</v>
      </c>
      <c r="H613" s="7">
        <v>1.29</v>
      </c>
      <c r="I613" s="7">
        <v>-11.16</v>
      </c>
      <c r="J613" s="8">
        <v>-2.6018929003994987E-4</v>
      </c>
      <c r="K613" s="8">
        <v>-2.6815792208482174E-7</v>
      </c>
    </row>
    <row r="614" spans="2:11">
      <c r="B614" s="6" t="s">
        <v>1193</v>
      </c>
      <c r="C614" s="15">
        <v>440820694</v>
      </c>
      <c r="D614" s="6" t="s">
        <v>742</v>
      </c>
      <c r="E614" s="6" t="s">
        <v>1164</v>
      </c>
      <c r="F614" s="6" t="s">
        <v>434</v>
      </c>
      <c r="G614" s="7">
        <v>-200000</v>
      </c>
      <c r="H614" s="7">
        <v>1.29</v>
      </c>
      <c r="I614" s="7">
        <v>-8.93</v>
      </c>
      <c r="J614" s="8">
        <v>-2.0819806093698496E-4</v>
      </c>
      <c r="K614" s="8">
        <v>-2.145743946431414E-7</v>
      </c>
    </row>
    <row r="615" spans="2:11">
      <c r="B615" s="6" t="s">
        <v>1193</v>
      </c>
      <c r="C615" s="15">
        <v>440820686</v>
      </c>
      <c r="D615" s="6" t="s">
        <v>742</v>
      </c>
      <c r="E615" s="6" t="s">
        <v>1164</v>
      </c>
      <c r="F615" s="6" t="s">
        <v>434</v>
      </c>
      <c r="G615" s="7">
        <v>-20000</v>
      </c>
      <c r="H615" s="7">
        <v>1.29</v>
      </c>
      <c r="I615" s="7">
        <v>-0.89</v>
      </c>
      <c r="J615" s="8">
        <v>-2.0749862736160877E-5</v>
      </c>
      <c r="K615" s="8">
        <v>-2.1385354001388111E-8</v>
      </c>
    </row>
    <row r="616" spans="2:11">
      <c r="B616" s="6" t="s">
        <v>1193</v>
      </c>
      <c r="C616" s="15">
        <v>440357010</v>
      </c>
      <c r="D616" s="6" t="s">
        <v>742</v>
      </c>
      <c r="E616" s="6" t="s">
        <v>1151</v>
      </c>
      <c r="F616" s="6" t="s">
        <v>434</v>
      </c>
      <c r="G616" s="7">
        <v>-1321800</v>
      </c>
      <c r="H616" s="7">
        <v>1.83</v>
      </c>
      <c r="I616" s="7">
        <v>-83.82</v>
      </c>
      <c r="J616" s="8">
        <v>-1.9542174096011285E-3</v>
      </c>
      <c r="K616" s="8">
        <v>-2.014067834153204E-6</v>
      </c>
    </row>
    <row r="617" spans="2:11">
      <c r="B617" s="6" t="s">
        <v>1193</v>
      </c>
      <c r="C617" s="15">
        <v>440357036</v>
      </c>
      <c r="D617" s="6" t="s">
        <v>742</v>
      </c>
      <c r="E617" s="6" t="s">
        <v>1151</v>
      </c>
      <c r="F617" s="6" t="s">
        <v>434</v>
      </c>
      <c r="G617" s="7">
        <v>-225681</v>
      </c>
      <c r="H617" s="7">
        <v>1.83</v>
      </c>
      <c r="I617" s="7">
        <v>-14.31</v>
      </c>
      <c r="J617" s="8">
        <v>-3.3362981545445185E-4</v>
      </c>
      <c r="K617" s="8">
        <v>-3.4384765815715042E-7</v>
      </c>
    </row>
    <row r="618" spans="2:11">
      <c r="B618" s="6" t="s">
        <v>1193</v>
      </c>
      <c r="C618" s="15">
        <v>440356996</v>
      </c>
      <c r="D618" s="6" t="s">
        <v>742</v>
      </c>
      <c r="E618" s="6" t="s">
        <v>1151</v>
      </c>
      <c r="F618" s="6" t="s">
        <v>434</v>
      </c>
      <c r="G618" s="7">
        <v>-465000</v>
      </c>
      <c r="H618" s="7">
        <v>1.83</v>
      </c>
      <c r="I618" s="7">
        <v>-29.49</v>
      </c>
      <c r="J618" s="8">
        <v>-6.8754320459481373E-4</v>
      </c>
      <c r="K618" s="8">
        <v>-7.0860010056284876E-7</v>
      </c>
    </row>
    <row r="619" spans="2:11">
      <c r="B619" s="6" t="s">
        <v>1193</v>
      </c>
      <c r="C619" s="15">
        <v>440357002</v>
      </c>
      <c r="D619" s="6" t="s">
        <v>742</v>
      </c>
      <c r="E619" s="6" t="s">
        <v>1151</v>
      </c>
      <c r="F619" s="6" t="s">
        <v>434</v>
      </c>
      <c r="G619" s="7">
        <v>-2030000</v>
      </c>
      <c r="H619" s="7">
        <v>1.83</v>
      </c>
      <c r="I619" s="7">
        <v>-128.72</v>
      </c>
      <c r="J619" s="8">
        <v>-3.0010363274141885E-3</v>
      </c>
      <c r="K619" s="8">
        <v>-3.0929469292794132E-6</v>
      </c>
    </row>
    <row r="620" spans="2:11">
      <c r="B620" s="6" t="s">
        <v>1193</v>
      </c>
      <c r="C620" s="15">
        <v>440357044</v>
      </c>
      <c r="D620" s="6" t="s">
        <v>742</v>
      </c>
      <c r="E620" s="6" t="s">
        <v>1151</v>
      </c>
      <c r="F620" s="6" t="s">
        <v>434</v>
      </c>
      <c r="G620" s="7">
        <v>-449400</v>
      </c>
      <c r="H620" s="7">
        <v>1.83</v>
      </c>
      <c r="I620" s="7">
        <v>-28.5</v>
      </c>
      <c r="J620" s="8">
        <v>-6.6446189660739877E-4</v>
      </c>
      <c r="K620" s="8">
        <v>-6.8481189779725976E-7</v>
      </c>
    </row>
    <row r="621" spans="2:11">
      <c r="B621" s="6" t="s">
        <v>1193</v>
      </c>
      <c r="C621" s="15">
        <v>440853067</v>
      </c>
      <c r="D621" s="6" t="s">
        <v>742</v>
      </c>
      <c r="E621" s="6" t="s">
        <v>1145</v>
      </c>
      <c r="F621" s="6" t="s">
        <v>434</v>
      </c>
      <c r="G621" s="7">
        <v>-4000</v>
      </c>
      <c r="H621" s="7">
        <v>1.27</v>
      </c>
      <c r="I621" s="7">
        <v>-0.18</v>
      </c>
      <c r="J621" s="8">
        <v>-4.1966014522572553E-6</v>
      </c>
      <c r="K621" s="8">
        <v>-4.3251277755616404E-9</v>
      </c>
    </row>
    <row r="622" spans="2:11">
      <c r="B622" s="6" t="s">
        <v>1193</v>
      </c>
      <c r="C622" s="15">
        <v>440853042</v>
      </c>
      <c r="D622" s="6" t="s">
        <v>742</v>
      </c>
      <c r="E622" s="6" t="s">
        <v>1145</v>
      </c>
      <c r="F622" s="6" t="s">
        <v>434</v>
      </c>
      <c r="G622" s="7">
        <v>-1000</v>
      </c>
      <c r="H622" s="7">
        <v>1.27</v>
      </c>
      <c r="I622" s="7">
        <v>-0.04</v>
      </c>
      <c r="J622" s="8">
        <v>-9.3257810050161243E-7</v>
      </c>
      <c r="K622" s="8">
        <v>-9.6113950568036455E-10</v>
      </c>
    </row>
    <row r="623" spans="2:11">
      <c r="B623" s="6" t="s">
        <v>1193</v>
      </c>
      <c r="C623" s="15">
        <v>440357077</v>
      </c>
      <c r="D623" s="6" t="s">
        <v>742</v>
      </c>
      <c r="E623" s="6" t="s">
        <v>1151</v>
      </c>
      <c r="F623" s="6" t="s">
        <v>434</v>
      </c>
      <c r="G623" s="7">
        <v>-25400</v>
      </c>
      <c r="H623" s="7">
        <v>1.83</v>
      </c>
      <c r="I623" s="7">
        <v>-1.61</v>
      </c>
      <c r="J623" s="8">
        <v>-3.7536268545189898E-5</v>
      </c>
      <c r="K623" s="8">
        <v>-3.8685865103634679E-8</v>
      </c>
    </row>
    <row r="624" spans="2:11">
      <c r="B624" s="6" t="s">
        <v>1193</v>
      </c>
      <c r="C624" s="15">
        <v>440357085</v>
      </c>
      <c r="D624" s="6" t="s">
        <v>742</v>
      </c>
      <c r="E624" s="6" t="s">
        <v>1151</v>
      </c>
      <c r="F624" s="6" t="s">
        <v>434</v>
      </c>
      <c r="G624" s="7">
        <v>-145400</v>
      </c>
      <c r="H624" s="7">
        <v>1.83</v>
      </c>
      <c r="I624" s="7">
        <v>-9.2200000000000006</v>
      </c>
      <c r="J624" s="8">
        <v>-2.1495925216562166E-4</v>
      </c>
      <c r="K624" s="8">
        <v>-2.2154265605932405E-7</v>
      </c>
    </row>
    <row r="625" spans="2:11">
      <c r="B625" s="6" t="s">
        <v>1196</v>
      </c>
      <c r="C625" s="15">
        <v>440583417</v>
      </c>
      <c r="D625" s="6" t="s">
        <v>742</v>
      </c>
      <c r="E625" s="6" t="s">
        <v>1163</v>
      </c>
      <c r="F625" s="6" t="s">
        <v>434</v>
      </c>
      <c r="G625" s="7">
        <v>-160000</v>
      </c>
      <c r="H625" s="7">
        <v>1.23</v>
      </c>
      <c r="I625" s="7">
        <v>-6.79</v>
      </c>
      <c r="J625" s="8">
        <v>-1.583051325601487E-4</v>
      </c>
      <c r="K625" s="8">
        <v>-1.6315343108924189E-7</v>
      </c>
    </row>
    <row r="626" spans="2:11">
      <c r="B626" s="6" t="s">
        <v>1196</v>
      </c>
      <c r="C626" s="15">
        <v>440583409</v>
      </c>
      <c r="D626" s="6" t="s">
        <v>742</v>
      </c>
      <c r="E626" s="6" t="s">
        <v>1163</v>
      </c>
      <c r="F626" s="6" t="s">
        <v>434</v>
      </c>
      <c r="G626" s="7">
        <v>-25000</v>
      </c>
      <c r="H626" s="7">
        <v>1.23</v>
      </c>
      <c r="I626" s="7">
        <v>-1.06</v>
      </c>
      <c r="J626" s="8">
        <v>-2.4713319663292729E-5</v>
      </c>
      <c r="K626" s="8">
        <v>-2.5470196900529664E-8</v>
      </c>
    </row>
    <row r="627" spans="2:11">
      <c r="B627" s="6" t="s">
        <v>1196</v>
      </c>
      <c r="C627" s="15">
        <v>440583433</v>
      </c>
      <c r="D627" s="6" t="s">
        <v>742</v>
      </c>
      <c r="E627" s="6" t="s">
        <v>1163</v>
      </c>
      <c r="F627" s="6" t="s">
        <v>434</v>
      </c>
      <c r="G627" s="7">
        <v>-330000</v>
      </c>
      <c r="H627" s="7">
        <v>1.23</v>
      </c>
      <c r="I627" s="7">
        <v>-14</v>
      </c>
      <c r="J627" s="8">
        <v>-3.2640233517556433E-4</v>
      </c>
      <c r="K627" s="8">
        <v>-3.3639882698812762E-7</v>
      </c>
    </row>
    <row r="628" spans="2:11">
      <c r="B628" s="6" t="s">
        <v>1196</v>
      </c>
      <c r="C628" s="15">
        <v>440583425</v>
      </c>
      <c r="D628" s="6" t="s">
        <v>742</v>
      </c>
      <c r="E628" s="6" t="s">
        <v>1163</v>
      </c>
      <c r="F628" s="6" t="s">
        <v>434</v>
      </c>
      <c r="G628" s="7">
        <v>-250000</v>
      </c>
      <c r="H628" s="7">
        <v>1.23</v>
      </c>
      <c r="I628" s="7">
        <v>-10.6</v>
      </c>
      <c r="J628" s="8">
        <v>-2.4713319663292725E-4</v>
      </c>
      <c r="K628" s="8">
        <v>-2.5470196900529662E-7</v>
      </c>
    </row>
    <row r="629" spans="2:11">
      <c r="B629" s="6" t="s">
        <v>1196</v>
      </c>
      <c r="C629" s="15">
        <v>440434108</v>
      </c>
      <c r="D629" s="6" t="s">
        <v>742</v>
      </c>
      <c r="E629" s="6" t="s">
        <v>1194</v>
      </c>
      <c r="F629" s="6" t="s">
        <v>434</v>
      </c>
      <c r="G629" s="7">
        <v>40000</v>
      </c>
      <c r="H629" s="7">
        <v>1.19</v>
      </c>
      <c r="I629" s="7">
        <v>1.64</v>
      </c>
      <c r="J629" s="8">
        <v>3.8235702120566103E-5</v>
      </c>
      <c r="K629" s="8">
        <v>3.9406719732894943E-8</v>
      </c>
    </row>
    <row r="630" spans="2:11">
      <c r="B630" s="6" t="s">
        <v>1196</v>
      </c>
      <c r="C630" s="15">
        <v>440434298</v>
      </c>
      <c r="D630" s="6" t="s">
        <v>742</v>
      </c>
      <c r="E630" s="6" t="s">
        <v>1194</v>
      </c>
      <c r="F630" s="6" t="s">
        <v>434</v>
      </c>
      <c r="G630" s="7">
        <v>140000</v>
      </c>
      <c r="H630" s="7">
        <v>1.19</v>
      </c>
      <c r="I630" s="7">
        <v>5.75</v>
      </c>
      <c r="J630" s="8">
        <v>1.3405810194710679E-4</v>
      </c>
      <c r="K630" s="8">
        <v>1.3816380394155242E-7</v>
      </c>
    </row>
    <row r="631" spans="2:11">
      <c r="B631" s="6" t="s">
        <v>1196</v>
      </c>
      <c r="C631" s="15">
        <v>440583458</v>
      </c>
      <c r="D631" s="6" t="s">
        <v>742</v>
      </c>
      <c r="E631" s="6" t="s">
        <v>1163</v>
      </c>
      <c r="F631" s="6" t="s">
        <v>434</v>
      </c>
      <c r="G631" s="7">
        <v>-25000</v>
      </c>
      <c r="H631" s="7">
        <v>1.23</v>
      </c>
      <c r="I631" s="7">
        <v>-1.06</v>
      </c>
      <c r="J631" s="8">
        <v>-2.4713319663292729E-5</v>
      </c>
      <c r="K631" s="8">
        <v>-2.5470196900529664E-8</v>
      </c>
    </row>
    <row r="632" spans="2:11">
      <c r="B632" s="6" t="s">
        <v>1196</v>
      </c>
      <c r="C632" s="15">
        <v>440583441</v>
      </c>
      <c r="D632" s="6" t="s">
        <v>742</v>
      </c>
      <c r="E632" s="6" t="s">
        <v>1163</v>
      </c>
      <c r="F632" s="6" t="s">
        <v>434</v>
      </c>
      <c r="G632" s="7">
        <v>-20000</v>
      </c>
      <c r="H632" s="7">
        <v>1.23</v>
      </c>
      <c r="I632" s="7">
        <v>-0.85</v>
      </c>
      <c r="J632" s="8">
        <v>-1.9817284635659264E-5</v>
      </c>
      <c r="K632" s="8">
        <v>-2.0424214495707749E-8</v>
      </c>
    </row>
    <row r="633" spans="2:11">
      <c r="B633" s="6" t="s">
        <v>1196</v>
      </c>
      <c r="C633" s="15">
        <v>440583375</v>
      </c>
      <c r="D633" s="6" t="s">
        <v>742</v>
      </c>
      <c r="E633" s="6" t="s">
        <v>1163</v>
      </c>
      <c r="F633" s="6" t="s">
        <v>434</v>
      </c>
      <c r="G633" s="7">
        <v>-400000</v>
      </c>
      <c r="H633" s="7">
        <v>1.23</v>
      </c>
      <c r="I633" s="7">
        <v>-16.97</v>
      </c>
      <c r="J633" s="8">
        <v>-3.9564625913780902E-4</v>
      </c>
      <c r="K633" s="8">
        <v>-4.0776343528489467E-7</v>
      </c>
    </row>
    <row r="634" spans="2:11">
      <c r="B634" s="6" t="s">
        <v>1196</v>
      </c>
      <c r="C634" s="15">
        <v>440583367</v>
      </c>
      <c r="D634" s="6" t="s">
        <v>742</v>
      </c>
      <c r="E634" s="6" t="s">
        <v>1163</v>
      </c>
      <c r="F634" s="6" t="s">
        <v>434</v>
      </c>
      <c r="G634" s="7">
        <v>-150000</v>
      </c>
      <c r="H634" s="7">
        <v>1.23</v>
      </c>
      <c r="I634" s="7">
        <v>-6.36</v>
      </c>
      <c r="J634" s="8">
        <v>-1.4827991797975639E-4</v>
      </c>
      <c r="K634" s="8">
        <v>-1.5282118140317798E-7</v>
      </c>
    </row>
    <row r="635" spans="2:11">
      <c r="B635" s="6" t="s">
        <v>1196</v>
      </c>
      <c r="C635" s="15">
        <v>440583391</v>
      </c>
      <c r="D635" s="6" t="s">
        <v>742</v>
      </c>
      <c r="E635" s="6" t="s">
        <v>1163</v>
      </c>
      <c r="F635" s="6" t="s">
        <v>434</v>
      </c>
      <c r="G635" s="7">
        <v>-1200000</v>
      </c>
      <c r="H635" s="7">
        <v>1.23</v>
      </c>
      <c r="I635" s="7">
        <v>-50.9</v>
      </c>
      <c r="J635" s="8">
        <v>-1.1867056328883018E-3</v>
      </c>
      <c r="K635" s="8">
        <v>-1.2230500209782639E-6</v>
      </c>
    </row>
    <row r="636" spans="2:11">
      <c r="B636" s="6" t="s">
        <v>1196</v>
      </c>
      <c r="C636" s="15">
        <v>440583383</v>
      </c>
      <c r="D636" s="6" t="s">
        <v>742</v>
      </c>
      <c r="E636" s="6" t="s">
        <v>1163</v>
      </c>
      <c r="F636" s="6" t="s">
        <v>434</v>
      </c>
      <c r="G636" s="7">
        <v>-1400000</v>
      </c>
      <c r="H636" s="7">
        <v>1.23</v>
      </c>
      <c r="I636" s="7">
        <v>-59.38</v>
      </c>
      <c r="J636" s="8">
        <v>-1.3844121901946437E-3</v>
      </c>
      <c r="K636" s="8">
        <v>-1.4268115961825013E-6</v>
      </c>
    </row>
    <row r="637" spans="2:11">
      <c r="B637" s="6" t="s">
        <v>1217</v>
      </c>
      <c r="C637" s="15">
        <v>9922568</v>
      </c>
      <c r="D637" s="6" t="s">
        <v>742</v>
      </c>
      <c r="E637" s="47">
        <v>43741</v>
      </c>
      <c r="F637" s="6" t="s">
        <v>82</v>
      </c>
      <c r="G637" s="7">
        <v>-150000</v>
      </c>
      <c r="H637" s="7">
        <v>30.023630000000001</v>
      </c>
      <c r="I637" s="7">
        <v>-45.04</v>
      </c>
      <c r="J637" s="8">
        <v>-1.0500829411648155E-3</v>
      </c>
      <c r="K637" s="8">
        <v>-1.0822430833960905E-6</v>
      </c>
    </row>
    <row r="638" spans="2:11">
      <c r="B638" s="6" t="s">
        <v>1020</v>
      </c>
      <c r="C638" s="15">
        <v>9922519</v>
      </c>
      <c r="D638" s="6" t="s">
        <v>742</v>
      </c>
      <c r="E638" s="47">
        <v>43724</v>
      </c>
      <c r="F638" s="6" t="s">
        <v>82</v>
      </c>
      <c r="G638" s="7">
        <v>-3516000</v>
      </c>
      <c r="H638" s="7">
        <v>23.165939999999999</v>
      </c>
      <c r="I638" s="7">
        <v>-814.51</v>
      </c>
      <c r="J638" s="8">
        <v>-1.8989854715989206E-2</v>
      </c>
      <c r="K638" s="8">
        <v>-1.9571443469292843E-5</v>
      </c>
    </row>
    <row r="639" spans="2:11">
      <c r="B639" s="6" t="s">
        <v>1020</v>
      </c>
      <c r="C639" s="15">
        <v>99041329</v>
      </c>
      <c r="D639" s="6" t="s">
        <v>742</v>
      </c>
      <c r="E639" s="47">
        <v>43724</v>
      </c>
      <c r="F639" s="6" t="s">
        <v>82</v>
      </c>
      <c r="G639" s="7">
        <v>12000</v>
      </c>
      <c r="H639" s="7">
        <v>23.153300000000002</v>
      </c>
      <c r="I639" s="7">
        <v>2.78</v>
      </c>
      <c r="J639" s="8">
        <v>6.4814177984862058E-5</v>
      </c>
      <c r="K639" s="8">
        <v>6.6799195644785336E-8</v>
      </c>
    </row>
    <row r="640" spans="2:11">
      <c r="B640" s="6" t="s">
        <v>1218</v>
      </c>
      <c r="C640" s="15">
        <v>9922816</v>
      </c>
      <c r="D640" s="6" t="s">
        <v>742</v>
      </c>
      <c r="E640" s="47">
        <v>43790</v>
      </c>
      <c r="F640" s="6" t="s">
        <v>82</v>
      </c>
      <c r="G640" s="7">
        <v>309000</v>
      </c>
      <c r="H640" s="7">
        <v>7.5918700000000001</v>
      </c>
      <c r="I640" s="7">
        <v>23.46</v>
      </c>
      <c r="J640" s="8">
        <v>5.4695705594419572E-4</v>
      </c>
      <c r="K640" s="8">
        <v>5.6370832008153381E-7</v>
      </c>
    </row>
    <row r="641" spans="2:11">
      <c r="B641" s="6" t="s">
        <v>1218</v>
      </c>
      <c r="C641" s="15">
        <v>99043374</v>
      </c>
      <c r="D641" s="6" t="s">
        <v>742</v>
      </c>
      <c r="E641" s="47">
        <v>43790</v>
      </c>
      <c r="F641" s="6" t="s">
        <v>82</v>
      </c>
      <c r="G641" s="7">
        <v>5000</v>
      </c>
      <c r="H641" s="7">
        <v>7.5723000000000003</v>
      </c>
      <c r="I641" s="7">
        <v>0.38</v>
      </c>
      <c r="J641" s="8">
        <v>8.859491954765317E-6</v>
      </c>
      <c r="K641" s="8">
        <v>9.1308253039634638E-9</v>
      </c>
    </row>
    <row r="642" spans="2:11">
      <c r="B642" s="6" t="s">
        <v>1219</v>
      </c>
      <c r="C642" s="15">
        <v>9922667</v>
      </c>
      <c r="D642" s="6" t="s">
        <v>742</v>
      </c>
      <c r="E642" s="47">
        <v>43773</v>
      </c>
      <c r="F642" s="6" t="s">
        <v>82</v>
      </c>
      <c r="G642" s="7">
        <v>-2648925</v>
      </c>
      <c r="H642" s="7">
        <v>1.7728999999999999</v>
      </c>
      <c r="I642" s="7">
        <v>-46.96</v>
      </c>
      <c r="J642" s="8">
        <v>-1.0948466899888929E-3</v>
      </c>
      <c r="K642" s="8">
        <v>-1.128377779668748E-6</v>
      </c>
    </row>
    <row r="643" spans="2:11">
      <c r="B643" s="6" t="s">
        <v>1220</v>
      </c>
      <c r="C643" s="15">
        <v>99042731</v>
      </c>
      <c r="D643" s="6" t="s">
        <v>742</v>
      </c>
      <c r="E643" s="47">
        <v>43773</v>
      </c>
      <c r="F643" s="6" t="s">
        <v>82</v>
      </c>
      <c r="G643" s="7">
        <v>-33537.599999999999</v>
      </c>
      <c r="H643" s="7">
        <v>1.7017</v>
      </c>
      <c r="I643" s="7">
        <v>-0.56999999999999995</v>
      </c>
      <c r="J643" s="8">
        <v>-1.3289237932147976E-5</v>
      </c>
      <c r="K643" s="8">
        <v>-1.3696237955945195E-8</v>
      </c>
    </row>
    <row r="644" spans="2:11">
      <c r="B644" s="6" t="s">
        <v>1221</v>
      </c>
      <c r="C644" s="15">
        <v>9922832</v>
      </c>
      <c r="D644" s="6" t="s">
        <v>742</v>
      </c>
      <c r="E644" s="47">
        <v>43801</v>
      </c>
      <c r="F644" s="6" t="s">
        <v>82</v>
      </c>
      <c r="G644" s="7">
        <v>-4620200</v>
      </c>
      <c r="H644" s="7">
        <v>6.3410599999999997</v>
      </c>
      <c r="I644" s="7">
        <v>-292.97000000000003</v>
      </c>
      <c r="J644" s="8">
        <v>-6.8304351525989354E-3</v>
      </c>
      <c r="K644" s="8">
        <v>-7.0396260244794112E-6</v>
      </c>
    </row>
    <row r="645" spans="2:11">
      <c r="B645" s="6" t="s">
        <v>1221</v>
      </c>
      <c r="C645" s="15">
        <v>99043648</v>
      </c>
      <c r="D645" s="6" t="s">
        <v>742</v>
      </c>
      <c r="E645" s="47">
        <v>43801</v>
      </c>
      <c r="F645" s="6" t="s">
        <v>82</v>
      </c>
      <c r="G645" s="7">
        <v>-32200</v>
      </c>
      <c r="H645" s="7">
        <v>6.3913000000000002</v>
      </c>
      <c r="I645" s="7">
        <v>-2.06</v>
      </c>
      <c r="J645" s="8">
        <v>-4.802777217583304E-5</v>
      </c>
      <c r="K645" s="8">
        <v>-4.9498684542538775E-8</v>
      </c>
    </row>
    <row r="646" spans="2:11">
      <c r="B646" s="6" t="s">
        <v>1222</v>
      </c>
      <c r="C646" s="15">
        <v>9922907</v>
      </c>
      <c r="D646" s="6" t="s">
        <v>742</v>
      </c>
      <c r="E646" s="47">
        <v>43823</v>
      </c>
      <c r="F646" s="6" t="s">
        <v>82</v>
      </c>
      <c r="G646" s="7">
        <v>-470000</v>
      </c>
      <c r="H646" s="7">
        <v>4.3964600000000003</v>
      </c>
      <c r="I646" s="7">
        <v>-20.66</v>
      </c>
      <c r="J646" s="8">
        <v>-4.816765889090828E-4</v>
      </c>
      <c r="K646" s="8">
        <v>-4.9642855468390833E-7</v>
      </c>
    </row>
    <row r="647" spans="2:11">
      <c r="B647" s="13" t="s">
        <v>342</v>
      </c>
      <c r="C647" s="14"/>
      <c r="D647" s="13"/>
      <c r="F647" s="13"/>
      <c r="G647" s="16">
        <v>3952720331.4400001</v>
      </c>
      <c r="I647" s="16">
        <v>-35004.190000000017</v>
      </c>
      <c r="J647" s="25">
        <v>-0.81610352549493814</v>
      </c>
      <c r="K647" s="25">
        <v>-8.4109774683353931E-4</v>
      </c>
    </row>
    <row r="648" spans="2:11">
      <c r="B648" s="13" t="s">
        <v>343</v>
      </c>
      <c r="C648" s="14"/>
      <c r="D648" s="13"/>
      <c r="F648" s="13"/>
    </row>
    <row r="649" spans="2:11">
      <c r="B649" s="6" t="s">
        <v>1015</v>
      </c>
      <c r="C649" s="15">
        <v>777105107</v>
      </c>
      <c r="D649" s="6" t="s">
        <v>742</v>
      </c>
      <c r="E649" s="6" t="s">
        <v>900</v>
      </c>
      <c r="F649" s="6" t="s">
        <v>82</v>
      </c>
      <c r="G649" s="7">
        <v>151000000</v>
      </c>
      <c r="H649" s="7">
        <v>-5.54</v>
      </c>
      <c r="I649" s="7">
        <v>-8371.77</v>
      </c>
      <c r="J649" s="8">
        <v>-0.1951832341109096</v>
      </c>
      <c r="K649" s="8">
        <v>-2.0116097198674264E-4</v>
      </c>
    </row>
    <row r="650" spans="2:11">
      <c r="B650" s="6" t="s">
        <v>750</v>
      </c>
      <c r="C650" s="15">
        <v>777101270</v>
      </c>
      <c r="D650" s="6" t="s">
        <v>742</v>
      </c>
      <c r="F650" s="6" t="s">
        <v>82</v>
      </c>
      <c r="G650" s="7">
        <v>-4892776</v>
      </c>
      <c r="H650" s="7">
        <v>-120.73</v>
      </c>
      <c r="I650" s="7">
        <v>5906.94</v>
      </c>
      <c r="J650" s="8">
        <v>0.13771707212442486</v>
      </c>
      <c r="K650" s="8">
        <v>1.4193483479208932E-4</v>
      </c>
    </row>
    <row r="651" spans="2:11">
      <c r="B651" s="6" t="s">
        <v>750</v>
      </c>
      <c r="C651" s="15">
        <v>777101262</v>
      </c>
      <c r="D651" s="6" t="s">
        <v>742</v>
      </c>
      <c r="F651" s="6" t="s">
        <v>82</v>
      </c>
      <c r="G651" s="7">
        <v>-259648</v>
      </c>
      <c r="H651" s="7">
        <v>-118.82</v>
      </c>
      <c r="I651" s="7">
        <v>308.52999999999997</v>
      </c>
      <c r="J651" s="8">
        <v>7.193208033694061E-3</v>
      </c>
      <c r="K651" s="8">
        <v>7.4135092921890718E-6</v>
      </c>
    </row>
    <row r="652" spans="2:11">
      <c r="B652" s="6" t="s">
        <v>750</v>
      </c>
      <c r="C652" s="15">
        <v>777101254</v>
      </c>
      <c r="D652" s="6" t="s">
        <v>742</v>
      </c>
      <c r="F652" s="6" t="s">
        <v>82</v>
      </c>
      <c r="G652" s="7">
        <v>-8835700</v>
      </c>
      <c r="H652" s="7">
        <v>-128.31</v>
      </c>
      <c r="I652" s="7">
        <v>11336.67</v>
      </c>
      <c r="J652" s="8">
        <v>0.26430825436534033</v>
      </c>
      <c r="K652" s="8">
        <v>2.7240303499653546E-4</v>
      </c>
    </row>
    <row r="653" spans="2:11">
      <c r="B653" s="6" t="s">
        <v>1016</v>
      </c>
      <c r="C653" s="15">
        <v>402692503</v>
      </c>
      <c r="D653" s="6" t="s">
        <v>742</v>
      </c>
      <c r="E653" s="6" t="s">
        <v>1017</v>
      </c>
      <c r="F653" s="6" t="s">
        <v>82</v>
      </c>
      <c r="G653" s="7">
        <v>-103020.67</v>
      </c>
      <c r="H653" s="7">
        <v>-14.39</v>
      </c>
      <c r="I653" s="7">
        <v>14.82</v>
      </c>
      <c r="J653" s="8">
        <v>3.4552018623584737E-4</v>
      </c>
      <c r="K653" s="8">
        <v>3.561021868545751E-7</v>
      </c>
    </row>
    <row r="654" spans="2:11">
      <c r="B654" s="6" t="s">
        <v>1016</v>
      </c>
      <c r="C654" s="15">
        <v>402692545</v>
      </c>
      <c r="D654" s="6" t="s">
        <v>742</v>
      </c>
      <c r="E654" s="6" t="s">
        <v>1017</v>
      </c>
      <c r="F654" s="6" t="s">
        <v>82</v>
      </c>
      <c r="G654" s="7">
        <v>-511287.77</v>
      </c>
      <c r="H654" s="7">
        <v>-14.39</v>
      </c>
      <c r="I654" s="7">
        <v>73.55</v>
      </c>
      <c r="J654" s="8">
        <v>1.7147779822973396E-3</v>
      </c>
      <c r="K654" s="8">
        <v>1.7672952660697703E-6</v>
      </c>
    </row>
    <row r="655" spans="2:11">
      <c r="B655" s="6" t="s">
        <v>1016</v>
      </c>
      <c r="C655" s="15">
        <v>402692560</v>
      </c>
      <c r="D655" s="6" t="s">
        <v>742</v>
      </c>
      <c r="E655" s="6" t="s">
        <v>1017</v>
      </c>
      <c r="F655" s="6" t="s">
        <v>82</v>
      </c>
      <c r="G655" s="7">
        <v>-5107154.3600000003</v>
      </c>
      <c r="H655" s="7">
        <v>-14.39</v>
      </c>
      <c r="I655" s="7">
        <v>734.72</v>
      </c>
      <c r="J655" s="8">
        <v>1.7129594550013616E-2</v>
      </c>
      <c r="K655" s="8">
        <v>1.7654210440336937E-5</v>
      </c>
    </row>
    <row r="656" spans="2:11">
      <c r="B656" s="6" t="s">
        <v>1016</v>
      </c>
      <c r="C656" s="15">
        <v>402692578</v>
      </c>
      <c r="D656" s="6" t="s">
        <v>742</v>
      </c>
      <c r="E656" s="6" t="s">
        <v>1017</v>
      </c>
      <c r="F656" s="6" t="s">
        <v>82</v>
      </c>
      <c r="G656" s="7">
        <v>-115012.49</v>
      </c>
      <c r="H656" s="7">
        <v>-14.39</v>
      </c>
      <c r="I656" s="7">
        <v>16.55</v>
      </c>
      <c r="J656" s="8">
        <v>3.8585418908254214E-4</v>
      </c>
      <c r="K656" s="8">
        <v>3.9767147047525089E-7</v>
      </c>
    </row>
    <row r="657" spans="2:11">
      <c r="B657" s="6" t="s">
        <v>1016</v>
      </c>
      <c r="C657" s="15">
        <v>402692511</v>
      </c>
      <c r="D657" s="6" t="s">
        <v>742</v>
      </c>
      <c r="E657" s="6" t="s">
        <v>1017</v>
      </c>
      <c r="F657" s="6" t="s">
        <v>82</v>
      </c>
      <c r="G657" s="7">
        <v>-1446104.97</v>
      </c>
      <c r="H657" s="7">
        <v>-14.39</v>
      </c>
      <c r="I657" s="7">
        <v>208.04</v>
      </c>
      <c r="J657" s="8">
        <v>4.8503387007088859E-3</v>
      </c>
      <c r="K657" s="8">
        <v>4.998886569043576E-6</v>
      </c>
    </row>
    <row r="658" spans="2:11">
      <c r="B658" s="6" t="s">
        <v>1016</v>
      </c>
      <c r="C658" s="15">
        <v>402692552</v>
      </c>
      <c r="D658" s="6" t="s">
        <v>742</v>
      </c>
      <c r="E658" s="6" t="s">
        <v>1017</v>
      </c>
      <c r="F658" s="6" t="s">
        <v>82</v>
      </c>
      <c r="G658" s="7">
        <v>-339586.65</v>
      </c>
      <c r="H658" s="7">
        <v>-14.39</v>
      </c>
      <c r="I658" s="7">
        <v>48.85</v>
      </c>
      <c r="J658" s="8">
        <v>1.138911005237594E-3</v>
      </c>
      <c r="K658" s="8">
        <v>1.1737916213121453E-6</v>
      </c>
    </row>
    <row r="659" spans="2:11">
      <c r="B659" s="6" t="s">
        <v>1016</v>
      </c>
      <c r="C659" s="15">
        <v>402692487</v>
      </c>
      <c r="D659" s="6" t="s">
        <v>742</v>
      </c>
      <c r="E659" s="6" t="s">
        <v>1017</v>
      </c>
      <c r="F659" s="6" t="s">
        <v>82</v>
      </c>
      <c r="G659" s="7">
        <v>-520281.64</v>
      </c>
      <c r="H659" s="7">
        <v>-14.39</v>
      </c>
      <c r="I659" s="7">
        <v>74.849999999999994</v>
      </c>
      <c r="J659" s="8">
        <v>1.7450867705636421E-3</v>
      </c>
      <c r="K659" s="8">
        <v>1.7985323000043822E-6</v>
      </c>
    </row>
    <row r="660" spans="2:11">
      <c r="B660" s="6" t="s">
        <v>1016</v>
      </c>
      <c r="C660" s="15">
        <v>402692461</v>
      </c>
      <c r="D660" s="6" t="s">
        <v>742</v>
      </c>
      <c r="E660" s="6" t="s">
        <v>1017</v>
      </c>
      <c r="F660" s="6" t="s">
        <v>82</v>
      </c>
      <c r="G660" s="7">
        <v>-96207.13</v>
      </c>
      <c r="H660" s="7">
        <v>-14.39</v>
      </c>
      <c r="I660" s="7">
        <v>13.84</v>
      </c>
      <c r="J660" s="8">
        <v>3.2267202277355786E-4</v>
      </c>
      <c r="K660" s="8">
        <v>3.3255426896540614E-7</v>
      </c>
    </row>
    <row r="661" spans="2:11">
      <c r="B661" s="6" t="s">
        <v>1016</v>
      </c>
      <c r="C661" s="15">
        <v>402692453</v>
      </c>
      <c r="D661" s="6" t="s">
        <v>742</v>
      </c>
      <c r="E661" s="6" t="s">
        <v>1017</v>
      </c>
      <c r="F661" s="6" t="s">
        <v>82</v>
      </c>
      <c r="G661" s="7">
        <v>-2572791.35</v>
      </c>
      <c r="H661" s="7">
        <v>-14.39</v>
      </c>
      <c r="I661" s="7">
        <v>370.12</v>
      </c>
      <c r="J661" s="8">
        <v>8.629145163941419E-3</v>
      </c>
      <c r="K661" s="8">
        <v>8.8934238460604144E-6</v>
      </c>
    </row>
    <row r="662" spans="2:11">
      <c r="B662" s="6" t="s">
        <v>1016</v>
      </c>
      <c r="C662" s="15">
        <v>402692446</v>
      </c>
      <c r="D662" s="6" t="s">
        <v>742</v>
      </c>
      <c r="E662" s="6" t="s">
        <v>1017</v>
      </c>
      <c r="F662" s="6" t="s">
        <v>82</v>
      </c>
      <c r="G662" s="7">
        <v>-2095026.18</v>
      </c>
      <c r="H662" s="7">
        <v>-14.39</v>
      </c>
      <c r="I662" s="7">
        <v>301.39</v>
      </c>
      <c r="J662" s="8">
        <v>7.0267428427545232E-3</v>
      </c>
      <c r="K662" s="8">
        <v>7.241945890425127E-6</v>
      </c>
    </row>
    <row r="663" spans="2:11">
      <c r="B663" s="6" t="s">
        <v>1016</v>
      </c>
      <c r="C663" s="15">
        <v>402692537</v>
      </c>
      <c r="D663" s="6" t="s">
        <v>742</v>
      </c>
      <c r="E663" s="6" t="s">
        <v>1017</v>
      </c>
      <c r="F663" s="6" t="s">
        <v>82</v>
      </c>
      <c r="G663" s="7">
        <v>-51237.79</v>
      </c>
      <c r="H663" s="7">
        <v>-14.39</v>
      </c>
      <c r="I663" s="7">
        <v>7.37</v>
      </c>
      <c r="J663" s="8">
        <v>1.7182751501742209E-4</v>
      </c>
      <c r="K663" s="8">
        <v>1.7708995392160718E-7</v>
      </c>
    </row>
    <row r="664" spans="2:11">
      <c r="B664" s="6" t="s">
        <v>1016</v>
      </c>
      <c r="C664" s="15">
        <v>402692529</v>
      </c>
      <c r="D664" s="6" t="s">
        <v>742</v>
      </c>
      <c r="E664" s="6" t="s">
        <v>1017</v>
      </c>
      <c r="F664" s="6" t="s">
        <v>82</v>
      </c>
      <c r="G664" s="7">
        <v>-166795.37</v>
      </c>
      <c r="H664" s="7">
        <v>-14.39</v>
      </c>
      <c r="I664" s="7">
        <v>24</v>
      </c>
      <c r="J664" s="8">
        <v>5.5954686030096747E-4</v>
      </c>
      <c r="K664" s="8">
        <v>5.7668370340821873E-7</v>
      </c>
    </row>
    <row r="665" spans="2:11">
      <c r="B665" s="6" t="s">
        <v>1016</v>
      </c>
      <c r="C665" s="15">
        <v>402692479</v>
      </c>
      <c r="D665" s="6" t="s">
        <v>742</v>
      </c>
      <c r="E665" s="6" t="s">
        <v>1017</v>
      </c>
      <c r="F665" s="6" t="s">
        <v>82</v>
      </c>
      <c r="G665" s="7">
        <v>-5221894.3099999996</v>
      </c>
      <c r="H665" s="7">
        <v>-14.39</v>
      </c>
      <c r="I665" s="7">
        <v>751.22</v>
      </c>
      <c r="J665" s="8">
        <v>1.7514283016470532E-2</v>
      </c>
      <c r="K665" s="8">
        <v>1.8050680486430088E-5</v>
      </c>
    </row>
    <row r="666" spans="2:11">
      <c r="B666" s="6" t="s">
        <v>1016</v>
      </c>
      <c r="C666" s="15">
        <v>402692602</v>
      </c>
      <c r="D666" s="6" t="s">
        <v>742</v>
      </c>
      <c r="E666" s="6" t="s">
        <v>1017</v>
      </c>
      <c r="F666" s="6" t="s">
        <v>82</v>
      </c>
      <c r="G666" s="7">
        <v>-4346491.1500000004</v>
      </c>
      <c r="H666" s="7">
        <v>-14.39</v>
      </c>
      <c r="I666" s="7">
        <v>625.29</v>
      </c>
      <c r="J666" s="8">
        <v>1.457829401156633E-2</v>
      </c>
      <c r="K666" s="8">
        <v>1.5024773037671878E-5</v>
      </c>
    </row>
    <row r="667" spans="2:11">
      <c r="B667" s="6" t="s">
        <v>1016</v>
      </c>
      <c r="C667" s="15">
        <v>402692610</v>
      </c>
      <c r="D667" s="6" t="s">
        <v>742</v>
      </c>
      <c r="E667" s="6" t="s">
        <v>1017</v>
      </c>
      <c r="F667" s="6" t="s">
        <v>82</v>
      </c>
      <c r="G667" s="7">
        <v>-26981.599999999999</v>
      </c>
      <c r="H667" s="7">
        <v>-14.39</v>
      </c>
      <c r="I667" s="7">
        <v>3.88</v>
      </c>
      <c r="J667" s="8">
        <v>9.0460075748656396E-5</v>
      </c>
      <c r="K667" s="8">
        <v>9.323053205099536E-8</v>
      </c>
    </row>
    <row r="668" spans="2:11">
      <c r="B668" s="6" t="s">
        <v>1016</v>
      </c>
      <c r="C668" s="15">
        <v>402692586</v>
      </c>
      <c r="D668" s="6" t="s">
        <v>742</v>
      </c>
      <c r="E668" s="6" t="s">
        <v>1017</v>
      </c>
      <c r="F668" s="6" t="s">
        <v>82</v>
      </c>
      <c r="G668" s="7">
        <v>-94026.8</v>
      </c>
      <c r="H668" s="7">
        <v>-14.39</v>
      </c>
      <c r="I668" s="7">
        <v>13.53</v>
      </c>
      <c r="J668" s="8">
        <v>3.1544454249467034E-4</v>
      </c>
      <c r="K668" s="8">
        <v>3.2510543779638328E-7</v>
      </c>
    </row>
    <row r="669" spans="2:11">
      <c r="B669" s="6" t="s">
        <v>1016</v>
      </c>
      <c r="C669" s="15">
        <v>402692594</v>
      </c>
      <c r="D669" s="6" t="s">
        <v>742</v>
      </c>
      <c r="E669" s="6" t="s">
        <v>1017</v>
      </c>
      <c r="F669" s="6" t="s">
        <v>82</v>
      </c>
      <c r="G669" s="7">
        <v>-46059.51</v>
      </c>
      <c r="H669" s="7">
        <v>-14.39</v>
      </c>
      <c r="I669" s="7">
        <v>6.63</v>
      </c>
      <c r="J669" s="8">
        <v>1.5457482015814226E-4</v>
      </c>
      <c r="K669" s="8">
        <v>1.5930887306652044E-7</v>
      </c>
    </row>
    <row r="670" spans="2:11">
      <c r="B670" s="6" t="s">
        <v>830</v>
      </c>
      <c r="C670" s="15">
        <v>402332811</v>
      </c>
      <c r="D670" s="6" t="s">
        <v>742</v>
      </c>
      <c r="E670" s="6" t="s">
        <v>972</v>
      </c>
      <c r="F670" s="6" t="s">
        <v>82</v>
      </c>
      <c r="G670" s="7">
        <v>-2140000</v>
      </c>
      <c r="H670" s="7">
        <v>-0.68</v>
      </c>
      <c r="I670" s="7">
        <v>14.46</v>
      </c>
      <c r="J670" s="8">
        <v>3.371269833313329E-4</v>
      </c>
      <c r="K670" s="8">
        <v>3.474519313034518E-7</v>
      </c>
    </row>
    <row r="671" spans="2:11">
      <c r="B671" s="6" t="s">
        <v>830</v>
      </c>
      <c r="C671" s="15">
        <v>402332803</v>
      </c>
      <c r="D671" s="6" t="s">
        <v>742</v>
      </c>
      <c r="E671" s="6" t="s">
        <v>972</v>
      </c>
      <c r="F671" s="6" t="s">
        <v>82</v>
      </c>
      <c r="G671" s="7">
        <v>-85390000</v>
      </c>
      <c r="H671" s="7">
        <v>-0.68</v>
      </c>
      <c r="I671" s="7">
        <v>576.87</v>
      </c>
      <c r="J671" s="8">
        <v>1.3449408220909129E-2</v>
      </c>
      <c r="K671" s="8">
        <v>1.3861313666045797E-5</v>
      </c>
    </row>
    <row r="672" spans="2:11">
      <c r="B672" s="6" t="s">
        <v>830</v>
      </c>
      <c r="C672" s="15">
        <v>402332795</v>
      </c>
      <c r="D672" s="6" t="s">
        <v>742</v>
      </c>
      <c r="E672" s="6" t="s">
        <v>972</v>
      </c>
      <c r="F672" s="6" t="s">
        <v>82</v>
      </c>
      <c r="G672" s="7">
        <v>-1870000</v>
      </c>
      <c r="H672" s="7">
        <v>-0.68</v>
      </c>
      <c r="I672" s="7">
        <v>12.63</v>
      </c>
      <c r="J672" s="8">
        <v>2.9446153523338413E-4</v>
      </c>
      <c r="K672" s="8">
        <v>3.0347979891857512E-7</v>
      </c>
    </row>
    <row r="673" spans="2:11">
      <c r="B673" s="6" t="s">
        <v>830</v>
      </c>
      <c r="C673" s="15">
        <v>402332845</v>
      </c>
      <c r="D673" s="6" t="s">
        <v>742</v>
      </c>
      <c r="E673" s="6" t="s">
        <v>972</v>
      </c>
      <c r="F673" s="6" t="s">
        <v>82</v>
      </c>
      <c r="G673" s="7">
        <v>-230000</v>
      </c>
      <c r="H673" s="7">
        <v>-0.68</v>
      </c>
      <c r="I673" s="7">
        <v>1.55</v>
      </c>
      <c r="J673" s="8">
        <v>3.613740139443748E-5</v>
      </c>
      <c r="K673" s="8">
        <v>3.7244155845114132E-8</v>
      </c>
    </row>
    <row r="674" spans="2:11">
      <c r="B674" s="6" t="s">
        <v>830</v>
      </c>
      <c r="C674" s="15">
        <v>402332837</v>
      </c>
      <c r="D674" s="6" t="s">
        <v>742</v>
      </c>
      <c r="E674" s="6" t="s">
        <v>972</v>
      </c>
      <c r="F674" s="6" t="s">
        <v>82</v>
      </c>
      <c r="G674" s="7">
        <v>-830000</v>
      </c>
      <c r="H674" s="7">
        <v>-0.68</v>
      </c>
      <c r="I674" s="7">
        <v>5.61</v>
      </c>
      <c r="J674" s="8">
        <v>1.3079407859535114E-4</v>
      </c>
      <c r="K674" s="8">
        <v>1.3479981567167114E-7</v>
      </c>
    </row>
    <row r="675" spans="2:11">
      <c r="B675" s="6" t="s">
        <v>830</v>
      </c>
      <c r="C675" s="15">
        <v>402332829</v>
      </c>
      <c r="D675" s="6" t="s">
        <v>742</v>
      </c>
      <c r="E675" s="6" t="s">
        <v>972</v>
      </c>
      <c r="F675" s="6" t="s">
        <v>82</v>
      </c>
      <c r="G675" s="7">
        <v>-73760000</v>
      </c>
      <c r="H675" s="7">
        <v>-0.68</v>
      </c>
      <c r="I675" s="7">
        <v>498.3</v>
      </c>
      <c r="J675" s="8">
        <v>1.1617591686998836E-2</v>
      </c>
      <c r="K675" s="8">
        <v>1.1973395392013142E-5</v>
      </c>
    </row>
    <row r="676" spans="2:11">
      <c r="B676" s="6" t="s">
        <v>830</v>
      </c>
      <c r="C676" s="15">
        <v>402332704</v>
      </c>
      <c r="D676" s="6" t="s">
        <v>742</v>
      </c>
      <c r="E676" s="6" t="s">
        <v>972</v>
      </c>
      <c r="F676" s="6" t="s">
        <v>82</v>
      </c>
      <c r="G676" s="7">
        <v>-2980000</v>
      </c>
      <c r="H676" s="7">
        <v>-0.68</v>
      </c>
      <c r="I676" s="7">
        <v>20.13</v>
      </c>
      <c r="J676" s="8">
        <v>4.693199290774364E-4</v>
      </c>
      <c r="K676" s="8">
        <v>4.8369345623364345E-7</v>
      </c>
    </row>
    <row r="677" spans="2:11">
      <c r="B677" s="6" t="s">
        <v>830</v>
      </c>
      <c r="C677" s="15">
        <v>402332712</v>
      </c>
      <c r="D677" s="6" t="s">
        <v>742</v>
      </c>
      <c r="E677" s="6" t="s">
        <v>972</v>
      </c>
      <c r="F677" s="6" t="s">
        <v>82</v>
      </c>
      <c r="G677" s="7">
        <v>-860000</v>
      </c>
      <c r="H677" s="7">
        <v>-0.68</v>
      </c>
      <c r="I677" s="7">
        <v>5.81</v>
      </c>
      <c r="J677" s="8">
        <v>1.354569690978592E-4</v>
      </c>
      <c r="K677" s="8">
        <v>1.3960551320007296E-7</v>
      </c>
    </row>
    <row r="678" spans="2:11">
      <c r="B678" s="6" t="s">
        <v>830</v>
      </c>
      <c r="C678" s="15">
        <v>402332720</v>
      </c>
      <c r="D678" s="6" t="s">
        <v>742</v>
      </c>
      <c r="E678" s="6" t="s">
        <v>972</v>
      </c>
      <c r="F678" s="6" t="s">
        <v>82</v>
      </c>
      <c r="G678" s="7">
        <v>-1820000</v>
      </c>
      <c r="H678" s="7">
        <v>-0.68</v>
      </c>
      <c r="I678" s="7">
        <v>12.3</v>
      </c>
      <c r="J678" s="8">
        <v>2.8676776590424584E-4</v>
      </c>
      <c r="K678" s="8">
        <v>2.9555039799671212E-7</v>
      </c>
    </row>
    <row r="679" spans="2:11">
      <c r="B679" s="6" t="s">
        <v>830</v>
      </c>
      <c r="C679" s="15">
        <v>402332696</v>
      </c>
      <c r="D679" s="6" t="s">
        <v>742</v>
      </c>
      <c r="E679" s="6" t="s">
        <v>972</v>
      </c>
      <c r="F679" s="6" t="s">
        <v>82</v>
      </c>
      <c r="G679" s="7">
        <v>-25120000</v>
      </c>
      <c r="H679" s="7">
        <v>-0.68</v>
      </c>
      <c r="I679" s="7">
        <v>169.7</v>
      </c>
      <c r="J679" s="8">
        <v>3.9564625913780906E-3</v>
      </c>
      <c r="K679" s="8">
        <v>4.0776343528489462E-6</v>
      </c>
    </row>
    <row r="680" spans="2:11">
      <c r="B680" s="6" t="s">
        <v>830</v>
      </c>
      <c r="C680" s="15">
        <v>402332951</v>
      </c>
      <c r="D680" s="6" t="s">
        <v>742</v>
      </c>
      <c r="E680" s="6" t="s">
        <v>972</v>
      </c>
      <c r="F680" s="6" t="s">
        <v>82</v>
      </c>
      <c r="G680" s="7">
        <v>-8210000</v>
      </c>
      <c r="H680" s="7">
        <v>-0.68</v>
      </c>
      <c r="I680" s="7">
        <v>55.46</v>
      </c>
      <c r="J680" s="8">
        <v>1.2930195363454857E-3</v>
      </c>
      <c r="K680" s="8">
        <v>1.3326199246258254E-6</v>
      </c>
    </row>
    <row r="681" spans="2:11">
      <c r="B681" s="6" t="s">
        <v>830</v>
      </c>
      <c r="C681" s="15">
        <v>402332977</v>
      </c>
      <c r="D681" s="6" t="s">
        <v>742</v>
      </c>
      <c r="E681" s="6" t="s">
        <v>972</v>
      </c>
      <c r="F681" s="6" t="s">
        <v>82</v>
      </c>
      <c r="G681" s="7">
        <v>-350000</v>
      </c>
      <c r="H681" s="7">
        <v>-0.68</v>
      </c>
      <c r="I681" s="7">
        <v>2.36</v>
      </c>
      <c r="J681" s="8">
        <v>5.5022107929595128E-5</v>
      </c>
      <c r="K681" s="8">
        <v>5.6707230835141505E-8</v>
      </c>
    </row>
    <row r="682" spans="2:11">
      <c r="B682" s="6" t="s">
        <v>830</v>
      </c>
      <c r="C682" s="15">
        <v>402332985</v>
      </c>
      <c r="D682" s="6" t="s">
        <v>742</v>
      </c>
      <c r="E682" s="6" t="s">
        <v>972</v>
      </c>
      <c r="F682" s="6" t="s">
        <v>82</v>
      </c>
      <c r="G682" s="7">
        <v>-570000</v>
      </c>
      <c r="H682" s="7">
        <v>-0.68</v>
      </c>
      <c r="I682" s="7">
        <v>3.85</v>
      </c>
      <c r="J682" s="8">
        <v>8.976064217328019E-5</v>
      </c>
      <c r="K682" s="8">
        <v>9.2509677421735089E-8</v>
      </c>
    </row>
    <row r="683" spans="2:11">
      <c r="B683" s="6" t="s">
        <v>830</v>
      </c>
      <c r="C683" s="15">
        <v>402332993</v>
      </c>
      <c r="D683" s="6" t="s">
        <v>742</v>
      </c>
      <c r="E683" s="6" t="s">
        <v>972</v>
      </c>
      <c r="F683" s="6" t="s">
        <v>82</v>
      </c>
      <c r="G683" s="7">
        <v>-1120000</v>
      </c>
      <c r="H683" s="7">
        <v>-0.68</v>
      </c>
      <c r="I683" s="7">
        <v>7.57</v>
      </c>
      <c r="J683" s="8">
        <v>1.7649040551993015E-4</v>
      </c>
      <c r="K683" s="8">
        <v>1.81895651450009E-7</v>
      </c>
    </row>
    <row r="684" spans="2:11">
      <c r="B684" s="6" t="s">
        <v>830</v>
      </c>
      <c r="C684" s="15">
        <v>402332969</v>
      </c>
      <c r="D684" s="6" t="s">
        <v>742</v>
      </c>
      <c r="E684" s="6" t="s">
        <v>972</v>
      </c>
      <c r="F684" s="6" t="s">
        <v>82</v>
      </c>
      <c r="G684" s="7">
        <v>-950000</v>
      </c>
      <c r="H684" s="7">
        <v>-0.68</v>
      </c>
      <c r="I684" s="7">
        <v>6.42</v>
      </c>
      <c r="J684" s="8">
        <v>1.496787851305088E-4</v>
      </c>
      <c r="K684" s="8">
        <v>1.5426289066169852E-7</v>
      </c>
    </row>
    <row r="685" spans="2:11">
      <c r="B685" s="6" t="s">
        <v>830</v>
      </c>
      <c r="C685" s="15">
        <v>402332738</v>
      </c>
      <c r="D685" s="6" t="s">
        <v>742</v>
      </c>
      <c r="E685" s="6" t="s">
        <v>972</v>
      </c>
      <c r="F685" s="6" t="s">
        <v>82</v>
      </c>
      <c r="G685" s="7">
        <v>-6170000</v>
      </c>
      <c r="H685" s="7">
        <v>-0.68</v>
      </c>
      <c r="I685" s="7">
        <v>41.68</v>
      </c>
      <c r="J685" s="8">
        <v>9.7174638072268006E-4</v>
      </c>
      <c r="K685" s="8">
        <v>1.00150736491894E-6</v>
      </c>
    </row>
    <row r="686" spans="2:11">
      <c r="B686" s="6" t="s">
        <v>830</v>
      </c>
      <c r="C686" s="15">
        <v>402332746</v>
      </c>
      <c r="D686" s="6" t="s">
        <v>742</v>
      </c>
      <c r="E686" s="6" t="s">
        <v>972</v>
      </c>
      <c r="F686" s="6" t="s">
        <v>82</v>
      </c>
      <c r="G686" s="7">
        <v>-9450000</v>
      </c>
      <c r="H686" s="7">
        <v>-0.68</v>
      </c>
      <c r="I686" s="7">
        <v>63.84</v>
      </c>
      <c r="J686" s="8">
        <v>1.4883946484005733E-3</v>
      </c>
      <c r="K686" s="8">
        <v>1.5339786510658619E-6</v>
      </c>
    </row>
    <row r="687" spans="2:11">
      <c r="B687" s="6" t="s">
        <v>830</v>
      </c>
      <c r="C687" s="15">
        <v>402332787</v>
      </c>
      <c r="D687" s="6" t="s">
        <v>742</v>
      </c>
      <c r="E687" s="6" t="s">
        <v>972</v>
      </c>
      <c r="F687" s="6" t="s">
        <v>82</v>
      </c>
      <c r="G687" s="7">
        <v>-2290000</v>
      </c>
      <c r="H687" s="7">
        <v>-0.68</v>
      </c>
      <c r="I687" s="7">
        <v>15.47</v>
      </c>
      <c r="J687" s="8">
        <v>3.6067458036899858E-4</v>
      </c>
      <c r="K687" s="8">
        <v>3.71720703821881E-7</v>
      </c>
    </row>
    <row r="688" spans="2:11">
      <c r="B688" s="6" t="s">
        <v>830</v>
      </c>
      <c r="C688" s="15">
        <v>402332779</v>
      </c>
      <c r="D688" s="6" t="s">
        <v>742</v>
      </c>
      <c r="E688" s="6" t="s">
        <v>972</v>
      </c>
      <c r="F688" s="6" t="s">
        <v>82</v>
      </c>
      <c r="G688" s="7">
        <v>-47020000</v>
      </c>
      <c r="H688" s="7">
        <v>-0.68</v>
      </c>
      <c r="I688" s="7">
        <v>317.64999999999998</v>
      </c>
      <c r="J688" s="8">
        <v>7.4058358406084287E-3</v>
      </c>
      <c r="K688" s="8">
        <v>7.6326490994841953E-6</v>
      </c>
    </row>
    <row r="689" spans="2:11">
      <c r="B689" s="6" t="s">
        <v>830</v>
      </c>
      <c r="C689" s="15">
        <v>402332761</v>
      </c>
      <c r="D689" s="6" t="s">
        <v>742</v>
      </c>
      <c r="E689" s="6" t="s">
        <v>972</v>
      </c>
      <c r="F689" s="6" t="s">
        <v>82</v>
      </c>
      <c r="G689" s="7">
        <v>-34900000</v>
      </c>
      <c r="H689" s="7">
        <v>-0.68</v>
      </c>
      <c r="I689" s="7">
        <v>235.77</v>
      </c>
      <c r="J689" s="8">
        <v>5.4968484688816292E-3</v>
      </c>
      <c r="K689" s="8">
        <v>5.6651965313564889E-6</v>
      </c>
    </row>
    <row r="690" spans="2:11">
      <c r="B690" s="6" t="s">
        <v>830</v>
      </c>
      <c r="C690" s="15">
        <v>402332936</v>
      </c>
      <c r="D690" s="6" t="s">
        <v>742</v>
      </c>
      <c r="E690" s="6" t="s">
        <v>972</v>
      </c>
      <c r="F690" s="6" t="s">
        <v>82</v>
      </c>
      <c r="G690" s="7">
        <v>-390000</v>
      </c>
      <c r="H690" s="7">
        <v>-0.68</v>
      </c>
      <c r="I690" s="7">
        <v>2.63</v>
      </c>
      <c r="J690" s="8">
        <v>6.1317010107981017E-5</v>
      </c>
      <c r="K690" s="8">
        <v>6.3194922498483971E-8</v>
      </c>
    </row>
    <row r="691" spans="2:11">
      <c r="B691" s="6" t="s">
        <v>830</v>
      </c>
      <c r="C691" s="15">
        <v>402332944</v>
      </c>
      <c r="D691" s="6" t="s">
        <v>742</v>
      </c>
      <c r="E691" s="6" t="s">
        <v>972</v>
      </c>
      <c r="F691" s="6" t="s">
        <v>82</v>
      </c>
      <c r="G691" s="7">
        <v>-92520000</v>
      </c>
      <c r="H691" s="7">
        <v>-0.68</v>
      </c>
      <c r="I691" s="7">
        <v>625.03</v>
      </c>
      <c r="J691" s="8">
        <v>1.4572232253913069E-2</v>
      </c>
      <c r="K691" s="8">
        <v>1.5018525630884956E-5</v>
      </c>
    </row>
    <row r="692" spans="2:11">
      <c r="B692" s="6" t="s">
        <v>830</v>
      </c>
      <c r="C692" s="15">
        <v>402332852</v>
      </c>
      <c r="D692" s="6" t="s">
        <v>742</v>
      </c>
      <c r="E692" s="6" t="s">
        <v>972</v>
      </c>
      <c r="F692" s="6" t="s">
        <v>82</v>
      </c>
      <c r="G692" s="7">
        <v>-690000</v>
      </c>
      <c r="H692" s="7">
        <v>-0.68</v>
      </c>
      <c r="I692" s="7">
        <v>4.66</v>
      </c>
      <c r="J692" s="8">
        <v>1.0864534870843784E-4</v>
      </c>
      <c r="K692" s="8">
        <v>1.1197275241176248E-7</v>
      </c>
    </row>
    <row r="693" spans="2:11">
      <c r="B693" s="6" t="s">
        <v>830</v>
      </c>
      <c r="C693" s="15">
        <v>402332860</v>
      </c>
      <c r="D693" s="6" t="s">
        <v>742</v>
      </c>
      <c r="E693" s="6" t="s">
        <v>972</v>
      </c>
      <c r="F693" s="6" t="s">
        <v>82</v>
      </c>
      <c r="G693" s="7">
        <v>-150000</v>
      </c>
      <c r="H693" s="7">
        <v>-0.68</v>
      </c>
      <c r="I693" s="7">
        <v>1.01</v>
      </c>
      <c r="J693" s="8">
        <v>2.3547597037665712E-5</v>
      </c>
      <c r="K693" s="8">
        <v>2.4268772518429206E-8</v>
      </c>
    </row>
    <row r="694" spans="2:11">
      <c r="B694" s="6" t="s">
        <v>901</v>
      </c>
      <c r="C694" s="15">
        <v>402508121</v>
      </c>
      <c r="D694" s="6" t="s">
        <v>742</v>
      </c>
      <c r="E694" s="6" t="s">
        <v>898</v>
      </c>
      <c r="F694" s="6" t="s">
        <v>82</v>
      </c>
      <c r="G694" s="7">
        <v>7300000</v>
      </c>
      <c r="H694" s="7">
        <v>-10.98</v>
      </c>
      <c r="I694" s="7">
        <v>-801.21</v>
      </c>
      <c r="J694" s="8">
        <v>-1.8679772497572422E-2</v>
      </c>
      <c r="K694" s="8">
        <v>-1.9251864583654123E-5</v>
      </c>
    </row>
    <row r="695" spans="2:11">
      <c r="B695" s="6" t="s">
        <v>901</v>
      </c>
      <c r="C695" s="15">
        <v>402508113</v>
      </c>
      <c r="D695" s="6" t="s">
        <v>742</v>
      </c>
      <c r="E695" s="6" t="s">
        <v>898</v>
      </c>
      <c r="F695" s="6" t="s">
        <v>82</v>
      </c>
      <c r="G695" s="7">
        <v>1775000</v>
      </c>
      <c r="H695" s="7">
        <v>-10.98</v>
      </c>
      <c r="I695" s="7">
        <v>-194.81</v>
      </c>
      <c r="J695" s="8">
        <v>-4.5418884939679776E-3</v>
      </c>
      <c r="K695" s="8">
        <v>-4.6809896775397958E-6</v>
      </c>
    </row>
    <row r="696" spans="2:11">
      <c r="B696" s="6" t="s">
        <v>901</v>
      </c>
      <c r="C696" s="15">
        <v>402508139</v>
      </c>
      <c r="D696" s="6" t="s">
        <v>742</v>
      </c>
      <c r="E696" s="6" t="s">
        <v>898</v>
      </c>
      <c r="F696" s="6" t="s">
        <v>82</v>
      </c>
      <c r="G696" s="7">
        <v>8800000</v>
      </c>
      <c r="H696" s="7">
        <v>-10.98</v>
      </c>
      <c r="I696" s="7">
        <v>-965.84</v>
      </c>
      <c r="J696" s="8">
        <v>-2.2518030814711935E-2</v>
      </c>
      <c r="K696" s="8">
        <v>-2.3207674504158083E-5</v>
      </c>
    </row>
    <row r="697" spans="2:11">
      <c r="B697" s="6" t="s">
        <v>901</v>
      </c>
      <c r="C697" s="15">
        <v>402508253</v>
      </c>
      <c r="D697" s="6" t="s">
        <v>742</v>
      </c>
      <c r="E697" s="6" t="s">
        <v>898</v>
      </c>
      <c r="F697" s="6" t="s">
        <v>82</v>
      </c>
      <c r="G697" s="7">
        <v>300000</v>
      </c>
      <c r="H697" s="7">
        <v>-10.98</v>
      </c>
      <c r="I697" s="7">
        <v>-32.93</v>
      </c>
      <c r="J697" s="8">
        <v>-7.6774492123795235E-4</v>
      </c>
      <c r="K697" s="8">
        <v>-7.9125809805136015E-7</v>
      </c>
    </row>
    <row r="698" spans="2:11">
      <c r="B698" s="6" t="s">
        <v>901</v>
      </c>
      <c r="C698" s="15">
        <v>402508105</v>
      </c>
      <c r="D698" s="6" t="s">
        <v>742</v>
      </c>
      <c r="E698" s="6" t="s">
        <v>898</v>
      </c>
      <c r="F698" s="6" t="s">
        <v>82</v>
      </c>
      <c r="G698" s="7">
        <v>1200000</v>
      </c>
      <c r="H698" s="7">
        <v>-10.98</v>
      </c>
      <c r="I698" s="7">
        <v>-131.71</v>
      </c>
      <c r="J698" s="8">
        <v>-3.0707465404266844E-3</v>
      </c>
      <c r="K698" s="8">
        <v>-3.1647921073290207E-6</v>
      </c>
    </row>
    <row r="699" spans="2:11">
      <c r="B699" s="6" t="s">
        <v>901</v>
      </c>
      <c r="C699" s="15">
        <v>402508238</v>
      </c>
      <c r="D699" s="6" t="s">
        <v>742</v>
      </c>
      <c r="E699" s="6" t="s">
        <v>898</v>
      </c>
      <c r="F699" s="6" t="s">
        <v>82</v>
      </c>
      <c r="G699" s="7">
        <v>200000</v>
      </c>
      <c r="H699" s="7">
        <v>-10.98</v>
      </c>
      <c r="I699" s="7">
        <v>-21.95</v>
      </c>
      <c r="J699" s="8">
        <v>-5.1175223265025982E-4</v>
      </c>
      <c r="K699" s="8">
        <v>-5.2742530374210008E-7</v>
      </c>
    </row>
    <row r="700" spans="2:11">
      <c r="B700" s="6" t="s">
        <v>901</v>
      </c>
      <c r="C700" s="15">
        <v>402508246</v>
      </c>
      <c r="D700" s="6" t="s">
        <v>742</v>
      </c>
      <c r="E700" s="6" t="s">
        <v>898</v>
      </c>
      <c r="F700" s="6" t="s">
        <v>82</v>
      </c>
      <c r="G700" s="7">
        <v>200000</v>
      </c>
      <c r="H700" s="7">
        <v>-10.98</v>
      </c>
      <c r="I700" s="7">
        <v>-21.95</v>
      </c>
      <c r="J700" s="8">
        <v>-5.1175223265025982E-4</v>
      </c>
      <c r="K700" s="8">
        <v>-5.2742530374210008E-7</v>
      </c>
    </row>
    <row r="701" spans="2:11">
      <c r="B701" s="6" t="s">
        <v>901</v>
      </c>
      <c r="C701" s="15">
        <v>402508071</v>
      </c>
      <c r="D701" s="6" t="s">
        <v>742</v>
      </c>
      <c r="E701" s="6" t="s">
        <v>898</v>
      </c>
      <c r="F701" s="6" t="s">
        <v>82</v>
      </c>
      <c r="G701" s="7">
        <v>575000</v>
      </c>
      <c r="H701" s="7">
        <v>-10.98</v>
      </c>
      <c r="I701" s="7">
        <v>-63.11</v>
      </c>
      <c r="J701" s="8">
        <v>-1.4713750980664189E-3</v>
      </c>
      <c r="K701" s="8">
        <v>-1.5164378550871953E-6</v>
      </c>
    </row>
    <row r="702" spans="2:11">
      <c r="B702" s="6" t="s">
        <v>901</v>
      </c>
      <c r="C702" s="15">
        <v>402508063</v>
      </c>
      <c r="D702" s="6" t="s">
        <v>742</v>
      </c>
      <c r="E702" s="6" t="s">
        <v>898</v>
      </c>
      <c r="F702" s="6" t="s">
        <v>82</v>
      </c>
      <c r="G702" s="7">
        <v>4950000</v>
      </c>
      <c r="H702" s="7">
        <v>-10.98</v>
      </c>
      <c r="I702" s="7">
        <v>-543.29</v>
      </c>
      <c r="J702" s="8">
        <v>-1.2666508905538025E-2</v>
      </c>
      <c r="K702" s="8">
        <v>-1.3054437051027131E-5</v>
      </c>
    </row>
    <row r="703" spans="2:11">
      <c r="B703" s="6" t="s">
        <v>901</v>
      </c>
      <c r="C703" s="15">
        <v>402508097</v>
      </c>
      <c r="D703" s="6" t="s">
        <v>742</v>
      </c>
      <c r="E703" s="6" t="s">
        <v>898</v>
      </c>
      <c r="F703" s="6" t="s">
        <v>82</v>
      </c>
      <c r="G703" s="7">
        <v>350000</v>
      </c>
      <c r="H703" s="7">
        <v>-10.98</v>
      </c>
      <c r="I703" s="7">
        <v>-38.409999999999997</v>
      </c>
      <c r="J703" s="8">
        <v>-8.9550812100667315E-4</v>
      </c>
      <c r="K703" s="8">
        <v>-9.2293421032957003E-7</v>
      </c>
    </row>
    <row r="704" spans="2:11">
      <c r="B704" s="6" t="s">
        <v>901</v>
      </c>
      <c r="C704" s="15">
        <v>402508089</v>
      </c>
      <c r="D704" s="6" t="s">
        <v>742</v>
      </c>
      <c r="E704" s="6" t="s">
        <v>898</v>
      </c>
      <c r="F704" s="6" t="s">
        <v>82</v>
      </c>
      <c r="G704" s="7">
        <v>175000</v>
      </c>
      <c r="H704" s="7">
        <v>-10.98</v>
      </c>
      <c r="I704" s="7">
        <v>-19.21</v>
      </c>
      <c r="J704" s="8">
        <v>-4.4787063276589936E-4</v>
      </c>
      <c r="K704" s="8">
        <v>-4.6158724760299509E-7</v>
      </c>
    </row>
    <row r="705" spans="2:11">
      <c r="B705" s="6" t="s">
        <v>901</v>
      </c>
      <c r="C705" s="15">
        <v>402508220</v>
      </c>
      <c r="D705" s="6" t="s">
        <v>742</v>
      </c>
      <c r="E705" s="6" t="s">
        <v>898</v>
      </c>
      <c r="F705" s="6" t="s">
        <v>82</v>
      </c>
      <c r="G705" s="7">
        <v>1725000</v>
      </c>
      <c r="H705" s="7">
        <v>-10.98</v>
      </c>
      <c r="I705" s="7">
        <v>-189.33</v>
      </c>
      <c r="J705" s="8">
        <v>-4.4141252941992575E-3</v>
      </c>
      <c r="K705" s="8">
        <v>-4.5493135652615864E-6</v>
      </c>
    </row>
    <row r="706" spans="2:11">
      <c r="B706" s="6" t="s">
        <v>901</v>
      </c>
      <c r="C706" s="15">
        <v>402508162</v>
      </c>
      <c r="D706" s="6" t="s">
        <v>742</v>
      </c>
      <c r="E706" s="6" t="s">
        <v>898</v>
      </c>
      <c r="F706" s="6" t="s">
        <v>82</v>
      </c>
      <c r="G706" s="7">
        <v>300000</v>
      </c>
      <c r="H706" s="7">
        <v>-10.98</v>
      </c>
      <c r="I706" s="7">
        <v>-32.93</v>
      </c>
      <c r="J706" s="8">
        <v>-7.6774492123795235E-4</v>
      </c>
      <c r="K706" s="8">
        <v>-7.9125809805136015E-7</v>
      </c>
    </row>
    <row r="707" spans="2:11">
      <c r="B707" s="6" t="s">
        <v>901</v>
      </c>
      <c r="C707" s="15">
        <v>402508170</v>
      </c>
      <c r="D707" s="6" t="s">
        <v>742</v>
      </c>
      <c r="E707" s="6" t="s">
        <v>898</v>
      </c>
      <c r="F707" s="6" t="s">
        <v>82</v>
      </c>
      <c r="G707" s="7">
        <v>17500000</v>
      </c>
      <c r="H707" s="7">
        <v>-10.98</v>
      </c>
      <c r="I707" s="7">
        <v>-1920.7</v>
      </c>
      <c r="J707" s="8">
        <v>-4.4780068940836172E-2</v>
      </c>
      <c r="K707" s="8">
        <v>-4.615151621400691E-5</v>
      </c>
    </row>
    <row r="708" spans="2:11">
      <c r="B708" s="6" t="s">
        <v>901</v>
      </c>
      <c r="C708" s="15">
        <v>402508147</v>
      </c>
      <c r="D708" s="6" t="s">
        <v>742</v>
      </c>
      <c r="E708" s="6" t="s">
        <v>898</v>
      </c>
      <c r="F708" s="6" t="s">
        <v>82</v>
      </c>
      <c r="G708" s="7">
        <v>400000</v>
      </c>
      <c r="H708" s="7">
        <v>-10.98</v>
      </c>
      <c r="I708" s="7">
        <v>-43.9</v>
      </c>
      <c r="J708" s="8">
        <v>-1.0235044653005196E-3</v>
      </c>
      <c r="K708" s="8">
        <v>-1.0548506074842002E-6</v>
      </c>
    </row>
    <row r="709" spans="2:11">
      <c r="B709" s="6" t="s">
        <v>901</v>
      </c>
      <c r="C709" s="15">
        <v>402508154</v>
      </c>
      <c r="D709" s="6" t="s">
        <v>742</v>
      </c>
      <c r="E709" s="6" t="s">
        <v>898</v>
      </c>
      <c r="F709" s="6" t="s">
        <v>82</v>
      </c>
      <c r="G709" s="7">
        <v>350000</v>
      </c>
      <c r="H709" s="7">
        <v>-10.98</v>
      </c>
      <c r="I709" s="7">
        <v>-38.409999999999997</v>
      </c>
      <c r="J709" s="8">
        <v>-8.9550812100667315E-4</v>
      </c>
      <c r="K709" s="8">
        <v>-9.2293421032957003E-7</v>
      </c>
    </row>
    <row r="710" spans="2:11">
      <c r="B710" s="6" t="s">
        <v>901</v>
      </c>
      <c r="C710" s="15">
        <v>402508204</v>
      </c>
      <c r="D710" s="6" t="s">
        <v>742</v>
      </c>
      <c r="E710" s="6" t="s">
        <v>898</v>
      </c>
      <c r="F710" s="6" t="s">
        <v>82</v>
      </c>
      <c r="G710" s="7">
        <v>15000000</v>
      </c>
      <c r="H710" s="7">
        <v>-10.98</v>
      </c>
      <c r="I710" s="7">
        <v>-1646.32</v>
      </c>
      <c r="J710" s="8">
        <v>-3.8383049460445358E-2</v>
      </c>
      <c r="K710" s="8">
        <v>-3.9558579774792442E-5</v>
      </c>
    </row>
    <row r="711" spans="2:11">
      <c r="B711" s="6" t="s">
        <v>901</v>
      </c>
      <c r="C711" s="15">
        <v>402508212</v>
      </c>
      <c r="D711" s="6" t="s">
        <v>742</v>
      </c>
      <c r="E711" s="6" t="s">
        <v>898</v>
      </c>
      <c r="F711" s="6" t="s">
        <v>82</v>
      </c>
      <c r="G711" s="7">
        <v>18000000</v>
      </c>
      <c r="H711" s="7">
        <v>-10.98</v>
      </c>
      <c r="I711" s="7">
        <v>-1975.58</v>
      </c>
      <c r="J711" s="8">
        <v>-4.6059566094724384E-2</v>
      </c>
      <c r="K711" s="8">
        <v>-4.7470199615800368E-5</v>
      </c>
    </row>
    <row r="712" spans="2:11">
      <c r="B712" s="6" t="s">
        <v>901</v>
      </c>
      <c r="C712" s="15">
        <v>402508188</v>
      </c>
      <c r="D712" s="6" t="s">
        <v>742</v>
      </c>
      <c r="E712" s="6" t="s">
        <v>898</v>
      </c>
      <c r="F712" s="6" t="s">
        <v>82</v>
      </c>
      <c r="G712" s="7">
        <v>425000</v>
      </c>
      <c r="H712" s="7">
        <v>-10.98</v>
      </c>
      <c r="I712" s="7">
        <v>-46.65</v>
      </c>
      <c r="J712" s="8">
        <v>-1.0876192097100054E-3</v>
      </c>
      <c r="K712" s="8">
        <v>-1.1209289484997252E-6</v>
      </c>
    </row>
    <row r="713" spans="2:11">
      <c r="B713" s="6" t="s">
        <v>901</v>
      </c>
      <c r="C713" s="15">
        <v>402508196</v>
      </c>
      <c r="D713" s="6" t="s">
        <v>742</v>
      </c>
      <c r="E713" s="6" t="s">
        <v>898</v>
      </c>
      <c r="F713" s="6" t="s">
        <v>82</v>
      </c>
      <c r="G713" s="7">
        <v>625000</v>
      </c>
      <c r="H713" s="7">
        <v>-10.98</v>
      </c>
      <c r="I713" s="7">
        <v>-68.599999999999994</v>
      </c>
      <c r="J713" s="8">
        <v>-1.599371442360265E-3</v>
      </c>
      <c r="K713" s="8">
        <v>-1.6483542522418252E-6</v>
      </c>
    </row>
    <row r="714" spans="2:11">
      <c r="B714" s="6" t="s">
        <v>751</v>
      </c>
      <c r="C714" s="15">
        <v>402184030</v>
      </c>
      <c r="D714" s="6" t="s">
        <v>742</v>
      </c>
      <c r="E714" s="6" t="s">
        <v>973</v>
      </c>
      <c r="F714" s="6" t="s">
        <v>82</v>
      </c>
      <c r="G714" s="7">
        <v>12071429</v>
      </c>
      <c r="H714" s="7">
        <v>-1.91</v>
      </c>
      <c r="I714" s="7">
        <v>-230.49</v>
      </c>
      <c r="J714" s="8">
        <v>-5.3737481596154157E-3</v>
      </c>
      <c r="K714" s="8">
        <v>-5.5383261166066808E-6</v>
      </c>
    </row>
    <row r="715" spans="2:11">
      <c r="B715" s="6" t="s">
        <v>751</v>
      </c>
      <c r="C715" s="15">
        <v>402184022</v>
      </c>
      <c r="D715" s="6" t="s">
        <v>742</v>
      </c>
      <c r="E715" s="6" t="s">
        <v>973</v>
      </c>
      <c r="F715" s="6" t="s">
        <v>82</v>
      </c>
      <c r="G715" s="7">
        <v>10625000</v>
      </c>
      <c r="H715" s="7">
        <v>-1.91</v>
      </c>
      <c r="I715" s="7">
        <v>-202.87</v>
      </c>
      <c r="J715" s="8">
        <v>-4.729802981219053E-3</v>
      </c>
      <c r="K715" s="8">
        <v>-4.8746592879343895E-6</v>
      </c>
    </row>
    <row r="716" spans="2:11">
      <c r="B716" s="6" t="s">
        <v>751</v>
      </c>
      <c r="C716" s="15">
        <v>402184048</v>
      </c>
      <c r="D716" s="6" t="s">
        <v>742</v>
      </c>
      <c r="E716" s="6" t="s">
        <v>973</v>
      </c>
      <c r="F716" s="6" t="s">
        <v>82</v>
      </c>
      <c r="G716" s="7">
        <v>17875000</v>
      </c>
      <c r="H716" s="7">
        <v>-1.91</v>
      </c>
      <c r="I716" s="7">
        <v>-341.3</v>
      </c>
      <c r="J716" s="8">
        <v>-7.9572226425300083E-3</v>
      </c>
      <c r="K716" s="8">
        <v>-8.2009228322177107E-6</v>
      </c>
    </row>
    <row r="717" spans="2:11">
      <c r="B717" s="6" t="s">
        <v>751</v>
      </c>
      <c r="C717" s="15">
        <v>402184063</v>
      </c>
      <c r="D717" s="6" t="s">
        <v>742</v>
      </c>
      <c r="E717" s="6" t="s">
        <v>973</v>
      </c>
      <c r="F717" s="6" t="s">
        <v>82</v>
      </c>
      <c r="G717" s="7">
        <v>23392856</v>
      </c>
      <c r="H717" s="7">
        <v>-1.91</v>
      </c>
      <c r="I717" s="7">
        <v>-446.66</v>
      </c>
      <c r="J717" s="8">
        <v>-1.0413633359251256E-2</v>
      </c>
      <c r="K717" s="8">
        <v>-1.0732564290179792E-5</v>
      </c>
    </row>
    <row r="718" spans="2:11">
      <c r="B718" s="6" t="s">
        <v>751</v>
      </c>
      <c r="C718" s="15">
        <v>402184055</v>
      </c>
      <c r="D718" s="6" t="s">
        <v>742</v>
      </c>
      <c r="E718" s="6" t="s">
        <v>973</v>
      </c>
      <c r="F718" s="6" t="s">
        <v>82</v>
      </c>
      <c r="G718" s="7">
        <v>20607143</v>
      </c>
      <c r="H718" s="7">
        <v>-1.91</v>
      </c>
      <c r="I718" s="7">
        <v>-393.47</v>
      </c>
      <c r="J718" s="8">
        <v>-9.1735376301092363E-3</v>
      </c>
      <c r="K718" s="8">
        <v>-9.4544890325013273E-6</v>
      </c>
    </row>
    <row r="719" spans="2:11">
      <c r="B719" s="6" t="s">
        <v>751</v>
      </c>
      <c r="C719" s="15">
        <v>402183982</v>
      </c>
      <c r="D719" s="6" t="s">
        <v>742</v>
      </c>
      <c r="E719" s="6" t="s">
        <v>973</v>
      </c>
      <c r="F719" s="6" t="s">
        <v>82</v>
      </c>
      <c r="G719" s="7">
        <v>1857143</v>
      </c>
      <c r="H719" s="7">
        <v>-1.91</v>
      </c>
      <c r="I719" s="7">
        <v>-35.46</v>
      </c>
      <c r="J719" s="8">
        <v>-8.267304860946794E-4</v>
      </c>
      <c r="K719" s="8">
        <v>-8.5205017178564322E-7</v>
      </c>
    </row>
    <row r="720" spans="2:11">
      <c r="B720" s="6" t="s">
        <v>751</v>
      </c>
      <c r="C720" s="15">
        <v>402183974</v>
      </c>
      <c r="D720" s="6" t="s">
        <v>742</v>
      </c>
      <c r="E720" s="6" t="s">
        <v>973</v>
      </c>
      <c r="F720" s="6" t="s">
        <v>82</v>
      </c>
      <c r="G720" s="7">
        <v>446429</v>
      </c>
      <c r="H720" s="7">
        <v>-1.91</v>
      </c>
      <c r="I720" s="7">
        <v>-8.52</v>
      </c>
      <c r="J720" s="8">
        <v>-1.9863913540684342E-4</v>
      </c>
      <c r="K720" s="8">
        <v>-2.0472271470991766E-7</v>
      </c>
    </row>
    <row r="721" spans="2:11">
      <c r="B721" s="6" t="s">
        <v>751</v>
      </c>
      <c r="C721" s="15">
        <v>402183990</v>
      </c>
      <c r="D721" s="6" t="s">
        <v>742</v>
      </c>
      <c r="E721" s="6" t="s">
        <v>973</v>
      </c>
      <c r="F721" s="6" t="s">
        <v>82</v>
      </c>
      <c r="G721" s="7">
        <v>2031250</v>
      </c>
      <c r="H721" s="7">
        <v>-1.91</v>
      </c>
      <c r="I721" s="7">
        <v>-38.78</v>
      </c>
      <c r="J721" s="8">
        <v>-9.0413446843631319E-4</v>
      </c>
      <c r="K721" s="8">
        <v>-9.3182475075711353E-7</v>
      </c>
    </row>
    <row r="722" spans="2:11">
      <c r="B722" s="6" t="s">
        <v>751</v>
      </c>
      <c r="C722" s="15">
        <v>402184014</v>
      </c>
      <c r="D722" s="6" t="s">
        <v>742</v>
      </c>
      <c r="E722" s="6" t="s">
        <v>973</v>
      </c>
      <c r="F722" s="6" t="s">
        <v>82</v>
      </c>
      <c r="G722" s="7">
        <v>7946429</v>
      </c>
      <c r="H722" s="7">
        <v>-1.91</v>
      </c>
      <c r="I722" s="7">
        <v>-151.72999999999999</v>
      </c>
      <c r="J722" s="8">
        <v>-3.5375018797277409E-3</v>
      </c>
      <c r="K722" s="8">
        <v>-3.6458424299220428E-6</v>
      </c>
    </row>
    <row r="723" spans="2:11">
      <c r="B723" s="6" t="s">
        <v>751</v>
      </c>
      <c r="C723" s="15">
        <v>402184006</v>
      </c>
      <c r="D723" s="6" t="s">
        <v>742</v>
      </c>
      <c r="E723" s="6" t="s">
        <v>973</v>
      </c>
      <c r="F723" s="6" t="s">
        <v>82</v>
      </c>
      <c r="G723" s="7">
        <v>3147321</v>
      </c>
      <c r="H723" s="7">
        <v>-1.91</v>
      </c>
      <c r="I723" s="7">
        <v>-60.09</v>
      </c>
      <c r="J723" s="8">
        <v>-1.4009654514785474E-3</v>
      </c>
      <c r="K723" s="8">
        <v>-1.4438718224083278E-6</v>
      </c>
    </row>
    <row r="724" spans="2:11">
      <c r="B724" s="6" t="s">
        <v>752</v>
      </c>
      <c r="C724" s="15">
        <v>402171789</v>
      </c>
      <c r="D724" s="6" t="s">
        <v>742</v>
      </c>
      <c r="E724" s="6" t="s">
        <v>974</v>
      </c>
      <c r="F724" s="6" t="s">
        <v>82</v>
      </c>
      <c r="G724" s="7">
        <v>3147321</v>
      </c>
      <c r="H724" s="7">
        <v>-1.88</v>
      </c>
      <c r="I724" s="7">
        <v>-59.25</v>
      </c>
      <c r="J724" s="8">
        <v>-1.3813813113680133E-3</v>
      </c>
      <c r="K724" s="8">
        <v>-1.4236878927890401E-6</v>
      </c>
    </row>
    <row r="725" spans="2:11">
      <c r="B725" s="6" t="s">
        <v>752</v>
      </c>
      <c r="C725" s="15">
        <v>402171797</v>
      </c>
      <c r="D725" s="6" t="s">
        <v>742</v>
      </c>
      <c r="E725" s="6" t="s">
        <v>974</v>
      </c>
      <c r="F725" s="6" t="s">
        <v>82</v>
      </c>
      <c r="G725" s="7">
        <v>7946429</v>
      </c>
      <c r="H725" s="7">
        <v>-1.88</v>
      </c>
      <c r="I725" s="7">
        <v>-149.6</v>
      </c>
      <c r="J725" s="8">
        <v>-3.4878420958760303E-3</v>
      </c>
      <c r="K725" s="8">
        <v>-3.5946617512445633E-6</v>
      </c>
    </row>
    <row r="726" spans="2:11">
      <c r="B726" s="6" t="s">
        <v>752</v>
      </c>
      <c r="C726" s="15">
        <v>402171771</v>
      </c>
      <c r="D726" s="6" t="s">
        <v>742</v>
      </c>
      <c r="E726" s="6" t="s">
        <v>974</v>
      </c>
      <c r="F726" s="6" t="s">
        <v>82</v>
      </c>
      <c r="G726" s="7">
        <v>2031250</v>
      </c>
      <c r="H726" s="7">
        <v>-1.88</v>
      </c>
      <c r="I726" s="7">
        <v>-38.24</v>
      </c>
      <c r="J726" s="8">
        <v>-8.9154466407954144E-4</v>
      </c>
      <c r="K726" s="8">
        <v>-9.1884936743042861E-7</v>
      </c>
    </row>
    <row r="727" spans="2:11">
      <c r="B727" s="6" t="s">
        <v>752</v>
      </c>
      <c r="C727" s="15">
        <v>402171755</v>
      </c>
      <c r="D727" s="6" t="s">
        <v>742</v>
      </c>
      <c r="E727" s="6" t="s">
        <v>974</v>
      </c>
      <c r="F727" s="6" t="s">
        <v>82</v>
      </c>
      <c r="G727" s="7">
        <v>446429</v>
      </c>
      <c r="H727" s="7">
        <v>-1.88</v>
      </c>
      <c r="I727" s="7">
        <v>-8.4</v>
      </c>
      <c r="J727" s="8">
        <v>-1.958414011053386E-4</v>
      </c>
      <c r="K727" s="8">
        <v>-2.0183929619287658E-7</v>
      </c>
    </row>
    <row r="728" spans="2:11">
      <c r="B728" s="6" t="s">
        <v>752</v>
      </c>
      <c r="C728" s="15">
        <v>402171763</v>
      </c>
      <c r="D728" s="6" t="s">
        <v>742</v>
      </c>
      <c r="E728" s="6" t="s">
        <v>974</v>
      </c>
      <c r="F728" s="6" t="s">
        <v>82</v>
      </c>
      <c r="G728" s="7">
        <v>1857143</v>
      </c>
      <c r="H728" s="7">
        <v>-1.88</v>
      </c>
      <c r="I728" s="7">
        <v>-34.96</v>
      </c>
      <c r="J728" s="8">
        <v>-8.1507325983840929E-4</v>
      </c>
      <c r="K728" s="8">
        <v>-8.400359279646387E-7</v>
      </c>
    </row>
    <row r="729" spans="2:11">
      <c r="B729" s="6" t="s">
        <v>752</v>
      </c>
      <c r="C729" s="15">
        <v>402171839</v>
      </c>
      <c r="D729" s="6" t="s">
        <v>742</v>
      </c>
      <c r="E729" s="6" t="s">
        <v>974</v>
      </c>
      <c r="F729" s="6" t="s">
        <v>82</v>
      </c>
      <c r="G729" s="7">
        <v>20607143</v>
      </c>
      <c r="H729" s="7">
        <v>-1.88</v>
      </c>
      <c r="I729" s="7">
        <v>-387.94</v>
      </c>
      <c r="J729" s="8">
        <v>-9.0446087077148875E-3</v>
      </c>
      <c r="K729" s="8">
        <v>-9.3216114958410162E-6</v>
      </c>
    </row>
    <row r="730" spans="2:11">
      <c r="B730" s="6" t="s">
        <v>752</v>
      </c>
      <c r="C730" s="15">
        <v>402171847</v>
      </c>
      <c r="D730" s="6" t="s">
        <v>742</v>
      </c>
      <c r="E730" s="6" t="s">
        <v>974</v>
      </c>
      <c r="F730" s="6" t="s">
        <v>82</v>
      </c>
      <c r="G730" s="7">
        <v>23392856</v>
      </c>
      <c r="H730" s="7">
        <v>-1.88</v>
      </c>
      <c r="I730" s="7">
        <v>-440.38</v>
      </c>
      <c r="J730" s="8">
        <v>-1.0267218597472502E-2</v>
      </c>
      <c r="K730" s="8">
        <v>-1.0581665387787973E-5</v>
      </c>
    </row>
    <row r="731" spans="2:11">
      <c r="B731" s="6" t="s">
        <v>752</v>
      </c>
      <c r="C731" s="15">
        <v>402171821</v>
      </c>
      <c r="D731" s="6" t="s">
        <v>742</v>
      </c>
      <c r="E731" s="6" t="s">
        <v>974</v>
      </c>
      <c r="F731" s="6" t="s">
        <v>82</v>
      </c>
      <c r="G731" s="7">
        <v>17875000</v>
      </c>
      <c r="H731" s="7">
        <v>-1.88</v>
      </c>
      <c r="I731" s="7">
        <v>-336.51</v>
      </c>
      <c r="J731" s="8">
        <v>-7.8455464149949396E-3</v>
      </c>
      <c r="K731" s="8">
        <v>-8.0858263764124878E-6</v>
      </c>
    </row>
    <row r="732" spans="2:11">
      <c r="B732" s="6" t="s">
        <v>752</v>
      </c>
      <c r="C732" s="15">
        <v>402171805</v>
      </c>
      <c r="D732" s="6" t="s">
        <v>742</v>
      </c>
      <c r="E732" s="6" t="s">
        <v>974</v>
      </c>
      <c r="F732" s="6" t="s">
        <v>82</v>
      </c>
      <c r="G732" s="7">
        <v>10625000</v>
      </c>
      <c r="H732" s="7">
        <v>-1.88</v>
      </c>
      <c r="I732" s="7">
        <v>-200.02</v>
      </c>
      <c r="J732" s="8">
        <v>-4.6633567915583133E-3</v>
      </c>
      <c r="K732" s="8">
        <v>-4.8061780981546638E-6</v>
      </c>
    </row>
    <row r="733" spans="2:11">
      <c r="B733" s="6" t="s">
        <v>752</v>
      </c>
      <c r="C733" s="15">
        <v>402171813</v>
      </c>
      <c r="D733" s="6" t="s">
        <v>742</v>
      </c>
      <c r="E733" s="6" t="s">
        <v>974</v>
      </c>
      <c r="F733" s="6" t="s">
        <v>82</v>
      </c>
      <c r="G733" s="7">
        <v>12071429</v>
      </c>
      <c r="H733" s="7">
        <v>-1.88</v>
      </c>
      <c r="I733" s="7">
        <v>-227.25</v>
      </c>
      <c r="J733" s="8">
        <v>-5.298209333474785E-3</v>
      </c>
      <c r="K733" s="8">
        <v>-5.4604738166465711E-6</v>
      </c>
    </row>
    <row r="734" spans="2:11">
      <c r="B734" s="6" t="s">
        <v>831</v>
      </c>
      <c r="C734" s="15">
        <v>99102402</v>
      </c>
      <c r="D734" s="6" t="s">
        <v>742</v>
      </c>
      <c r="E734" s="47">
        <v>43297</v>
      </c>
      <c r="F734" s="6" t="s">
        <v>82</v>
      </c>
      <c r="G734" s="7">
        <v>252500</v>
      </c>
      <c r="H734" s="7">
        <v>0.80589999999999995</v>
      </c>
      <c r="I734" s="7">
        <v>2.04</v>
      </c>
      <c r="J734" s="8">
        <v>4.7561483125582232E-5</v>
      </c>
      <c r="K734" s="8">
        <v>4.9018114789698597E-8</v>
      </c>
    </row>
    <row r="735" spans="2:11">
      <c r="B735" s="6" t="s">
        <v>831</v>
      </c>
      <c r="C735" s="15">
        <v>99102410</v>
      </c>
      <c r="D735" s="6" t="s">
        <v>742</v>
      </c>
      <c r="E735" s="47">
        <v>43292</v>
      </c>
      <c r="F735" s="6" t="s">
        <v>82</v>
      </c>
      <c r="G735" s="7">
        <v>-252500</v>
      </c>
      <c r="H735" s="7">
        <v>0.13469999999999999</v>
      </c>
      <c r="I735" s="7">
        <v>-0.34</v>
      </c>
      <c r="J735" s="8">
        <v>-7.9269138542637059E-6</v>
      </c>
      <c r="K735" s="8">
        <v>-8.1696857982830994E-9</v>
      </c>
    </row>
    <row r="736" spans="2:11">
      <c r="B736" s="6" t="s">
        <v>753</v>
      </c>
      <c r="C736" s="15">
        <v>8965055</v>
      </c>
      <c r="D736" s="6" t="s">
        <v>742</v>
      </c>
      <c r="E736" s="47">
        <v>40252</v>
      </c>
      <c r="F736" s="47" t="s">
        <v>38</v>
      </c>
      <c r="G736" s="7">
        <v>773.81</v>
      </c>
      <c r="H736" s="7">
        <v>31511.4</v>
      </c>
      <c r="I736" s="7">
        <v>945.65</v>
      </c>
      <c r="J736" s="8">
        <v>2.2047312018483742E-2</v>
      </c>
      <c r="K736" s="8">
        <v>2.2722539338665919E-5</v>
      </c>
    </row>
    <row r="737" spans="2:11">
      <c r="B737" s="6" t="s">
        <v>1021</v>
      </c>
      <c r="C737" s="15">
        <v>9922071</v>
      </c>
      <c r="D737" s="6" t="s">
        <v>742</v>
      </c>
      <c r="E737" s="47">
        <v>43647</v>
      </c>
      <c r="F737" s="47" t="s">
        <v>82</v>
      </c>
      <c r="G737" s="7">
        <v>-708123.25</v>
      </c>
      <c r="H737" s="7">
        <v>-13.99719</v>
      </c>
      <c r="I737" s="7">
        <v>99.12</v>
      </c>
      <c r="J737" s="8">
        <v>2.3109285330429954E-3</v>
      </c>
      <c r="K737" s="8">
        <v>2.3817036950759437E-6</v>
      </c>
    </row>
    <row r="738" spans="2:11">
      <c r="B738" s="6" t="s">
        <v>831</v>
      </c>
      <c r="C738" s="15">
        <v>9920141</v>
      </c>
      <c r="D738" s="6" t="s">
        <v>742</v>
      </c>
      <c r="E738" s="47">
        <v>43290</v>
      </c>
      <c r="F738" s="47" t="s">
        <v>82</v>
      </c>
      <c r="G738" s="7">
        <v>-15220000</v>
      </c>
      <c r="H738" s="7">
        <v>-0.67557</v>
      </c>
      <c r="I738" s="7">
        <v>102.82</v>
      </c>
      <c r="J738" s="8">
        <v>2.3971920073393945E-3</v>
      </c>
      <c r="K738" s="8">
        <v>2.470609099351377E-6</v>
      </c>
    </row>
    <row r="739" spans="2:11">
      <c r="B739" s="6" t="s">
        <v>902</v>
      </c>
      <c r="C739" s="15">
        <v>9921214</v>
      </c>
      <c r="D739" s="6" t="s">
        <v>742</v>
      </c>
      <c r="E739" s="47">
        <v>43479</v>
      </c>
      <c r="F739" s="47" t="s">
        <v>82</v>
      </c>
      <c r="G739" s="7">
        <v>2350000</v>
      </c>
      <c r="H739" s="7">
        <v>-10.97546</v>
      </c>
      <c r="I739" s="7">
        <v>-257.92</v>
      </c>
      <c r="J739" s="8">
        <v>-6.0132635920343968E-3</v>
      </c>
      <c r="K739" s="8">
        <v>-6.1974275326269912E-6</v>
      </c>
    </row>
    <row r="740" spans="2:11">
      <c r="B740" s="6" t="s">
        <v>977</v>
      </c>
      <c r="C740" s="15">
        <v>9921750</v>
      </c>
      <c r="D740" s="6" t="s">
        <v>742</v>
      </c>
      <c r="E740" s="47">
        <v>43585</v>
      </c>
      <c r="F740" s="6" t="s">
        <v>82</v>
      </c>
      <c r="G740" s="7">
        <v>4000000</v>
      </c>
      <c r="H740" s="7">
        <v>-5.5098000000000003</v>
      </c>
      <c r="I740" s="7">
        <v>-220.39</v>
      </c>
      <c r="J740" s="8">
        <v>-5.1382721892387585E-3</v>
      </c>
      <c r="K740" s="8">
        <v>-5.2956383914223889E-6</v>
      </c>
    </row>
    <row r="741" spans="2:11">
      <c r="B741" s="13" t="s">
        <v>344</v>
      </c>
      <c r="C741" s="14"/>
      <c r="D741" s="13"/>
      <c r="F741" s="13"/>
      <c r="G741" s="16">
        <v>-15055433.180000011</v>
      </c>
      <c r="I741" s="16">
        <v>3251.9999999999973</v>
      </c>
      <c r="J741" s="25">
        <f>SUM(J649:J740)</f>
        <v>7.5818599570780895E-2</v>
      </c>
      <c r="K741" s="25">
        <v>7.8140641811813609E-5</v>
      </c>
    </row>
    <row r="742" spans="2:11">
      <c r="B742" s="13" t="s">
        <v>345</v>
      </c>
      <c r="C742" s="14"/>
      <c r="D742" s="13"/>
      <c r="F742" s="13"/>
    </row>
    <row r="743" spans="2:11">
      <c r="B743" s="13" t="s">
        <v>346</v>
      </c>
      <c r="C743" s="14"/>
      <c r="D743" s="13"/>
      <c r="F743" s="13"/>
      <c r="G743" s="16">
        <v>0</v>
      </c>
      <c r="I743" s="16">
        <v>0</v>
      </c>
      <c r="J743" s="19">
        <v>0</v>
      </c>
      <c r="K743" s="17">
        <v>0</v>
      </c>
    </row>
    <row r="744" spans="2:11">
      <c r="B744" s="3" t="s">
        <v>347</v>
      </c>
      <c r="C744" s="12"/>
      <c r="D744" s="3"/>
      <c r="F744" s="3"/>
      <c r="G744" s="9">
        <v>2403389668.2600002</v>
      </c>
      <c r="I744" s="9">
        <v>42891.849999999911</v>
      </c>
      <c r="J744" s="19">
        <v>1</v>
      </c>
      <c r="K744" s="19">
        <v>1.0306671360968992E-3</v>
      </c>
    </row>
    <row r="745" spans="2:11">
      <c r="B745" s="3" t="s">
        <v>348</v>
      </c>
      <c r="C745" s="12"/>
      <c r="D745" s="3"/>
      <c r="F745" s="3"/>
    </row>
    <row r="746" spans="2:11">
      <c r="B746" s="13" t="s">
        <v>340</v>
      </c>
      <c r="C746" s="14"/>
      <c r="D746" s="13"/>
      <c r="F746" s="13"/>
    </row>
    <row r="747" spans="2:11">
      <c r="B747" s="13" t="s">
        <v>341</v>
      </c>
      <c r="C747" s="14"/>
      <c r="D747" s="13"/>
      <c r="F747" s="13"/>
      <c r="G747" s="16">
        <v>0</v>
      </c>
      <c r="I747" s="16">
        <v>0</v>
      </c>
      <c r="J747" s="17">
        <v>0</v>
      </c>
      <c r="K747" s="17">
        <v>0</v>
      </c>
    </row>
    <row r="748" spans="2:11">
      <c r="B748" s="13" t="s">
        <v>349</v>
      </c>
      <c r="C748" s="14"/>
      <c r="D748" s="13"/>
      <c r="F748" s="13"/>
    </row>
    <row r="749" spans="2:11">
      <c r="B749" s="13" t="s">
        <v>350</v>
      </c>
      <c r="C749" s="14"/>
      <c r="D749" s="13"/>
      <c r="F749" s="13"/>
      <c r="G749" s="16">
        <v>0</v>
      </c>
      <c r="I749" s="16">
        <v>0</v>
      </c>
      <c r="J749" s="17">
        <v>0</v>
      </c>
      <c r="K749" s="17">
        <v>0</v>
      </c>
    </row>
    <row r="750" spans="2:11">
      <c r="B750" s="13" t="s">
        <v>343</v>
      </c>
      <c r="C750" s="14"/>
      <c r="D750" s="13"/>
      <c r="F750" s="13"/>
    </row>
    <row r="751" spans="2:11">
      <c r="B751" s="13" t="s">
        <v>344</v>
      </c>
      <c r="C751" s="14"/>
      <c r="D751" s="13"/>
      <c r="F751" s="13"/>
      <c r="G751" s="16">
        <v>0</v>
      </c>
      <c r="I751" s="16">
        <v>0</v>
      </c>
      <c r="J751" s="17">
        <v>0</v>
      </c>
      <c r="K751" s="17">
        <v>0</v>
      </c>
    </row>
    <row r="752" spans="2:11">
      <c r="B752" s="13" t="s">
        <v>345</v>
      </c>
      <c r="C752" s="14"/>
      <c r="D752" s="13"/>
      <c r="F752" s="13"/>
    </row>
    <row r="753" spans="2:11">
      <c r="B753" s="13" t="s">
        <v>346</v>
      </c>
      <c r="C753" s="14"/>
      <c r="D753" s="13"/>
      <c r="F753" s="13"/>
      <c r="G753" s="16">
        <v>0</v>
      </c>
      <c r="I753" s="16">
        <v>0</v>
      </c>
      <c r="J753" s="17">
        <v>0</v>
      </c>
      <c r="K753" s="17">
        <v>0</v>
      </c>
    </row>
    <row r="754" spans="2:11">
      <c r="B754" s="3" t="s">
        <v>351</v>
      </c>
      <c r="C754" s="12"/>
      <c r="D754" s="3"/>
      <c r="F754" s="3"/>
      <c r="G754" s="9">
        <v>0</v>
      </c>
      <c r="I754" s="9">
        <v>0</v>
      </c>
      <c r="J754" s="10">
        <v>0</v>
      </c>
      <c r="K754" s="10">
        <v>0</v>
      </c>
    </row>
    <row r="758" spans="2:11">
      <c r="B758" s="6" t="s">
        <v>99</v>
      </c>
      <c r="C758" s="15"/>
      <c r="D758" s="6"/>
      <c r="F758" s="6"/>
    </row>
    <row r="759" spans="2:11">
      <c r="J759" s="134">
        <f>J741+J647+J393+J31</f>
        <v>1.0000000000000027</v>
      </c>
    </row>
    <row r="762" spans="2:11">
      <c r="B762" s="2"/>
    </row>
  </sheetData>
  <dataValidations count="1">
    <dataValidation allowBlank="1" showInputMessage="1" showErrorMessage="1" sqref="E741 F669:I669 B669:D669 B615:E632 G615:I632 F717:I717 B717:D717"/>
  </dataValidations>
  <pageMargins left="0.75" right="0.75" top="1" bottom="1" header="0.5" footer="0.5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0"/>
  <sheetViews>
    <sheetView rightToLeft="1" topLeftCell="K18" workbookViewId="0">
      <selection activeCell="Q33" sqref="Q33"/>
    </sheetView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7.28515625" bestFit="1" customWidth="1"/>
    <col min="9" max="9" width="11.7109375" customWidth="1"/>
    <col min="10" max="10" width="14.7109375" style="18" customWidth="1"/>
    <col min="11" max="12" width="16.7109375" customWidth="1"/>
    <col min="13" max="13" width="10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44" t="s">
        <v>1034</v>
      </c>
    </row>
    <row r="2" spans="2:17" ht="15.75">
      <c r="B2" s="44" t="s">
        <v>877</v>
      </c>
    </row>
    <row r="5" spans="2:17" ht="18">
      <c r="B5" s="1"/>
    </row>
    <row r="6" spans="2:17" ht="15.75">
      <c r="B6" s="45" t="s">
        <v>940</v>
      </c>
    </row>
    <row r="7" spans="2:17" ht="15.75">
      <c r="B7" s="45" t="s">
        <v>945</v>
      </c>
    </row>
    <row r="8" spans="2:17">
      <c r="B8" s="3" t="s">
        <v>64</v>
      </c>
      <c r="C8" s="3" t="s">
        <v>65</v>
      </c>
      <c r="D8" s="3" t="s">
        <v>231</v>
      </c>
      <c r="E8" s="3" t="s">
        <v>67</v>
      </c>
      <c r="F8" s="3" t="s">
        <v>68</v>
      </c>
      <c r="G8" s="3" t="s">
        <v>101</v>
      </c>
      <c r="H8" s="3" t="s">
        <v>102</v>
      </c>
      <c r="I8" s="3" t="s">
        <v>69</v>
      </c>
      <c r="J8" s="37" t="s">
        <v>70</v>
      </c>
      <c r="K8" s="3" t="s">
        <v>71</v>
      </c>
      <c r="L8" s="3" t="s">
        <v>103</v>
      </c>
      <c r="M8" s="3" t="s">
        <v>36</v>
      </c>
      <c r="N8" s="3" t="s">
        <v>249</v>
      </c>
      <c r="O8" s="3" t="s">
        <v>104</v>
      </c>
      <c r="P8" s="3" t="s">
        <v>105</v>
      </c>
      <c r="Q8" s="3" t="s">
        <v>74</v>
      </c>
    </row>
    <row r="9" spans="2:17" ht="13.5" thickBot="1">
      <c r="B9" s="4"/>
      <c r="C9" s="4"/>
      <c r="D9" s="4"/>
      <c r="E9" s="4"/>
      <c r="F9" s="4"/>
      <c r="G9" s="4" t="s">
        <v>106</v>
      </c>
      <c r="H9" s="4" t="s">
        <v>107</v>
      </c>
      <c r="I9" s="4"/>
      <c r="J9" s="38" t="s">
        <v>75</v>
      </c>
      <c r="K9" s="4" t="s">
        <v>75</v>
      </c>
      <c r="L9" s="4" t="s">
        <v>108</v>
      </c>
      <c r="M9" s="4" t="s">
        <v>109</v>
      </c>
      <c r="N9" s="4" t="s">
        <v>76</v>
      </c>
      <c r="O9" s="4" t="s">
        <v>75</v>
      </c>
      <c r="P9" s="4" t="s">
        <v>75</v>
      </c>
      <c r="Q9" s="4" t="s">
        <v>75</v>
      </c>
    </row>
    <row r="10" spans="2:17" ht="13.5" thickTop="1"/>
    <row r="11" spans="2:17">
      <c r="B11" s="3" t="s">
        <v>352</v>
      </c>
      <c r="C11" s="12"/>
      <c r="D11" s="3"/>
      <c r="E11" s="3"/>
      <c r="F11" s="3"/>
      <c r="G11" s="3"/>
      <c r="H11" s="129">
        <v>0</v>
      </c>
      <c r="I11" s="3"/>
      <c r="K11" s="10">
        <v>0</v>
      </c>
      <c r="L11" s="9">
        <v>19418273.699999999</v>
      </c>
      <c r="M11" s="9"/>
      <c r="N11" s="9">
        <v>83867.850000000006</v>
      </c>
      <c r="P11" s="19">
        <v>1</v>
      </c>
      <c r="Q11" s="19">
        <v>2.0152175972868742E-3</v>
      </c>
    </row>
    <row r="12" spans="2:17">
      <c r="B12" s="3" t="s">
        <v>353</v>
      </c>
      <c r="C12" s="12"/>
      <c r="D12" s="3"/>
      <c r="E12" s="3"/>
      <c r="F12" s="3"/>
      <c r="G12" s="3"/>
      <c r="H12" s="46"/>
      <c r="I12" s="3"/>
    </row>
    <row r="13" spans="2:17">
      <c r="B13" s="13" t="s">
        <v>234</v>
      </c>
      <c r="C13" s="14"/>
      <c r="D13" s="13"/>
      <c r="E13" s="13"/>
      <c r="F13" s="13"/>
      <c r="G13" s="13"/>
      <c r="H13" s="46"/>
      <c r="I13" s="13"/>
    </row>
    <row r="14" spans="2:17">
      <c r="B14" s="13" t="s">
        <v>235</v>
      </c>
      <c r="C14" s="14"/>
      <c r="D14" s="13"/>
      <c r="E14" s="13"/>
      <c r="F14" s="13"/>
      <c r="G14" s="13"/>
      <c r="H14" s="87">
        <v>0</v>
      </c>
      <c r="I14" s="13"/>
      <c r="K14" s="25">
        <v>0</v>
      </c>
      <c r="L14" s="16">
        <v>0</v>
      </c>
      <c r="N14" s="16">
        <v>0</v>
      </c>
      <c r="P14" s="17">
        <v>0</v>
      </c>
      <c r="Q14" s="17">
        <v>0</v>
      </c>
    </row>
    <row r="15" spans="2:17">
      <c r="B15" s="13" t="s">
        <v>236</v>
      </c>
      <c r="C15" s="14"/>
      <c r="D15" s="13"/>
      <c r="E15" s="13"/>
      <c r="F15" s="13"/>
      <c r="G15" s="13"/>
      <c r="H15" s="46"/>
      <c r="I15" s="13"/>
    </row>
    <row r="16" spans="2:17">
      <c r="B16" s="13" t="s">
        <v>237</v>
      </c>
      <c r="C16" s="14"/>
      <c r="D16" s="13"/>
      <c r="E16" s="13"/>
      <c r="F16" s="13"/>
      <c r="G16" s="13"/>
      <c r="H16" s="46"/>
      <c r="I16" s="13"/>
      <c r="L16" s="16">
        <v>0</v>
      </c>
      <c r="N16" s="16">
        <v>0</v>
      </c>
      <c r="P16" s="17">
        <v>0</v>
      </c>
      <c r="Q16" s="17">
        <v>0</v>
      </c>
    </row>
    <row r="17" spans="2:17">
      <c r="B17" s="13" t="s">
        <v>238</v>
      </c>
      <c r="C17" s="14"/>
      <c r="D17" s="13"/>
      <c r="E17" s="13"/>
      <c r="F17" s="13"/>
      <c r="G17" s="13"/>
      <c r="H17" s="46"/>
      <c r="I17" s="13"/>
    </row>
    <row r="18" spans="2:17">
      <c r="B18" s="13" t="s">
        <v>239</v>
      </c>
      <c r="C18" s="14"/>
      <c r="D18" s="13"/>
      <c r="E18" s="13"/>
      <c r="F18" s="13"/>
      <c r="G18" s="13"/>
      <c r="H18" s="46"/>
      <c r="I18" s="13"/>
      <c r="L18" s="16">
        <v>0</v>
      </c>
      <c r="N18" s="16">
        <v>0</v>
      </c>
      <c r="P18" s="17">
        <v>0</v>
      </c>
      <c r="Q18" s="17">
        <v>0</v>
      </c>
    </row>
    <row r="19" spans="2:17">
      <c r="B19" s="13" t="s">
        <v>240</v>
      </c>
      <c r="C19" s="14"/>
      <c r="D19" s="13"/>
      <c r="E19" s="13"/>
      <c r="F19" s="13"/>
      <c r="G19" s="13"/>
      <c r="H19" s="46"/>
      <c r="I19" s="13"/>
    </row>
    <row r="20" spans="2:17">
      <c r="B20" s="13" t="s">
        <v>241</v>
      </c>
      <c r="C20" s="14"/>
      <c r="D20" s="13"/>
      <c r="E20" s="13"/>
      <c r="F20" s="13"/>
      <c r="G20" s="13"/>
      <c r="H20" s="46"/>
      <c r="I20" s="13"/>
      <c r="L20" s="16">
        <v>0</v>
      </c>
      <c r="N20" s="16">
        <v>0</v>
      </c>
      <c r="P20" s="17">
        <v>0</v>
      </c>
      <c r="Q20" s="17">
        <v>0</v>
      </c>
    </row>
    <row r="21" spans="2:17">
      <c r="B21" s="13" t="s">
        <v>242</v>
      </c>
      <c r="C21" s="14"/>
      <c r="D21" s="13"/>
      <c r="E21" s="13"/>
      <c r="F21" s="13"/>
      <c r="G21" s="13"/>
      <c r="H21" s="46"/>
      <c r="I21" s="13"/>
    </row>
    <row r="22" spans="2:17">
      <c r="B22" s="13" t="s">
        <v>243</v>
      </c>
      <c r="C22" s="14"/>
      <c r="D22" s="13"/>
      <c r="E22" s="13"/>
      <c r="F22" s="13"/>
      <c r="G22" s="13"/>
      <c r="H22" s="87">
        <v>0</v>
      </c>
      <c r="I22" s="13"/>
      <c r="K22" s="25">
        <v>0</v>
      </c>
      <c r="L22" s="16">
        <v>0</v>
      </c>
      <c r="N22" s="16">
        <v>0</v>
      </c>
      <c r="P22" s="17">
        <v>0</v>
      </c>
      <c r="Q22" s="17">
        <v>0</v>
      </c>
    </row>
    <row r="23" spans="2:17">
      <c r="B23" s="13" t="s">
        <v>244</v>
      </c>
      <c r="C23" s="14"/>
      <c r="D23" s="13"/>
      <c r="E23" s="13"/>
      <c r="F23" s="13"/>
      <c r="G23" s="13"/>
      <c r="H23" s="46"/>
      <c r="I23" s="13"/>
    </row>
    <row r="24" spans="2:17">
      <c r="B24" s="13" t="s">
        <v>245</v>
      </c>
      <c r="C24" s="14"/>
      <c r="D24" s="13"/>
      <c r="E24" s="13"/>
      <c r="F24" s="13"/>
      <c r="G24" s="13"/>
      <c r="H24" s="46"/>
      <c r="I24" s="13"/>
      <c r="L24" s="16">
        <v>0</v>
      </c>
      <c r="N24" s="16">
        <v>0</v>
      </c>
      <c r="P24" s="17">
        <v>0</v>
      </c>
      <c r="Q24" s="17">
        <v>0</v>
      </c>
    </row>
    <row r="25" spans="2:17">
      <c r="B25" s="3" t="s">
        <v>354</v>
      </c>
      <c r="C25" s="12"/>
      <c r="D25" s="3"/>
      <c r="E25" s="3"/>
      <c r="F25" s="3"/>
      <c r="G25" s="3"/>
      <c r="H25" s="129">
        <v>0</v>
      </c>
      <c r="I25" s="3"/>
      <c r="K25" s="10">
        <v>0</v>
      </c>
      <c r="L25" s="9">
        <v>0</v>
      </c>
      <c r="N25" s="9">
        <v>0</v>
      </c>
      <c r="P25" s="19">
        <v>0</v>
      </c>
      <c r="Q25" s="19">
        <v>0</v>
      </c>
    </row>
    <row r="26" spans="2:17">
      <c r="B26" s="3" t="s">
        <v>355</v>
      </c>
      <c r="C26" s="12"/>
      <c r="D26" s="3"/>
      <c r="E26" s="3"/>
      <c r="F26" s="3"/>
      <c r="G26" s="3"/>
      <c r="H26" s="46"/>
      <c r="I26" s="3"/>
    </row>
    <row r="27" spans="2:17">
      <c r="B27" s="13" t="s">
        <v>234</v>
      </c>
      <c r="C27" s="14"/>
      <c r="D27" s="13"/>
      <c r="E27" s="13"/>
      <c r="F27" s="13"/>
      <c r="G27" s="13"/>
      <c r="I27" s="13"/>
    </row>
    <row r="28" spans="2:17">
      <c r="B28" s="13" t="s">
        <v>235</v>
      </c>
      <c r="C28" s="14"/>
      <c r="D28" s="13"/>
      <c r="E28" s="13"/>
      <c r="F28" s="13"/>
      <c r="G28" s="13"/>
      <c r="I28" s="13"/>
      <c r="L28" s="16">
        <v>0</v>
      </c>
      <c r="N28" s="16">
        <v>0</v>
      </c>
      <c r="P28" s="17">
        <v>0</v>
      </c>
      <c r="Q28" s="17">
        <v>0</v>
      </c>
    </row>
    <row r="29" spans="2:17">
      <c r="B29" s="13" t="s">
        <v>236</v>
      </c>
      <c r="C29" s="14"/>
      <c r="D29" s="13"/>
      <c r="E29" s="13"/>
      <c r="F29" s="13"/>
      <c r="G29" s="13"/>
      <c r="I29" s="13"/>
    </row>
    <row r="30" spans="2:17">
      <c r="B30" s="6" t="s">
        <v>1425</v>
      </c>
      <c r="C30">
        <v>99105215</v>
      </c>
      <c r="D30" s="6" t="s">
        <v>1426</v>
      </c>
      <c r="E30" s="6" t="s">
        <v>470</v>
      </c>
      <c r="F30" s="6" t="s">
        <v>1252</v>
      </c>
      <c r="G30" s="6" t="s">
        <v>1427</v>
      </c>
      <c r="H30" s="15">
        <v>1.97</v>
      </c>
      <c r="I30" s="6" t="s">
        <v>38</v>
      </c>
      <c r="J30" s="42">
        <v>3.6917999999999999E-2</v>
      </c>
      <c r="K30" s="8">
        <v>2.9000000000000001E-2</v>
      </c>
      <c r="L30" s="7">
        <v>3139578.21</v>
      </c>
      <c r="M30" s="7">
        <v>101.62</v>
      </c>
      <c r="N30" s="7">
        <v>12373.16</v>
      </c>
      <c r="P30" s="8">
        <v>0.14753162266589639</v>
      </c>
      <c r="Q30" s="8">
        <v>2.973083221526015E-4</v>
      </c>
    </row>
    <row r="31" spans="2:17">
      <c r="B31" s="6" t="s">
        <v>1428</v>
      </c>
      <c r="C31">
        <v>99103673</v>
      </c>
      <c r="D31" s="6" t="s">
        <v>1426</v>
      </c>
      <c r="E31" s="6" t="s">
        <v>470</v>
      </c>
      <c r="F31" s="6" t="s">
        <v>1252</v>
      </c>
      <c r="G31" s="6" t="s">
        <v>1429</v>
      </c>
      <c r="H31" s="15">
        <v>1.48</v>
      </c>
      <c r="I31" s="6" t="s">
        <v>38</v>
      </c>
      <c r="J31" s="42">
        <v>3.8442999999999998E-2</v>
      </c>
      <c r="K31" s="8">
        <v>1.34E-2</v>
      </c>
      <c r="L31" s="7">
        <v>6209458.6300000008</v>
      </c>
      <c r="M31" s="7">
        <v>103.39</v>
      </c>
      <c r="N31" s="7">
        <v>24897.890000000003</v>
      </c>
      <c r="P31" s="8">
        <v>0.29687049328199067</v>
      </c>
      <c r="Q31" s="8">
        <v>5.9825864217710235E-4</v>
      </c>
    </row>
    <row r="32" spans="2:17">
      <c r="B32" s="6" t="s">
        <v>1430</v>
      </c>
      <c r="C32">
        <v>99106429</v>
      </c>
      <c r="D32" s="6" t="s">
        <v>493</v>
      </c>
      <c r="E32" s="6" t="s">
        <v>474</v>
      </c>
      <c r="F32" s="6" t="s">
        <v>1252</v>
      </c>
      <c r="G32" s="6" t="s">
        <v>1431</v>
      </c>
      <c r="H32" s="15">
        <v>0.34</v>
      </c>
      <c r="I32" s="6" t="s">
        <v>437</v>
      </c>
      <c r="J32" s="42">
        <v>3.8598E-2</v>
      </c>
      <c r="K32" s="8">
        <v>-5.1000000000000004E-3</v>
      </c>
      <c r="L32" s="7">
        <v>10069236.859999999</v>
      </c>
      <c r="M32" s="7">
        <v>101.49</v>
      </c>
      <c r="N32" s="7">
        <v>46596.800000000003</v>
      </c>
      <c r="P32" s="8">
        <v>0.55559788405211297</v>
      </c>
      <c r="Q32" s="8">
        <v>1.1196506329571704E-3</v>
      </c>
    </row>
    <row r="33" spans="2:17">
      <c r="B33" s="13" t="s">
        <v>237</v>
      </c>
      <c r="C33" s="14"/>
      <c r="D33" s="13"/>
      <c r="E33" s="13"/>
      <c r="F33" s="13"/>
      <c r="G33" s="13"/>
      <c r="I33" s="13"/>
      <c r="L33" s="16">
        <v>19418273.699999999</v>
      </c>
      <c r="N33" s="16">
        <v>83867.850000000006</v>
      </c>
      <c r="P33" s="17">
        <v>1</v>
      </c>
      <c r="Q33" s="17">
        <v>2.0152175972868742E-3</v>
      </c>
    </row>
    <row r="34" spans="2:17">
      <c r="B34" s="13" t="s">
        <v>238</v>
      </c>
      <c r="C34" s="14"/>
      <c r="D34" s="13"/>
      <c r="E34" s="13"/>
      <c r="F34" s="13"/>
      <c r="G34" s="13"/>
      <c r="I34" s="13"/>
    </row>
    <row r="35" spans="2:17">
      <c r="B35" s="13" t="s">
        <v>239</v>
      </c>
      <c r="C35" s="14"/>
      <c r="D35" s="13"/>
      <c r="E35" s="13"/>
      <c r="F35" s="13"/>
      <c r="G35" s="13"/>
      <c r="I35" s="13"/>
      <c r="L35" s="16">
        <v>0</v>
      </c>
      <c r="N35" s="16">
        <v>0</v>
      </c>
      <c r="P35" s="17">
        <v>0</v>
      </c>
      <c r="Q35" s="17">
        <v>0</v>
      </c>
    </row>
    <row r="36" spans="2:17">
      <c r="B36" s="13" t="s">
        <v>240</v>
      </c>
      <c r="C36" s="14"/>
      <c r="D36" s="13"/>
      <c r="E36" s="13"/>
      <c r="F36" s="13"/>
      <c r="G36" s="13"/>
      <c r="I36" s="13"/>
    </row>
    <row r="37" spans="2:17">
      <c r="B37" s="13" t="s">
        <v>241</v>
      </c>
      <c r="C37" s="14"/>
      <c r="D37" s="13"/>
      <c r="E37" s="13"/>
      <c r="F37" s="13"/>
      <c r="G37" s="13"/>
      <c r="I37" s="13"/>
      <c r="L37" s="16">
        <v>0</v>
      </c>
      <c r="N37" s="16">
        <v>0</v>
      </c>
      <c r="P37" s="17">
        <v>0</v>
      </c>
      <c r="Q37" s="17">
        <v>0</v>
      </c>
    </row>
    <row r="38" spans="2:17">
      <c r="B38" s="13" t="s">
        <v>242</v>
      </c>
      <c r="C38" s="14"/>
      <c r="D38" s="13"/>
      <c r="E38" s="13"/>
      <c r="F38" s="13"/>
      <c r="G38" s="13"/>
      <c r="I38" s="13"/>
    </row>
    <row r="39" spans="2:17">
      <c r="B39" s="13" t="s">
        <v>243</v>
      </c>
      <c r="C39" s="14"/>
      <c r="D39" s="13"/>
      <c r="E39" s="13"/>
      <c r="F39" s="13"/>
      <c r="G39" s="13"/>
      <c r="I39" s="13"/>
      <c r="L39" s="16">
        <v>0</v>
      </c>
      <c r="N39" s="16">
        <v>0</v>
      </c>
      <c r="P39" s="17">
        <v>0</v>
      </c>
      <c r="Q39" s="17">
        <v>0</v>
      </c>
    </row>
    <row r="40" spans="2:17">
      <c r="B40" s="13" t="s">
        <v>244</v>
      </c>
      <c r="C40" s="14"/>
      <c r="D40" s="13"/>
      <c r="E40" s="13"/>
      <c r="F40" s="13"/>
      <c r="G40" s="13"/>
      <c r="I40" s="13"/>
    </row>
    <row r="41" spans="2:17">
      <c r="B41" s="13" t="s">
        <v>245</v>
      </c>
      <c r="C41" s="14"/>
      <c r="D41" s="13"/>
      <c r="E41" s="13"/>
      <c r="F41" s="13"/>
      <c r="G41" s="13"/>
      <c r="I41" s="13"/>
      <c r="L41" s="16">
        <v>0</v>
      </c>
      <c r="N41" s="16">
        <v>0</v>
      </c>
      <c r="P41" s="17">
        <v>0</v>
      </c>
      <c r="Q41" s="17">
        <v>0</v>
      </c>
    </row>
    <row r="42" spans="2:17">
      <c r="B42" s="3" t="s">
        <v>356</v>
      </c>
      <c r="C42" s="12"/>
      <c r="D42" s="3"/>
      <c r="E42" s="3"/>
      <c r="F42" s="3"/>
      <c r="G42" s="3"/>
      <c r="I42" s="3"/>
      <c r="L42" s="9">
        <v>19418273.699999999</v>
      </c>
      <c r="N42" s="9">
        <v>83867.850000000006</v>
      </c>
      <c r="P42" s="19">
        <v>1</v>
      </c>
      <c r="Q42" s="19">
        <v>2.0152175972868742E-3</v>
      </c>
    </row>
    <row r="46" spans="2:17">
      <c r="B46" s="6" t="s">
        <v>99</v>
      </c>
      <c r="C46" s="15"/>
      <c r="D46" s="6"/>
      <c r="E46" s="6"/>
      <c r="F46" s="6"/>
      <c r="G46" s="6"/>
      <c r="I46" s="6"/>
    </row>
    <row r="50" spans="2:2">
      <c r="B50" s="2"/>
    </row>
  </sheetData>
  <pageMargins left="0.75" right="0.75" top="1" bottom="1" header="0.5" footer="0.5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34"/>
  <sheetViews>
    <sheetView rightToLeft="1" topLeftCell="A187" workbookViewId="0">
      <selection activeCell="E225" sqref="E225"/>
    </sheetView>
  </sheetViews>
  <sheetFormatPr defaultColWidth="9.140625" defaultRowHeight="12.75"/>
  <cols>
    <col min="1" max="1" width="10" customWidth="1"/>
    <col min="2" max="2" width="40" customWidth="1"/>
    <col min="3" max="3" width="11.140625" customWidth="1"/>
    <col min="4" max="5" width="12.7109375" customWidth="1"/>
    <col min="6" max="6" width="8.7109375" customWidth="1"/>
    <col min="7" max="7" width="10.7109375" style="107" customWidth="1"/>
    <col min="8" max="8" width="11.7109375" customWidth="1"/>
    <col min="9" max="9" width="13.7109375" customWidth="1"/>
    <col min="10" max="10" width="14.7109375" style="18" customWidth="1"/>
    <col min="11" max="11" width="16.7109375" style="18" customWidth="1"/>
    <col min="12" max="12" width="20.7109375" customWidth="1"/>
    <col min="13" max="13" width="16.28515625" customWidth="1"/>
    <col min="14" max="14" width="15.7109375" customWidth="1"/>
    <col min="15" max="15" width="15.42578125" bestFit="1" customWidth="1"/>
    <col min="16" max="16" width="20.7109375" style="18" customWidth="1"/>
  </cols>
  <sheetData>
    <row r="1" spans="2:17" ht="15.75">
      <c r="B1" s="44" t="s">
        <v>1034</v>
      </c>
    </row>
    <row r="2" spans="2:17" ht="15.75">
      <c r="B2" s="44" t="s">
        <v>877</v>
      </c>
    </row>
    <row r="5" spans="2:17" ht="18">
      <c r="B5" s="1"/>
      <c r="O5" s="35"/>
    </row>
    <row r="6" spans="2:17" ht="15.75">
      <c r="B6" s="45" t="s">
        <v>946</v>
      </c>
    </row>
    <row r="7" spans="2:17">
      <c r="B7" s="3" t="s">
        <v>64</v>
      </c>
      <c r="C7" s="3" t="s">
        <v>357</v>
      </c>
      <c r="D7" s="3" t="s">
        <v>65</v>
      </c>
      <c r="E7" s="3" t="s">
        <v>66</v>
      </c>
      <c r="F7" s="3" t="s">
        <v>67</v>
      </c>
      <c r="G7" s="3" t="s">
        <v>101</v>
      </c>
      <c r="H7" s="3" t="s">
        <v>68</v>
      </c>
      <c r="I7" s="3" t="s">
        <v>102</v>
      </c>
      <c r="J7" s="3" t="s">
        <v>69</v>
      </c>
      <c r="K7" s="3" t="s">
        <v>70</v>
      </c>
      <c r="L7" s="3" t="s">
        <v>71</v>
      </c>
      <c r="M7" s="3" t="s">
        <v>103</v>
      </c>
      <c r="N7" s="3" t="s">
        <v>36</v>
      </c>
      <c r="O7" s="3" t="s">
        <v>249</v>
      </c>
      <c r="P7" s="37" t="s">
        <v>105</v>
      </c>
      <c r="Q7" s="3" t="s">
        <v>74</v>
      </c>
    </row>
    <row r="8" spans="2:17" ht="13.5" thickBot="1">
      <c r="B8" s="4"/>
      <c r="C8" s="4"/>
      <c r="D8" s="4"/>
      <c r="E8" s="4"/>
      <c r="F8" s="4"/>
      <c r="G8" s="4" t="s">
        <v>106</v>
      </c>
      <c r="H8" s="4"/>
      <c r="I8" s="4" t="s">
        <v>107</v>
      </c>
      <c r="J8" s="4"/>
      <c r="K8" s="4" t="s">
        <v>75</v>
      </c>
      <c r="L8" s="4" t="s">
        <v>75</v>
      </c>
      <c r="M8" s="4" t="s">
        <v>451</v>
      </c>
      <c r="N8" s="4" t="s">
        <v>109</v>
      </c>
      <c r="O8" s="4" t="s">
        <v>76</v>
      </c>
      <c r="P8" s="38" t="s">
        <v>75</v>
      </c>
      <c r="Q8" s="4" t="s">
        <v>75</v>
      </c>
    </row>
    <row r="9" spans="2:17" ht="13.5" thickTop="1"/>
    <row r="10" spans="2:17">
      <c r="B10" s="3" t="s">
        <v>358</v>
      </c>
      <c r="C10" s="3"/>
      <c r="D10" s="12"/>
      <c r="E10" s="12"/>
      <c r="F10" s="3"/>
      <c r="G10" s="3"/>
      <c r="H10" s="12"/>
      <c r="I10" s="55">
        <v>2.2761734828753686</v>
      </c>
      <c r="K10" s="19"/>
      <c r="L10" s="24"/>
      <c r="M10" s="24">
        <v>4301401600.9099998</v>
      </c>
      <c r="N10" s="24"/>
      <c r="O10" s="24">
        <v>4715988.9399999995</v>
      </c>
      <c r="P10" s="19">
        <v>0.99999756124114769</v>
      </c>
      <c r="Q10" s="10">
        <v>0.11330637864945074</v>
      </c>
    </row>
    <row r="11" spans="2:17">
      <c r="B11" s="3" t="s">
        <v>359</v>
      </c>
      <c r="C11" s="3"/>
      <c r="D11" s="12"/>
      <c r="E11" s="12"/>
      <c r="F11" s="3"/>
      <c r="G11" s="3"/>
      <c r="I11" s="3"/>
    </row>
    <row r="12" spans="2:17">
      <c r="B12" s="13" t="s">
        <v>360</v>
      </c>
      <c r="C12" s="13"/>
      <c r="D12" s="14"/>
      <c r="E12" s="14"/>
      <c r="F12" s="13"/>
      <c r="G12" s="13"/>
      <c r="I12" s="13"/>
      <c r="P12" s="42"/>
    </row>
    <row r="13" spans="2:17">
      <c r="B13" s="6" t="s">
        <v>794</v>
      </c>
      <c r="C13" s="6" t="s">
        <v>795</v>
      </c>
      <c r="D13" s="15">
        <v>300193083</v>
      </c>
      <c r="E13" s="6"/>
      <c r="F13" s="6" t="s">
        <v>874</v>
      </c>
      <c r="G13" s="6"/>
      <c r="H13" s="6" t="s">
        <v>458</v>
      </c>
      <c r="I13" s="15"/>
      <c r="J13" s="6" t="s">
        <v>82</v>
      </c>
      <c r="K13"/>
      <c r="L13" s="8"/>
      <c r="M13" s="7">
        <v>114225.22</v>
      </c>
      <c r="N13" s="7">
        <v>101.59</v>
      </c>
      <c r="O13" s="7">
        <v>116.04</v>
      </c>
      <c r="P13" s="42">
        <v>2.4608137152608405E-5</v>
      </c>
      <c r="Q13" s="8">
        <v>2.7882657059787377E-6</v>
      </c>
    </row>
    <row r="14" spans="2:17">
      <c r="B14" s="6" t="s">
        <v>794</v>
      </c>
      <c r="C14" s="6" t="s">
        <v>795</v>
      </c>
      <c r="D14" s="15">
        <v>300199080</v>
      </c>
      <c r="E14" s="6"/>
      <c r="F14" s="6" t="s">
        <v>874</v>
      </c>
      <c r="G14" s="6"/>
      <c r="H14" s="6" t="s">
        <v>458</v>
      </c>
      <c r="I14" s="15"/>
      <c r="J14" s="6" t="s">
        <v>82</v>
      </c>
      <c r="K14"/>
      <c r="L14" s="8"/>
      <c r="M14" s="7">
        <v>846270.29</v>
      </c>
      <c r="N14" s="7">
        <v>100.67</v>
      </c>
      <c r="O14" s="7">
        <v>851.92</v>
      </c>
      <c r="P14" s="42">
        <v>1.8066325580015641E-4</v>
      </c>
      <c r="Q14" s="8">
        <v>2.0470349191980404E-5</v>
      </c>
    </row>
    <row r="15" spans="2:17">
      <c r="B15" s="6" t="s">
        <v>794</v>
      </c>
      <c r="C15" s="6" t="s">
        <v>795</v>
      </c>
      <c r="D15" s="15">
        <v>300238011</v>
      </c>
      <c r="E15" s="6"/>
      <c r="F15" s="6" t="s">
        <v>874</v>
      </c>
      <c r="G15" s="6"/>
      <c r="H15" s="6" t="s">
        <v>458</v>
      </c>
      <c r="I15" s="15"/>
      <c r="J15" s="6" t="s">
        <v>82</v>
      </c>
      <c r="K15"/>
      <c r="L15" s="8"/>
      <c r="M15" s="7">
        <v>5776.61</v>
      </c>
      <c r="N15" s="7">
        <v>103.01</v>
      </c>
      <c r="O15" s="7">
        <v>5.95</v>
      </c>
      <c r="P15" s="42">
        <v>1.2617926237333679E-6</v>
      </c>
      <c r="Q15" s="8">
        <v>1.4296950146995424E-7</v>
      </c>
    </row>
    <row r="16" spans="2:17">
      <c r="B16" s="6" t="s">
        <v>796</v>
      </c>
      <c r="C16" s="6" t="s">
        <v>795</v>
      </c>
      <c r="D16" s="15">
        <v>300364019</v>
      </c>
      <c r="E16" s="6"/>
      <c r="F16" s="6" t="s">
        <v>874</v>
      </c>
      <c r="G16" s="6"/>
      <c r="H16" s="6" t="s">
        <v>458</v>
      </c>
      <c r="J16" s="6" t="s">
        <v>82</v>
      </c>
      <c r="K16"/>
      <c r="M16" s="7">
        <v>231566.36</v>
      </c>
      <c r="N16" s="7">
        <v>100</v>
      </c>
      <c r="O16" s="7">
        <v>231.57</v>
      </c>
      <c r="P16" s="42">
        <v>4.9108120651753946E-5</v>
      </c>
      <c r="Q16" s="8">
        <v>5.5642768832600505E-6</v>
      </c>
    </row>
    <row r="17" spans="2:17">
      <c r="B17" s="6" t="s">
        <v>797</v>
      </c>
      <c r="C17" s="6" t="s">
        <v>795</v>
      </c>
      <c r="D17" s="15">
        <v>300364031</v>
      </c>
      <c r="E17" s="6"/>
      <c r="F17" s="6" t="s">
        <v>874</v>
      </c>
      <c r="G17" s="6"/>
      <c r="H17" s="6" t="s">
        <v>458</v>
      </c>
      <c r="J17" s="6" t="s">
        <v>82</v>
      </c>
      <c r="K17"/>
      <c r="M17" s="7">
        <v>655174255</v>
      </c>
      <c r="N17" s="7">
        <v>100</v>
      </c>
      <c r="O17" s="7">
        <v>655174.26</v>
      </c>
      <c r="P17" s="42">
        <v>0.13894017622318786</v>
      </c>
      <c r="Q17" s="8">
        <v>1.5742846609772466E-2</v>
      </c>
    </row>
    <row r="18" spans="2:17">
      <c r="B18" s="6" t="s">
        <v>798</v>
      </c>
      <c r="C18" s="6" t="s">
        <v>795</v>
      </c>
      <c r="D18" s="15">
        <v>300364049</v>
      </c>
      <c r="E18" s="6"/>
      <c r="F18" s="6" t="s">
        <v>874</v>
      </c>
      <c r="G18" s="6"/>
      <c r="H18" s="6" t="s">
        <v>458</v>
      </c>
      <c r="J18" s="6" t="s">
        <v>82</v>
      </c>
      <c r="K18"/>
      <c r="M18" s="7">
        <v>307742889</v>
      </c>
      <c r="N18" s="7">
        <v>100</v>
      </c>
      <c r="O18" s="7">
        <v>307742.89</v>
      </c>
      <c r="P18" s="42">
        <v>6.5261799766115833E-2</v>
      </c>
      <c r="Q18" s="8">
        <v>7.3945962292811711E-3</v>
      </c>
    </row>
    <row r="19" spans="2:17">
      <c r="B19" s="6" t="s">
        <v>804</v>
      </c>
      <c r="C19" s="6" t="s">
        <v>795</v>
      </c>
      <c r="D19" s="15">
        <v>300364072</v>
      </c>
      <c r="E19" s="6"/>
      <c r="F19" s="6" t="s">
        <v>874</v>
      </c>
      <c r="G19" s="6"/>
      <c r="H19" s="6" t="s">
        <v>458</v>
      </c>
      <c r="J19" s="6" t="s">
        <v>82</v>
      </c>
      <c r="K19"/>
      <c r="M19" s="7">
        <v>194032900</v>
      </c>
      <c r="N19" s="7">
        <v>100</v>
      </c>
      <c r="O19" s="7">
        <v>194032.9</v>
      </c>
      <c r="P19" s="42">
        <v>4.1147778484301539E-2</v>
      </c>
      <c r="Q19" s="8">
        <v>4.6623171397931901E-3</v>
      </c>
    </row>
    <row r="20" spans="2:17">
      <c r="B20" s="6" t="s">
        <v>805</v>
      </c>
      <c r="C20" s="6" t="s">
        <v>795</v>
      </c>
      <c r="D20" s="15">
        <v>300364064</v>
      </c>
      <c r="E20" s="6"/>
      <c r="F20" s="6" t="s">
        <v>874</v>
      </c>
      <c r="G20" s="6"/>
      <c r="H20" s="6" t="s">
        <v>458</v>
      </c>
      <c r="J20" s="6" t="s">
        <v>82</v>
      </c>
      <c r="K20"/>
      <c r="M20" s="7">
        <v>287403269</v>
      </c>
      <c r="N20" s="7">
        <v>100</v>
      </c>
      <c r="O20" s="7">
        <v>287403.27</v>
      </c>
      <c r="P20" s="42">
        <v>6.0948458171907485E-2</v>
      </c>
      <c r="Q20" s="8">
        <v>6.9058659214680093E-3</v>
      </c>
    </row>
    <row r="21" spans="2:17">
      <c r="B21" s="6" t="s">
        <v>799</v>
      </c>
      <c r="C21" s="6" t="s">
        <v>795</v>
      </c>
      <c r="D21" s="15">
        <v>300364056</v>
      </c>
      <c r="E21" s="6"/>
      <c r="F21" s="6" t="s">
        <v>874</v>
      </c>
      <c r="G21" s="6"/>
      <c r="H21" s="6" t="s">
        <v>458</v>
      </c>
      <c r="J21" s="6" t="s">
        <v>82</v>
      </c>
      <c r="K21"/>
      <c r="M21" s="7">
        <v>572478963</v>
      </c>
      <c r="N21" s="7">
        <v>100</v>
      </c>
      <c r="O21" s="7">
        <v>572478.96</v>
      </c>
      <c r="P21" s="42">
        <v>0.12140331579336969</v>
      </c>
      <c r="Q21" s="8">
        <v>1.3755803615670229E-2</v>
      </c>
    </row>
    <row r="22" spans="2:17">
      <c r="B22" s="6" t="s">
        <v>806</v>
      </c>
      <c r="C22" s="6" t="s">
        <v>795</v>
      </c>
      <c r="D22" s="15">
        <v>300364148</v>
      </c>
      <c r="E22" s="6"/>
      <c r="F22" s="6" t="s">
        <v>874</v>
      </c>
      <c r="G22" s="6"/>
      <c r="H22" s="6" t="s">
        <v>458</v>
      </c>
      <c r="J22" s="6" t="s">
        <v>82</v>
      </c>
      <c r="K22"/>
      <c r="M22" s="7">
        <v>26095.75</v>
      </c>
      <c r="N22" s="7">
        <v>0</v>
      </c>
      <c r="O22" s="7">
        <v>0</v>
      </c>
      <c r="P22" s="42">
        <v>0</v>
      </c>
      <c r="Q22" s="8">
        <v>0</v>
      </c>
    </row>
    <row r="23" spans="2:17">
      <c r="B23" s="6" t="s">
        <v>903</v>
      </c>
      <c r="C23" s="6" t="s">
        <v>795</v>
      </c>
      <c r="D23" s="15">
        <v>300364098</v>
      </c>
      <c r="E23" s="6"/>
      <c r="F23" s="6" t="s">
        <v>874</v>
      </c>
      <c r="G23" s="6"/>
      <c r="H23" s="6" t="s">
        <v>458</v>
      </c>
      <c r="J23" s="6" t="s">
        <v>82</v>
      </c>
      <c r="K23"/>
      <c r="M23" s="7">
        <v>26553998</v>
      </c>
      <c r="N23" s="7">
        <v>100</v>
      </c>
      <c r="O23" s="7">
        <v>26554</v>
      </c>
      <c r="P23" s="42">
        <v>5.6312002236329154E-3</v>
      </c>
      <c r="Q23" s="8">
        <v>6.3805246084591E-4</v>
      </c>
    </row>
    <row r="24" spans="2:17">
      <c r="B24" s="6" t="s">
        <v>904</v>
      </c>
      <c r="C24" s="6" t="s">
        <v>795</v>
      </c>
      <c r="D24" s="15">
        <v>300364080</v>
      </c>
      <c r="E24" s="6"/>
      <c r="F24" s="6" t="s">
        <v>874</v>
      </c>
      <c r="G24" s="6"/>
      <c r="H24" s="6" t="s">
        <v>458</v>
      </c>
      <c r="J24" s="6" t="s">
        <v>82</v>
      </c>
      <c r="K24"/>
      <c r="M24" s="7">
        <v>40396993</v>
      </c>
      <c r="N24" s="7">
        <v>100</v>
      </c>
      <c r="O24" s="7">
        <v>40396.99</v>
      </c>
      <c r="P24" s="42">
        <v>8.5668275635345584E-3</v>
      </c>
      <c r="Q24" s="8">
        <v>9.7067857498936579E-4</v>
      </c>
    </row>
    <row r="25" spans="2:17">
      <c r="B25" s="6" t="s">
        <v>800</v>
      </c>
      <c r="C25" s="6" t="s">
        <v>795</v>
      </c>
      <c r="D25" s="15">
        <v>300297082</v>
      </c>
      <c r="E25" s="6"/>
      <c r="F25" s="6" t="s">
        <v>874</v>
      </c>
      <c r="G25" s="6"/>
      <c r="H25" s="6" t="s">
        <v>458</v>
      </c>
      <c r="I25" s="15"/>
      <c r="J25" s="6" t="s">
        <v>82</v>
      </c>
      <c r="K25"/>
      <c r="L25" s="8"/>
      <c r="M25" s="7">
        <v>1286662.6200000001</v>
      </c>
      <c r="N25" s="7">
        <v>107.01</v>
      </c>
      <c r="O25" s="7">
        <v>1376.85</v>
      </c>
      <c r="P25" s="42">
        <v>2.9198305445164491E-4</v>
      </c>
      <c r="Q25" s="8">
        <v>3.3083623209900245E-5</v>
      </c>
    </row>
    <row r="26" spans="2:17">
      <c r="B26" s="6" t="s">
        <v>800</v>
      </c>
      <c r="C26" s="6" t="s">
        <v>795</v>
      </c>
      <c r="D26" s="15">
        <v>300321080</v>
      </c>
      <c r="E26" s="6"/>
      <c r="F26" s="6" t="s">
        <v>874</v>
      </c>
      <c r="G26" s="6"/>
      <c r="H26" s="6" t="s">
        <v>458</v>
      </c>
      <c r="I26" s="15"/>
      <c r="J26" s="6" t="s">
        <v>82</v>
      </c>
      <c r="K26"/>
      <c r="L26" s="8"/>
      <c r="M26" s="7">
        <v>62029.11</v>
      </c>
      <c r="N26" s="7">
        <v>100.6</v>
      </c>
      <c r="O26" s="7">
        <v>62.4</v>
      </c>
      <c r="P26" s="42">
        <v>1.3232917600161705E-5</v>
      </c>
      <c r="Q26" s="8">
        <v>1.4993776288613687E-6</v>
      </c>
    </row>
    <row r="27" spans="2:17">
      <c r="B27" s="6" t="s">
        <v>800</v>
      </c>
      <c r="C27" s="6" t="s">
        <v>795</v>
      </c>
      <c r="D27" s="15">
        <v>300041084</v>
      </c>
      <c r="E27" s="6"/>
      <c r="F27" s="6" t="s">
        <v>874</v>
      </c>
      <c r="G27" s="6"/>
      <c r="H27" s="6" t="s">
        <v>458</v>
      </c>
      <c r="I27" s="15"/>
      <c r="J27" s="6" t="s">
        <v>82</v>
      </c>
      <c r="K27"/>
      <c r="L27" s="8"/>
      <c r="M27" s="7">
        <v>187297.57</v>
      </c>
      <c r="N27" s="7">
        <v>101.45</v>
      </c>
      <c r="O27" s="7">
        <v>190.01</v>
      </c>
      <c r="P27" s="42">
        <v>4.0294658224466757E-5</v>
      </c>
      <c r="Q27" s="8">
        <v>4.5656529368581517E-6</v>
      </c>
    </row>
    <row r="28" spans="2:17">
      <c r="B28" s="6" t="s">
        <v>800</v>
      </c>
      <c r="C28" s="6" t="s">
        <v>795</v>
      </c>
      <c r="D28" s="15">
        <v>300033081</v>
      </c>
      <c r="E28" s="6"/>
      <c r="F28" s="6" t="s">
        <v>874</v>
      </c>
      <c r="G28" s="6"/>
      <c r="H28" s="6" t="s">
        <v>458</v>
      </c>
      <c r="I28" s="15"/>
      <c r="J28" s="6" t="s">
        <v>82</v>
      </c>
      <c r="K28"/>
      <c r="L28" s="8"/>
      <c r="M28" s="7">
        <v>57976369.740000002</v>
      </c>
      <c r="N28" s="7">
        <v>100.94</v>
      </c>
      <c r="O28" s="7">
        <v>58518.97</v>
      </c>
      <c r="P28" s="42">
        <v>1.2409883141928443E-2</v>
      </c>
      <c r="Q28" s="8">
        <v>1.4061223474681021E-3</v>
      </c>
    </row>
    <row r="29" spans="2:17">
      <c r="B29" s="6" t="s">
        <v>800</v>
      </c>
      <c r="C29" s="6" t="s">
        <v>795</v>
      </c>
      <c r="D29" s="15">
        <v>300031085</v>
      </c>
      <c r="E29" s="6"/>
      <c r="F29" s="6" t="s">
        <v>874</v>
      </c>
      <c r="G29" s="6"/>
      <c r="H29" s="6" t="s">
        <v>458</v>
      </c>
      <c r="I29" s="15"/>
      <c r="J29" s="6" t="s">
        <v>82</v>
      </c>
      <c r="K29"/>
      <c r="L29" s="8"/>
      <c r="M29" s="7">
        <v>1029293.83</v>
      </c>
      <c r="N29" s="7">
        <v>103.04</v>
      </c>
      <c r="O29" s="7">
        <v>1060.6199999999999</v>
      </c>
      <c r="P29" s="42">
        <v>2.249214273250562E-4</v>
      </c>
      <c r="Q29" s="8">
        <v>2.5485094562867706E-5</v>
      </c>
    </row>
    <row r="30" spans="2:17">
      <c r="B30" s="6" t="s">
        <v>800</v>
      </c>
      <c r="C30" s="6" t="s">
        <v>795</v>
      </c>
      <c r="D30" s="15">
        <v>300238086</v>
      </c>
      <c r="E30" s="6"/>
      <c r="F30" s="6" t="s">
        <v>874</v>
      </c>
      <c r="G30" s="6"/>
      <c r="H30" s="6" t="s">
        <v>458</v>
      </c>
      <c r="I30" s="15"/>
      <c r="J30" s="6" t="s">
        <v>82</v>
      </c>
      <c r="K30"/>
      <c r="L30" s="8"/>
      <c r="M30" s="7">
        <v>11050281.060000001</v>
      </c>
      <c r="N30" s="7">
        <v>101.43</v>
      </c>
      <c r="O30" s="7">
        <v>11208.76</v>
      </c>
      <c r="P30" s="42">
        <v>2.3769967544869956E-3</v>
      </c>
      <c r="Q30" s="8">
        <v>2.6932955114224611E-4</v>
      </c>
    </row>
    <row r="31" spans="2:17">
      <c r="B31" s="6" t="s">
        <v>800</v>
      </c>
      <c r="C31" s="6" t="s">
        <v>795</v>
      </c>
      <c r="D31" s="15">
        <v>300399086</v>
      </c>
      <c r="E31" s="6"/>
      <c r="F31" s="6" t="s">
        <v>874</v>
      </c>
      <c r="G31" s="6"/>
      <c r="H31" s="6" t="s">
        <v>458</v>
      </c>
      <c r="I31" s="15"/>
      <c r="J31" s="6" t="s">
        <v>82</v>
      </c>
      <c r="K31"/>
      <c r="L31" s="8"/>
      <c r="M31" s="7">
        <v>52361.35</v>
      </c>
      <c r="N31" s="7">
        <v>102.83</v>
      </c>
      <c r="O31" s="7">
        <v>53.84</v>
      </c>
      <c r="P31" s="42">
        <v>1.1417632749883113E-5</v>
      </c>
      <c r="Q31" s="8">
        <v>1.2936937746457708E-6</v>
      </c>
    </row>
    <row r="32" spans="2:17">
      <c r="B32" s="6" t="s">
        <v>801</v>
      </c>
      <c r="C32" s="6" t="s">
        <v>795</v>
      </c>
      <c r="D32" s="15">
        <v>300287083</v>
      </c>
      <c r="E32" s="6"/>
      <c r="F32" s="6" t="s">
        <v>874</v>
      </c>
      <c r="G32" s="6"/>
      <c r="H32" s="6" t="s">
        <v>458</v>
      </c>
      <c r="I32" s="15"/>
      <c r="J32" s="6" t="s">
        <v>82</v>
      </c>
      <c r="K32"/>
      <c r="L32" s="8"/>
      <c r="M32" s="7">
        <v>1601256.82</v>
      </c>
      <c r="N32" s="7">
        <v>100.65</v>
      </c>
      <c r="O32" s="7">
        <v>1611.65</v>
      </c>
      <c r="P32" s="42">
        <v>3.4177614824199704E-4</v>
      </c>
      <c r="Q32" s="8">
        <v>3.8725512108243994E-5</v>
      </c>
    </row>
    <row r="33" spans="2:17">
      <c r="B33" s="6" t="s">
        <v>801</v>
      </c>
      <c r="C33" s="6" t="s">
        <v>795</v>
      </c>
      <c r="D33" s="15">
        <v>300151081</v>
      </c>
      <c r="E33" s="6"/>
      <c r="F33" s="6" t="s">
        <v>874</v>
      </c>
      <c r="G33" s="6"/>
      <c r="H33" s="6" t="s">
        <v>458</v>
      </c>
      <c r="I33" s="15"/>
      <c r="J33" s="6" t="s">
        <v>82</v>
      </c>
      <c r="K33"/>
      <c r="L33" s="8"/>
      <c r="M33" s="7">
        <v>3611207.57</v>
      </c>
      <c r="N33" s="7">
        <v>103.6</v>
      </c>
      <c r="O33" s="7">
        <v>3741.07</v>
      </c>
      <c r="P33" s="42">
        <v>7.9335370266725891E-4</v>
      </c>
      <c r="Q33" s="8">
        <v>8.9892254262891042E-5</v>
      </c>
    </row>
    <row r="34" spans="2:17">
      <c r="B34" s="6" t="s">
        <v>801</v>
      </c>
      <c r="C34" s="6" t="s">
        <v>795</v>
      </c>
      <c r="D34" s="15">
        <v>300152089</v>
      </c>
      <c r="E34" s="6"/>
      <c r="F34" s="6" t="s">
        <v>874</v>
      </c>
      <c r="G34" s="6"/>
      <c r="H34" s="6" t="s">
        <v>458</v>
      </c>
      <c r="I34" s="15"/>
      <c r="J34" s="6" t="s">
        <v>82</v>
      </c>
      <c r="K34"/>
      <c r="L34" s="8"/>
      <c r="M34" s="7">
        <v>210260.25</v>
      </c>
      <c r="N34" s="7">
        <v>100.34</v>
      </c>
      <c r="O34" s="7">
        <v>210.98</v>
      </c>
      <c r="P34" s="42">
        <v>4.4741681975674945E-5</v>
      </c>
      <c r="Q34" s="8">
        <v>5.0695303227110825E-6</v>
      </c>
    </row>
    <row r="35" spans="2:17">
      <c r="B35" s="6" t="s">
        <v>802</v>
      </c>
      <c r="C35" s="6" t="s">
        <v>795</v>
      </c>
      <c r="D35" s="15">
        <v>300297017</v>
      </c>
      <c r="E35" s="6"/>
      <c r="F35" s="6" t="s">
        <v>874</v>
      </c>
      <c r="G35" s="6"/>
      <c r="H35" s="6" t="s">
        <v>458</v>
      </c>
      <c r="I35" s="15"/>
      <c r="J35" s="6" t="s">
        <v>82</v>
      </c>
      <c r="K35"/>
      <c r="L35" s="8"/>
      <c r="M35" s="7">
        <v>7650.74</v>
      </c>
      <c r="N35" s="7">
        <v>102.66</v>
      </c>
      <c r="O35" s="7">
        <v>7.85</v>
      </c>
      <c r="P35" s="42">
        <v>1.6647179993793171E-6</v>
      </c>
      <c r="Q35" s="8">
        <v>1.8862362798977153E-7</v>
      </c>
    </row>
    <row r="36" spans="2:17">
      <c r="B36" s="6" t="s">
        <v>802</v>
      </c>
      <c r="C36" s="6" t="s">
        <v>795</v>
      </c>
      <c r="D36" s="15">
        <v>300033016</v>
      </c>
      <c r="E36" s="6"/>
      <c r="F36" s="6" t="s">
        <v>874</v>
      </c>
      <c r="G36" s="6"/>
      <c r="H36" s="6" t="s">
        <v>458</v>
      </c>
      <c r="I36" s="15"/>
      <c r="J36" s="6" t="s">
        <v>82</v>
      </c>
      <c r="K36"/>
      <c r="L36" s="8"/>
      <c r="M36" s="7">
        <v>39000</v>
      </c>
      <c r="N36" s="7">
        <v>102.34</v>
      </c>
      <c r="O36" s="7">
        <v>39.909999999999997</v>
      </c>
      <c r="P36" s="42">
        <v>8.4635535484367567E-6</v>
      </c>
      <c r="Q36" s="8">
        <v>9.5897694179258371E-7</v>
      </c>
    </row>
    <row r="37" spans="2:17">
      <c r="B37" s="6" t="s">
        <v>802</v>
      </c>
      <c r="C37" s="6" t="s">
        <v>795</v>
      </c>
      <c r="D37" s="15">
        <v>300151016</v>
      </c>
      <c r="E37" s="6"/>
      <c r="F37" s="6" t="s">
        <v>874</v>
      </c>
      <c r="G37" s="6"/>
      <c r="H37" s="6" t="s">
        <v>458</v>
      </c>
      <c r="I37" s="15"/>
      <c r="J37" s="6" t="s">
        <v>82</v>
      </c>
      <c r="K37"/>
      <c r="L37" s="8"/>
      <c r="M37" s="7">
        <v>25699.32</v>
      </c>
      <c r="N37" s="7">
        <v>103.18</v>
      </c>
      <c r="O37" s="7">
        <v>26.52</v>
      </c>
      <c r="P37" s="42">
        <v>5.6239899800687252E-6</v>
      </c>
      <c r="Q37" s="8">
        <v>6.3723549226608175E-7</v>
      </c>
    </row>
    <row r="38" spans="2:17">
      <c r="B38" s="6" t="s">
        <v>802</v>
      </c>
      <c r="C38" s="6" t="s">
        <v>795</v>
      </c>
      <c r="D38" s="15">
        <v>300197019</v>
      </c>
      <c r="E38" s="6"/>
      <c r="F38" s="6" t="s">
        <v>874</v>
      </c>
      <c r="G38" s="6"/>
      <c r="H38" s="6" t="s">
        <v>458</v>
      </c>
      <c r="I38" s="15"/>
      <c r="J38" s="6" t="s">
        <v>82</v>
      </c>
      <c r="K38"/>
      <c r="L38" s="8"/>
      <c r="M38" s="7">
        <v>2928.72</v>
      </c>
      <c r="N38" s="7">
        <v>102.83</v>
      </c>
      <c r="O38" s="7">
        <v>3.01</v>
      </c>
      <c r="P38" s="42">
        <v>6.3831862141805659E-7</v>
      </c>
      <c r="Q38" s="8">
        <v>7.2325747802447427E-8</v>
      </c>
    </row>
    <row r="39" spans="2:17">
      <c r="B39" s="6" t="s">
        <v>802</v>
      </c>
      <c r="C39" s="6" t="s">
        <v>795</v>
      </c>
      <c r="D39" s="15">
        <v>300193018</v>
      </c>
      <c r="E39" s="6"/>
      <c r="F39" s="6" t="s">
        <v>874</v>
      </c>
      <c r="G39" s="6"/>
      <c r="H39" s="6" t="s">
        <v>458</v>
      </c>
      <c r="I39" s="15"/>
      <c r="J39" s="6" t="s">
        <v>82</v>
      </c>
      <c r="K39"/>
      <c r="L39" s="8"/>
      <c r="M39" s="7">
        <v>460.58</v>
      </c>
      <c r="N39" s="7">
        <v>100.8</v>
      </c>
      <c r="O39" s="7">
        <v>0.46</v>
      </c>
      <c r="P39" s="42">
        <v>9.7550354103756173E-8</v>
      </c>
      <c r="Q39" s="8">
        <v>1.1053104315324194E-8</v>
      </c>
    </row>
    <row r="40" spans="2:17">
      <c r="B40" s="6" t="s">
        <v>803</v>
      </c>
      <c r="C40" s="6" t="s">
        <v>795</v>
      </c>
      <c r="D40" s="15">
        <v>300267085</v>
      </c>
      <c r="E40" s="6"/>
      <c r="F40" s="6" t="s">
        <v>874</v>
      </c>
      <c r="G40" s="6"/>
      <c r="H40" s="6" t="s">
        <v>458</v>
      </c>
      <c r="I40" s="15"/>
      <c r="J40" s="6" t="s">
        <v>82</v>
      </c>
      <c r="K40"/>
      <c r="L40" s="8"/>
      <c r="M40" s="7">
        <v>1705676.38</v>
      </c>
      <c r="N40" s="7">
        <v>100.77</v>
      </c>
      <c r="O40" s="7">
        <v>1718.83</v>
      </c>
      <c r="P40" s="42">
        <v>3.6450538074817219E-4</v>
      </c>
      <c r="Q40" s="8">
        <v>4.1300885413714522E-5</v>
      </c>
    </row>
    <row r="41" spans="2:17">
      <c r="B41" s="6" t="s">
        <v>803</v>
      </c>
      <c r="C41" s="6" t="s">
        <v>795</v>
      </c>
      <c r="D41" s="15">
        <v>300353083</v>
      </c>
      <c r="E41" s="6"/>
      <c r="F41" s="6" t="s">
        <v>874</v>
      </c>
      <c r="G41" s="6"/>
      <c r="H41" s="6" t="s">
        <v>458</v>
      </c>
      <c r="I41" s="15"/>
      <c r="J41" s="6" t="s">
        <v>82</v>
      </c>
      <c r="K41"/>
      <c r="L41" s="8"/>
      <c r="M41" s="7">
        <v>157884.37</v>
      </c>
      <c r="N41" s="7">
        <v>121.73</v>
      </c>
      <c r="O41" s="7">
        <v>192.19</v>
      </c>
      <c r="P41" s="42">
        <v>4.0756962076523686E-5</v>
      </c>
      <c r="Q41" s="8">
        <v>4.6180350399177316E-6</v>
      </c>
    </row>
    <row r="42" spans="2:17">
      <c r="B42" s="6" t="s">
        <v>803</v>
      </c>
      <c r="C42" s="6" t="s">
        <v>795</v>
      </c>
      <c r="D42" s="15">
        <v>300154085</v>
      </c>
      <c r="E42" s="6"/>
      <c r="F42" s="6" t="s">
        <v>874</v>
      </c>
      <c r="G42" s="6"/>
      <c r="H42" s="6" t="s">
        <v>458</v>
      </c>
      <c r="I42" s="15"/>
      <c r="J42" s="6" t="s">
        <v>82</v>
      </c>
      <c r="K42"/>
      <c r="L42" s="8"/>
      <c r="M42" s="7">
        <v>66888.73</v>
      </c>
      <c r="N42" s="7">
        <v>100.31</v>
      </c>
      <c r="O42" s="7">
        <v>67.099999999999994</v>
      </c>
      <c r="P42" s="42">
        <v>1.4229627739917475E-5</v>
      </c>
      <c r="Q42" s="8">
        <v>1.6123115207788115E-6</v>
      </c>
    </row>
    <row r="43" spans="2:17">
      <c r="B43" s="6" t="s">
        <v>803</v>
      </c>
      <c r="C43" s="6" t="s">
        <v>795</v>
      </c>
      <c r="D43" s="15">
        <v>300153087</v>
      </c>
      <c r="E43" s="6"/>
      <c r="F43" s="6" t="s">
        <v>874</v>
      </c>
      <c r="G43" s="6"/>
      <c r="H43" s="6" t="s">
        <v>458</v>
      </c>
      <c r="I43" s="15"/>
      <c r="J43" s="6" t="s">
        <v>82</v>
      </c>
      <c r="K43"/>
      <c r="L43" s="8"/>
      <c r="M43" s="7">
        <v>78794.42</v>
      </c>
      <c r="N43" s="7">
        <v>100.38</v>
      </c>
      <c r="O43" s="7">
        <v>79.099999999999994</v>
      </c>
      <c r="P43" s="42">
        <v>1.6774419586102417E-5</v>
      </c>
      <c r="Q43" s="8">
        <v>1.9006533724829209E-6</v>
      </c>
    </row>
    <row r="44" spans="2:17">
      <c r="B44" s="6" t="s">
        <v>803</v>
      </c>
      <c r="C44" s="6" t="s">
        <v>795</v>
      </c>
      <c r="D44" s="15">
        <v>300250081</v>
      </c>
      <c r="E44" s="6"/>
      <c r="F44" s="6" t="s">
        <v>874</v>
      </c>
      <c r="G44" s="6"/>
      <c r="H44" s="6" t="s">
        <v>458</v>
      </c>
      <c r="I44" s="15"/>
      <c r="J44" s="6" t="s">
        <v>82</v>
      </c>
      <c r="K44"/>
      <c r="L44" s="8"/>
      <c r="M44" s="7">
        <v>1275547.81</v>
      </c>
      <c r="N44" s="7">
        <v>101.54</v>
      </c>
      <c r="O44" s="7">
        <v>1295.22</v>
      </c>
      <c r="P44" s="42">
        <v>2.7467210791797187E-4</v>
      </c>
      <c r="Q44" s="8">
        <v>3.1122177763683044E-5</v>
      </c>
    </row>
    <row r="45" spans="2:17">
      <c r="B45" s="6" t="s">
        <v>803</v>
      </c>
      <c r="C45" s="6" t="s">
        <v>795</v>
      </c>
      <c r="D45" s="15">
        <v>300197084</v>
      </c>
      <c r="E45" s="6"/>
      <c r="F45" s="6" t="s">
        <v>874</v>
      </c>
      <c r="G45" s="6"/>
      <c r="H45" s="6" t="s">
        <v>458</v>
      </c>
      <c r="I45" s="15"/>
      <c r="J45" s="6" t="s">
        <v>82</v>
      </c>
      <c r="K45"/>
      <c r="L45" s="8"/>
      <c r="M45" s="7">
        <v>23011649.23</v>
      </c>
      <c r="N45" s="7">
        <v>101.5</v>
      </c>
      <c r="O45" s="7">
        <v>23356.2</v>
      </c>
      <c r="P45" s="42">
        <v>4.9530556098220649E-3</v>
      </c>
      <c r="Q45" s="8">
        <v>5.6121416306429328E-4</v>
      </c>
    </row>
    <row r="46" spans="2:17">
      <c r="B46" s="6" t="s">
        <v>803</v>
      </c>
      <c r="C46" s="6" t="s">
        <v>795</v>
      </c>
      <c r="D46" s="15">
        <v>300106085</v>
      </c>
      <c r="E46" s="6"/>
      <c r="F46" s="6" t="s">
        <v>874</v>
      </c>
      <c r="G46" s="6"/>
      <c r="H46" s="6" t="s">
        <v>458</v>
      </c>
      <c r="I46" s="15"/>
      <c r="J46" s="6" t="s">
        <v>82</v>
      </c>
      <c r="K46"/>
      <c r="L46" s="8"/>
      <c r="M46" s="7">
        <v>754275.45</v>
      </c>
      <c r="N46" s="7">
        <v>100.61</v>
      </c>
      <c r="O46" s="7">
        <v>758.89</v>
      </c>
      <c r="P46" s="42">
        <v>1.6093475701260763E-4</v>
      </c>
      <c r="Q46" s="8">
        <v>1.8234978986644296E-5</v>
      </c>
    </row>
    <row r="47" spans="2:17">
      <c r="B47" s="6" t="s">
        <v>1223</v>
      </c>
      <c r="C47" s="6" t="s">
        <v>795</v>
      </c>
      <c r="D47" s="15">
        <v>300364155</v>
      </c>
      <c r="E47" s="6"/>
      <c r="F47" s="6" t="s">
        <v>874</v>
      </c>
      <c r="G47" s="6"/>
      <c r="H47" s="6" t="s">
        <v>458</v>
      </c>
      <c r="J47" s="6" t="s">
        <v>82</v>
      </c>
      <c r="K47"/>
      <c r="M47" s="7">
        <v>18612299</v>
      </c>
      <c r="N47" s="7">
        <v>100</v>
      </c>
      <c r="O47" s="7">
        <v>18612.3</v>
      </c>
      <c r="P47" s="42">
        <v>3.9470357732290014E-3</v>
      </c>
      <c r="Q47" s="8">
        <v>4.4722542053936623E-4</v>
      </c>
    </row>
    <row r="48" spans="2:17">
      <c r="B48" s="6" t="s">
        <v>1224</v>
      </c>
      <c r="C48" s="6" t="s">
        <v>795</v>
      </c>
      <c r="D48" s="15">
        <v>300364197</v>
      </c>
      <c r="E48" s="6"/>
      <c r="F48" s="6" t="s">
        <v>874</v>
      </c>
      <c r="G48" s="6"/>
      <c r="H48" s="6" t="s">
        <v>458</v>
      </c>
      <c r="I48" s="39"/>
      <c r="J48" s="18" t="s">
        <v>82</v>
      </c>
      <c r="K48" s="7"/>
      <c r="L48" s="7"/>
      <c r="M48" s="7">
        <v>208139</v>
      </c>
      <c r="N48" s="46">
        <v>100</v>
      </c>
      <c r="O48" s="7">
        <v>208.14</v>
      </c>
      <c r="P48" s="42">
        <v>4.4139414572077838E-5</v>
      </c>
      <c r="Q48" s="8">
        <v>5.0012894178077771E-6</v>
      </c>
    </row>
    <row r="49" spans="2:17">
      <c r="B49" s="6" t="s">
        <v>1225</v>
      </c>
      <c r="C49" s="6" t="s">
        <v>795</v>
      </c>
      <c r="D49" s="15">
        <v>300364163</v>
      </c>
      <c r="E49" s="6"/>
      <c r="F49" s="6" t="s">
        <v>874</v>
      </c>
      <c r="G49" s="6"/>
      <c r="H49" s="6" t="s">
        <v>458</v>
      </c>
      <c r="I49" s="39"/>
      <c r="J49" s="18" t="s">
        <v>82</v>
      </c>
      <c r="K49" s="7"/>
      <c r="L49" s="7"/>
      <c r="M49" s="7">
        <v>733530</v>
      </c>
      <c r="N49" s="46">
        <v>100</v>
      </c>
      <c r="O49" s="7">
        <v>733.53</v>
      </c>
      <c r="P49" s="42">
        <v>1.5555676357767011E-4</v>
      </c>
      <c r="Q49" s="8">
        <v>1.7625616540042945E-5</v>
      </c>
    </row>
    <row r="50" spans="2:17">
      <c r="B50" s="13" t="s">
        <v>361</v>
      </c>
      <c r="C50" s="13"/>
      <c r="D50" s="14"/>
      <c r="E50" s="14"/>
      <c r="F50" s="13"/>
      <c r="G50" s="13"/>
      <c r="I50" s="13"/>
      <c r="L50" s="16"/>
      <c r="M50" s="16">
        <v>2208754644.8999996</v>
      </c>
      <c r="N50" s="16"/>
      <c r="O50" s="16">
        <v>2210123.15</v>
      </c>
      <c r="P50" s="25">
        <v>0.46869194759871513</v>
      </c>
      <c r="Q50" s="25">
        <v>5.3105916797093256E-2</v>
      </c>
    </row>
    <row r="51" spans="2:17">
      <c r="B51" s="13" t="s">
        <v>362</v>
      </c>
      <c r="C51" s="13"/>
      <c r="D51" s="14"/>
      <c r="E51" s="14"/>
      <c r="F51" s="13"/>
      <c r="G51" s="13"/>
      <c r="I51" s="13"/>
    </row>
    <row r="52" spans="2:17">
      <c r="B52" s="6" t="s">
        <v>1232</v>
      </c>
      <c r="C52" s="6" t="s">
        <v>795</v>
      </c>
      <c r="D52">
        <v>416242048</v>
      </c>
      <c r="E52" s="6">
        <v>520000522</v>
      </c>
      <c r="F52" s="6" t="s">
        <v>832</v>
      </c>
      <c r="G52" s="107">
        <v>0</v>
      </c>
      <c r="H52" s="6" t="s">
        <v>458</v>
      </c>
      <c r="I52" s="53"/>
      <c r="J52" s="18" t="s">
        <v>82</v>
      </c>
      <c r="K52" s="42">
        <v>0</v>
      </c>
      <c r="L52" s="42">
        <v>0</v>
      </c>
      <c r="M52" s="7">
        <v>28</v>
      </c>
      <c r="N52" s="7">
        <v>178.57142857142858</v>
      </c>
      <c r="O52" s="7">
        <v>0.05</v>
      </c>
      <c r="P52" s="42">
        <v>1.0603299359103931E-8</v>
      </c>
      <c r="Q52" s="8">
        <v>1.2014243821004558E-9</v>
      </c>
    </row>
    <row r="53" spans="2:17">
      <c r="B53" s="6" t="s">
        <v>1233</v>
      </c>
      <c r="C53" s="6" t="s">
        <v>795</v>
      </c>
      <c r="D53">
        <v>416242063</v>
      </c>
      <c r="E53" s="6">
        <v>520018649</v>
      </c>
      <c r="F53" s="6" t="s">
        <v>465</v>
      </c>
      <c r="G53" s="107">
        <v>0</v>
      </c>
      <c r="H53" s="6">
        <v>0</v>
      </c>
      <c r="I53" s="53"/>
      <c r="J53" s="18" t="s">
        <v>82</v>
      </c>
      <c r="K53" s="42">
        <v>0</v>
      </c>
      <c r="L53" s="42">
        <v>0</v>
      </c>
      <c r="M53" s="7">
        <v>5043</v>
      </c>
      <c r="N53" s="7">
        <v>227.04739242514373</v>
      </c>
      <c r="O53" s="7">
        <v>11.45</v>
      </c>
      <c r="P53" s="42">
        <v>2.4281555532348E-6</v>
      </c>
      <c r="Q53" s="8">
        <v>2.7512618350100434E-7</v>
      </c>
    </row>
    <row r="54" spans="2:17">
      <c r="B54" s="13" t="s">
        <v>363</v>
      </c>
      <c r="C54" s="13"/>
      <c r="D54" s="14"/>
      <c r="E54" s="14"/>
      <c r="F54" s="13"/>
      <c r="G54" s="13"/>
      <c r="I54" s="13"/>
      <c r="L54" s="25">
        <v>0</v>
      </c>
      <c r="M54" s="16">
        <v>5071</v>
      </c>
      <c r="N54" s="16"/>
      <c r="O54" s="16">
        <v>11.5</v>
      </c>
      <c r="P54" s="25">
        <v>0</v>
      </c>
      <c r="Q54" s="25">
        <v>0</v>
      </c>
    </row>
    <row r="55" spans="2:17">
      <c r="B55" s="13" t="s">
        <v>364</v>
      </c>
      <c r="C55" s="13"/>
      <c r="D55" s="14"/>
      <c r="E55" s="14"/>
      <c r="F55" s="13"/>
      <c r="G55" s="13"/>
      <c r="I55" s="13"/>
    </row>
    <row r="56" spans="2:17">
      <c r="B56" s="13" t="s">
        <v>365</v>
      </c>
      <c r="C56" s="13"/>
      <c r="D56" s="14"/>
      <c r="E56" s="14"/>
      <c r="F56" s="13"/>
      <c r="G56" s="13"/>
      <c r="H56" s="21"/>
      <c r="I56" s="13"/>
      <c r="K56" s="25">
        <v>0</v>
      </c>
      <c r="L56" s="25">
        <v>0</v>
      </c>
      <c r="M56" s="16">
        <v>0</v>
      </c>
      <c r="N56" s="16"/>
      <c r="O56" s="16">
        <v>0</v>
      </c>
      <c r="P56" s="25">
        <v>0</v>
      </c>
      <c r="Q56" s="25">
        <v>0</v>
      </c>
    </row>
    <row r="57" spans="2:17">
      <c r="B57" s="13" t="s">
        <v>366</v>
      </c>
      <c r="C57" s="13"/>
      <c r="D57" s="14"/>
      <c r="E57" s="14"/>
      <c r="F57" s="13"/>
      <c r="G57" s="13"/>
      <c r="I57" s="13"/>
    </row>
    <row r="58" spans="2:17">
      <c r="B58" s="6" t="s">
        <v>1234</v>
      </c>
      <c r="C58" s="6" t="s">
        <v>795</v>
      </c>
      <c r="D58">
        <v>99103731</v>
      </c>
      <c r="E58" s="6">
        <v>1352</v>
      </c>
      <c r="F58" s="6" t="s">
        <v>832</v>
      </c>
      <c r="G58" s="107" t="s">
        <v>1235</v>
      </c>
      <c r="H58" s="6" t="s">
        <v>458</v>
      </c>
      <c r="I58" s="53">
        <v>4.51</v>
      </c>
      <c r="J58" s="18" t="s">
        <v>82</v>
      </c>
      <c r="K58" s="94">
        <v>2.1999999999999999E-2</v>
      </c>
      <c r="L58" s="94">
        <v>-2.5999999999999999E-3</v>
      </c>
      <c r="M58" s="7">
        <v>34140770.460000001</v>
      </c>
      <c r="N58" s="7">
        <v>113.81998553760818</v>
      </c>
      <c r="O58" s="7">
        <v>38859.020000000004</v>
      </c>
      <c r="P58" s="42">
        <v>8.240676437228138E-3</v>
      </c>
      <c r="Q58" s="8">
        <v>9.3372348185058517E-4</v>
      </c>
    </row>
    <row r="59" spans="2:17">
      <c r="B59" s="6" t="s">
        <v>1236</v>
      </c>
      <c r="C59" s="6" t="s">
        <v>795</v>
      </c>
      <c r="D59">
        <v>99103889</v>
      </c>
      <c r="E59" s="6">
        <v>513736512</v>
      </c>
      <c r="F59" s="6" t="s">
        <v>832</v>
      </c>
      <c r="G59" s="107" t="s">
        <v>1237</v>
      </c>
      <c r="H59" s="6" t="s">
        <v>458</v>
      </c>
      <c r="I59" s="53">
        <v>4.7300000000000004</v>
      </c>
      <c r="J59" s="18" t="s">
        <v>82</v>
      </c>
      <c r="K59" s="94">
        <v>2.0428000000000002E-2</v>
      </c>
      <c r="L59" s="94">
        <v>2.0000000000000001E-4</v>
      </c>
      <c r="M59" s="7">
        <v>48673929.200000003</v>
      </c>
      <c r="N59" s="7">
        <v>112.26001454593887</v>
      </c>
      <c r="O59" s="7">
        <v>54641.359999999993</v>
      </c>
      <c r="P59" s="42">
        <v>1.1587573949371342E-2</v>
      </c>
      <c r="Q59" s="8">
        <v>1.3129492435025711E-3</v>
      </c>
    </row>
    <row r="60" spans="2:17">
      <c r="B60" s="6" t="s">
        <v>3166</v>
      </c>
      <c r="C60" s="6" t="s">
        <v>795</v>
      </c>
      <c r="D60">
        <v>200108504</v>
      </c>
      <c r="E60" s="6">
        <v>513927285</v>
      </c>
      <c r="F60" s="6" t="s">
        <v>920</v>
      </c>
      <c r="G60" s="144">
        <v>38717</v>
      </c>
      <c r="H60" s="6" t="s">
        <v>81</v>
      </c>
      <c r="I60" s="53">
        <v>3.56</v>
      </c>
      <c r="J60" s="18" t="s">
        <v>82</v>
      </c>
      <c r="K60" s="94">
        <v>7.000000000000001E-4</v>
      </c>
      <c r="L60" s="94">
        <v>2.9E-4</v>
      </c>
      <c r="M60" s="7">
        <v>16648490.289999999</v>
      </c>
      <c r="N60" s="7">
        <v>156.67000157766256</v>
      </c>
      <c r="O60" s="7">
        <v>26083.19</v>
      </c>
      <c r="P60" s="42">
        <v>5.5313574362077208E-3</v>
      </c>
      <c r="Q60" s="8">
        <v>6.2673960857917573E-4</v>
      </c>
    </row>
    <row r="61" spans="2:17">
      <c r="B61" s="6" t="s">
        <v>1238</v>
      </c>
      <c r="C61" s="6" t="s">
        <v>1239</v>
      </c>
      <c r="D61">
        <v>99103863</v>
      </c>
      <c r="E61" s="6">
        <v>514271816</v>
      </c>
      <c r="F61" s="6" t="s">
        <v>816</v>
      </c>
      <c r="G61" s="107" t="s">
        <v>1240</v>
      </c>
      <c r="H61" s="6" t="s">
        <v>81</v>
      </c>
      <c r="I61" s="53">
        <v>8.1199999999999992</v>
      </c>
      <c r="J61" s="18" t="s">
        <v>82</v>
      </c>
      <c r="K61" s="94">
        <v>2.7663E-2</v>
      </c>
      <c r="L61" s="94">
        <v>1.29E-2</v>
      </c>
      <c r="M61" s="7">
        <v>88907202.149999991</v>
      </c>
      <c r="N61" s="7">
        <v>113.64000616006338</v>
      </c>
      <c r="O61" s="7">
        <v>101034.15</v>
      </c>
      <c r="P61" s="42">
        <v>2.1425906758852208E-2</v>
      </c>
      <c r="Q61" s="8">
        <v>2.4276978246958953E-3</v>
      </c>
    </row>
    <row r="62" spans="2:17">
      <c r="B62" s="6" t="s">
        <v>1250</v>
      </c>
      <c r="C62" s="6" t="s">
        <v>1239</v>
      </c>
      <c r="D62">
        <v>99105017</v>
      </c>
      <c r="E62" s="6">
        <v>513869347</v>
      </c>
      <c r="F62" s="6" t="s">
        <v>919</v>
      </c>
      <c r="G62" s="107" t="s">
        <v>1251</v>
      </c>
      <c r="H62" s="6" t="s">
        <v>1252</v>
      </c>
      <c r="I62" s="53">
        <v>10.29</v>
      </c>
      <c r="J62" s="18" t="s">
        <v>82</v>
      </c>
      <c r="K62" s="94">
        <v>4.0800000000000003E-2</v>
      </c>
      <c r="L62" s="94">
        <v>2.0500000000000001E-2</v>
      </c>
      <c r="M62" s="7">
        <v>11023580.189999999</v>
      </c>
      <c r="N62" s="7">
        <v>121.51995784592737</v>
      </c>
      <c r="O62" s="7">
        <v>13395.85</v>
      </c>
      <c r="P62" s="42">
        <v>2.840804154393048E-3</v>
      </c>
      <c r="Q62" s="8">
        <v>3.2188201617920783E-4</v>
      </c>
    </row>
    <row r="63" spans="2:17">
      <c r="B63" s="6" t="s">
        <v>3167</v>
      </c>
      <c r="C63" s="6" t="s">
        <v>795</v>
      </c>
      <c r="D63">
        <v>90150520</v>
      </c>
      <c r="E63" s="6">
        <v>513927285</v>
      </c>
      <c r="F63" s="6" t="s">
        <v>921</v>
      </c>
      <c r="G63" s="144">
        <v>38717</v>
      </c>
      <c r="H63" s="6" t="s">
        <v>81</v>
      </c>
      <c r="I63" s="53">
        <v>3.72</v>
      </c>
      <c r="J63" s="18" t="s">
        <v>82</v>
      </c>
      <c r="K63" s="94">
        <v>5.5500000000000005E-4</v>
      </c>
      <c r="L63" s="94">
        <v>1.3500000000000003E-4</v>
      </c>
      <c r="M63" s="7">
        <v>11278.96</v>
      </c>
      <c r="N63" s="7">
        <v>149.74784909246955</v>
      </c>
      <c r="O63" s="7">
        <v>16.89</v>
      </c>
      <c r="P63" s="42">
        <v>3.581794523505308E-6</v>
      </c>
      <c r="Q63" s="8">
        <v>4.0584115627353399E-7</v>
      </c>
    </row>
    <row r="64" spans="2:17">
      <c r="B64" s="6" t="s">
        <v>3168</v>
      </c>
      <c r="C64" s="6" t="s">
        <v>795</v>
      </c>
      <c r="D64">
        <v>70010067</v>
      </c>
      <c r="E64" s="6">
        <v>513927285</v>
      </c>
      <c r="F64" s="6" t="s">
        <v>921</v>
      </c>
      <c r="G64" s="144">
        <v>39261</v>
      </c>
      <c r="H64" s="6" t="s">
        <v>81</v>
      </c>
      <c r="I64" s="53">
        <v>4.3499999999999996</v>
      </c>
      <c r="J64" s="18" t="s">
        <v>82</v>
      </c>
      <c r="K64" s="94">
        <v>4.704E-4</v>
      </c>
      <c r="L64" s="94">
        <v>-3.6900000000000002E-4</v>
      </c>
      <c r="M64" s="7">
        <v>729523.01</v>
      </c>
      <c r="N64" s="7">
        <v>146.4600821843851</v>
      </c>
      <c r="O64" s="7">
        <v>1068.46</v>
      </c>
      <c r="P64" s="42">
        <v>2.2658402466456374E-4</v>
      </c>
      <c r="Q64" s="8">
        <v>2.5673477905981061E-5</v>
      </c>
    </row>
    <row r="65" spans="2:17">
      <c r="B65" s="6" t="s">
        <v>3169</v>
      </c>
      <c r="C65" s="6" t="s">
        <v>795</v>
      </c>
      <c r="D65">
        <v>99101560</v>
      </c>
      <c r="E65" s="6">
        <v>513927285</v>
      </c>
      <c r="F65" s="6" t="s">
        <v>919</v>
      </c>
      <c r="G65" s="144">
        <v>40618</v>
      </c>
      <c r="H65" s="6" t="s">
        <v>81</v>
      </c>
      <c r="I65" s="53">
        <v>2.97</v>
      </c>
      <c r="J65" s="18" t="s">
        <v>82</v>
      </c>
      <c r="K65" s="94">
        <v>7.1500000000000003E-4</v>
      </c>
      <c r="L65" s="94">
        <v>8.1099999999999987E-4</v>
      </c>
      <c r="M65" s="7">
        <v>10023956.66</v>
      </c>
      <c r="N65" s="7">
        <v>135.9500091852951</v>
      </c>
      <c r="O65" s="7">
        <v>13627.57</v>
      </c>
      <c r="P65" s="42">
        <v>2.8899440849428789E-3</v>
      </c>
      <c r="Q65" s="8">
        <v>3.2744989733561413E-4</v>
      </c>
    </row>
    <row r="66" spans="2:17">
      <c r="B66" s="6" t="s">
        <v>3170</v>
      </c>
      <c r="C66" s="6" t="s">
        <v>795</v>
      </c>
      <c r="D66">
        <v>100669</v>
      </c>
      <c r="E66" s="6">
        <v>513927285</v>
      </c>
      <c r="F66" s="6" t="s">
        <v>919</v>
      </c>
      <c r="G66" s="144">
        <v>39113</v>
      </c>
      <c r="H66" s="6" t="s">
        <v>81</v>
      </c>
      <c r="I66" s="53">
        <v>0.65</v>
      </c>
      <c r="J66" s="18" t="s">
        <v>82</v>
      </c>
      <c r="K66" s="94">
        <v>7.0899999999999999E-4</v>
      </c>
      <c r="L66" s="94">
        <v>-7.0000000000000007E-6</v>
      </c>
      <c r="M66" s="7">
        <v>1808871.03</v>
      </c>
      <c r="N66" s="7">
        <v>130.55988850681078</v>
      </c>
      <c r="O66" s="7">
        <v>2361.66</v>
      </c>
      <c r="P66" s="42">
        <v>5.0082775928842773E-4</v>
      </c>
      <c r="Q66" s="8">
        <v>5.6747118124627244E-5</v>
      </c>
    </row>
    <row r="67" spans="2:17">
      <c r="B67" s="6" t="s">
        <v>1241</v>
      </c>
      <c r="C67" s="6" t="s">
        <v>1239</v>
      </c>
      <c r="D67">
        <v>99106668</v>
      </c>
      <c r="E67" s="6">
        <v>515435279</v>
      </c>
      <c r="F67" s="6" t="s">
        <v>907</v>
      </c>
      <c r="G67" s="107" t="s">
        <v>1242</v>
      </c>
      <c r="H67" s="6" t="s">
        <v>81</v>
      </c>
      <c r="I67" s="53">
        <v>11.35</v>
      </c>
      <c r="J67" s="18" t="s">
        <v>82</v>
      </c>
      <c r="K67" s="94">
        <v>2.5000000000000001E-2</v>
      </c>
      <c r="L67" s="94">
        <v>3.5000000000000003E-2</v>
      </c>
      <c r="M67" s="7">
        <v>14332284.199999999</v>
      </c>
      <c r="N67" s="7">
        <v>101.00002063871997</v>
      </c>
      <c r="O67" s="7">
        <v>14475.61</v>
      </c>
      <c r="P67" s="42">
        <v>3.0697845247127692E-3</v>
      </c>
      <c r="Q67" s="8">
        <v>3.4782701599554358E-4</v>
      </c>
    </row>
    <row r="68" spans="2:17">
      <c r="B68" s="6" t="s">
        <v>1243</v>
      </c>
      <c r="C68" s="6" t="s">
        <v>1239</v>
      </c>
      <c r="D68">
        <v>99106833</v>
      </c>
      <c r="E68" s="6">
        <v>515435279</v>
      </c>
      <c r="F68" s="6" t="s">
        <v>907</v>
      </c>
      <c r="G68" s="107" t="s">
        <v>1242</v>
      </c>
      <c r="H68" s="6" t="s">
        <v>81</v>
      </c>
      <c r="I68" s="53">
        <v>11.35</v>
      </c>
      <c r="J68" s="18" t="s">
        <v>82</v>
      </c>
      <c r="K68" s="94">
        <v>2.5000000000000001E-2</v>
      </c>
      <c r="L68" s="94">
        <v>3.5000000000000003E-2</v>
      </c>
      <c r="M68" s="7">
        <v>14530061.970000001</v>
      </c>
      <c r="N68" s="7">
        <v>100.99998217695143</v>
      </c>
      <c r="O68" s="7">
        <v>14675.36</v>
      </c>
      <c r="P68" s="42">
        <v>3.1121447056523892E-3</v>
      </c>
      <c r="Q68" s="8">
        <v>3.5262670640203488E-4</v>
      </c>
    </row>
    <row r="69" spans="2:17">
      <c r="B69" s="6" t="s">
        <v>1244</v>
      </c>
      <c r="C69" s="6" t="s">
        <v>1239</v>
      </c>
      <c r="D69">
        <v>99107146</v>
      </c>
      <c r="E69" s="6">
        <v>515435279</v>
      </c>
      <c r="F69" s="6" t="s">
        <v>907</v>
      </c>
      <c r="G69" s="107" t="s">
        <v>1245</v>
      </c>
      <c r="H69" s="6" t="s">
        <v>81</v>
      </c>
      <c r="I69" s="53">
        <v>11.35</v>
      </c>
      <c r="J69" s="18" t="s">
        <v>82</v>
      </c>
      <c r="K69" s="94">
        <v>2.5000000000000001E-2</v>
      </c>
      <c r="L69" s="94">
        <v>3.5000000000000003E-2</v>
      </c>
      <c r="M69" s="7">
        <v>6718684.6100000003</v>
      </c>
      <c r="N69" s="7">
        <v>100.99997832760302</v>
      </c>
      <c r="O69" s="7">
        <v>6785.87</v>
      </c>
      <c r="P69" s="42">
        <v>1.4390522204392518E-3</v>
      </c>
      <c r="Q69" s="8">
        <v>1.6305419343528039E-4</v>
      </c>
    </row>
    <row r="70" spans="2:17">
      <c r="B70" s="6" t="s">
        <v>1246</v>
      </c>
      <c r="C70" s="6" t="s">
        <v>1239</v>
      </c>
      <c r="D70">
        <v>99107377</v>
      </c>
      <c r="E70" s="6">
        <v>515435279</v>
      </c>
      <c r="F70" s="6" t="s">
        <v>907</v>
      </c>
      <c r="G70" s="107" t="s">
        <v>1242</v>
      </c>
      <c r="H70" s="6" t="s">
        <v>81</v>
      </c>
      <c r="I70" s="53">
        <v>11.35</v>
      </c>
      <c r="J70" s="18" t="s">
        <v>82</v>
      </c>
      <c r="K70" s="94">
        <v>2.5000000000000001E-2</v>
      </c>
      <c r="L70" s="94">
        <v>3.5000000000000003E-2</v>
      </c>
      <c r="M70" s="7">
        <v>5556090.8300000001</v>
      </c>
      <c r="N70" s="7">
        <v>100.97999063848997</v>
      </c>
      <c r="O70" s="7">
        <v>5610.54</v>
      </c>
      <c r="P70" s="42">
        <v>1.1898047037245394E-3</v>
      </c>
      <c r="Q70" s="8">
        <v>1.3481279105499782E-4</v>
      </c>
    </row>
    <row r="71" spans="2:17">
      <c r="B71" s="6" t="s">
        <v>1247</v>
      </c>
      <c r="C71" s="6" t="s">
        <v>1239</v>
      </c>
      <c r="D71">
        <v>99104390</v>
      </c>
      <c r="E71" s="6">
        <v>514486281</v>
      </c>
      <c r="F71" s="6" t="s">
        <v>907</v>
      </c>
      <c r="G71" s="107" t="s">
        <v>1248</v>
      </c>
      <c r="H71" s="6" t="s">
        <v>81</v>
      </c>
      <c r="I71" s="53">
        <v>7.26</v>
      </c>
      <c r="J71" s="18" t="s">
        <v>82</v>
      </c>
      <c r="K71" s="94">
        <v>5.2885000000000001E-2</v>
      </c>
      <c r="L71" s="94">
        <v>2.5399999999999999E-2</v>
      </c>
      <c r="M71" s="7">
        <v>2833785.49</v>
      </c>
      <c r="N71" s="7">
        <v>121.29005572683626</v>
      </c>
      <c r="O71" s="7">
        <v>3437.1</v>
      </c>
      <c r="P71" s="42">
        <v>7.2889200454352243E-4</v>
      </c>
      <c r="Q71" s="8">
        <v>8.2588314874349524E-5</v>
      </c>
    </row>
    <row r="72" spans="2:17">
      <c r="B72" s="6" t="s">
        <v>1249</v>
      </c>
      <c r="C72" s="6" t="s">
        <v>1239</v>
      </c>
      <c r="D72">
        <v>99104416</v>
      </c>
      <c r="E72" s="6">
        <v>514486281</v>
      </c>
      <c r="F72" s="6" t="s">
        <v>907</v>
      </c>
      <c r="G72" s="107" t="s">
        <v>1248</v>
      </c>
      <c r="H72" s="6" t="s">
        <v>81</v>
      </c>
      <c r="I72" s="53">
        <v>7.27</v>
      </c>
      <c r="J72" s="18" t="s">
        <v>82</v>
      </c>
      <c r="K72" s="94">
        <v>5.2364000000000001E-2</v>
      </c>
      <c r="L72" s="94">
        <v>2.5399999999999999E-2</v>
      </c>
      <c r="M72" s="7">
        <v>7084454.3099999996</v>
      </c>
      <c r="N72" s="7">
        <v>120.89004495252367</v>
      </c>
      <c r="O72" s="7">
        <v>8564.4</v>
      </c>
      <c r="P72" s="42">
        <v>1.816217940622194E-3</v>
      </c>
      <c r="Q72" s="8">
        <v>2.0578957956122286E-4</v>
      </c>
    </row>
    <row r="73" spans="2:17" s="79" customFormat="1">
      <c r="B73" s="83" t="s">
        <v>1253</v>
      </c>
      <c r="C73" s="83" t="s">
        <v>1239</v>
      </c>
      <c r="D73" s="79">
        <v>99102741</v>
      </c>
      <c r="E73" s="83">
        <v>512510538</v>
      </c>
      <c r="F73" s="83" t="s">
        <v>908</v>
      </c>
      <c r="G73" s="143" t="s">
        <v>1254</v>
      </c>
      <c r="H73" s="83" t="s">
        <v>458</v>
      </c>
      <c r="I73" s="136">
        <v>3.06</v>
      </c>
      <c r="J73" s="137" t="s">
        <v>82</v>
      </c>
      <c r="K73" s="138">
        <v>5.1443999999999997E-2</v>
      </c>
      <c r="L73" s="138">
        <v>5.0000000000000001E-3</v>
      </c>
      <c r="M73" s="139">
        <v>34108968.68</v>
      </c>
      <c r="N73" s="139">
        <v>117.9200121157108</v>
      </c>
      <c r="O73" s="139">
        <v>40221.300000000003</v>
      </c>
      <c r="P73" s="140">
        <v>8.5295696902465395E-3</v>
      </c>
      <c r="Q73" s="100">
        <v>9.6645700999554128E-4</v>
      </c>
    </row>
    <row r="74" spans="2:17" s="79" customFormat="1">
      <c r="B74" s="83" t="s">
        <v>1255</v>
      </c>
      <c r="C74" s="83" t="s">
        <v>1239</v>
      </c>
      <c r="D74" s="79">
        <v>99103616</v>
      </c>
      <c r="E74" s="83">
        <v>512510538</v>
      </c>
      <c r="F74" s="83" t="s">
        <v>908</v>
      </c>
      <c r="G74" s="143" t="s">
        <v>1256</v>
      </c>
      <c r="H74" s="83" t="s">
        <v>458</v>
      </c>
      <c r="I74" s="136">
        <v>3.29</v>
      </c>
      <c r="J74" s="137" t="s">
        <v>82</v>
      </c>
      <c r="K74" s="138">
        <v>2.9000000000000001E-2</v>
      </c>
      <c r="L74" s="138">
        <v>1.78E-2</v>
      </c>
      <c r="M74" s="139">
        <v>54554943.350000001</v>
      </c>
      <c r="N74" s="139">
        <v>104.08999902297579</v>
      </c>
      <c r="O74" s="139">
        <v>56786.239999999998</v>
      </c>
      <c r="P74" s="140">
        <v>1.2042430043958439E-2</v>
      </c>
      <c r="Q74" s="100">
        <v>1.3644874660761637E-3</v>
      </c>
    </row>
    <row r="75" spans="2:17">
      <c r="B75" s="6" t="s">
        <v>1253</v>
      </c>
      <c r="C75" s="6" t="s">
        <v>1239</v>
      </c>
      <c r="D75" s="142">
        <v>8991027430</v>
      </c>
      <c r="E75" s="6">
        <v>512510538</v>
      </c>
      <c r="F75" s="6" t="s">
        <v>908</v>
      </c>
      <c r="G75" s="107" t="s">
        <v>1254</v>
      </c>
      <c r="H75" s="6" t="s">
        <v>458</v>
      </c>
      <c r="I75" s="53">
        <v>3.01</v>
      </c>
      <c r="J75" s="18" t="s">
        <v>82</v>
      </c>
      <c r="K75" s="94">
        <v>5.1539000000000001E-2</v>
      </c>
      <c r="L75" s="94">
        <v>5.2499999999999998E-2</v>
      </c>
      <c r="M75" s="7">
        <v>466753.1</v>
      </c>
      <c r="N75" s="7">
        <v>101.89</v>
      </c>
      <c r="O75" s="7">
        <v>475.56</v>
      </c>
      <c r="P75" s="42">
        <v>1.0085010086430931E-4</v>
      </c>
      <c r="Q75" s="8">
        <v>0</v>
      </c>
    </row>
    <row r="76" spans="2:17" s="79" customFormat="1">
      <c r="B76" s="83" t="s">
        <v>1257</v>
      </c>
      <c r="C76" s="83" t="s">
        <v>1239</v>
      </c>
      <c r="D76" s="79">
        <v>99103699</v>
      </c>
      <c r="E76" s="83">
        <v>514892801</v>
      </c>
      <c r="F76" s="83" t="s">
        <v>1026</v>
      </c>
      <c r="G76" s="143" t="s">
        <v>1258</v>
      </c>
      <c r="H76" s="83" t="s">
        <v>81</v>
      </c>
      <c r="I76" s="136">
        <v>9.65</v>
      </c>
      <c r="J76" s="137" t="s">
        <v>82</v>
      </c>
      <c r="K76" s="138">
        <v>2.6489999999999999E-3</v>
      </c>
      <c r="L76" s="138">
        <v>2.0400000000000001E-2</v>
      </c>
      <c r="M76" s="139">
        <v>86552545.569999993</v>
      </c>
      <c r="N76" s="139">
        <v>151.84999948234338</v>
      </c>
      <c r="O76" s="139">
        <v>131430.04</v>
      </c>
      <c r="P76" s="140">
        <v>2.7871841177980083E-2</v>
      </c>
      <c r="Q76" s="100">
        <v>3.1580650919287639E-3</v>
      </c>
    </row>
    <row r="77" spans="2:17" s="79" customFormat="1">
      <c r="B77" s="83" t="s">
        <v>3171</v>
      </c>
      <c r="C77" s="83" t="s">
        <v>1239</v>
      </c>
      <c r="D77" s="79">
        <v>4445342</v>
      </c>
      <c r="E77" s="83">
        <v>514188366</v>
      </c>
      <c r="F77" s="83" t="s">
        <v>471</v>
      </c>
      <c r="G77" s="145">
        <v>42834</v>
      </c>
      <c r="H77" s="83" t="s">
        <v>1282</v>
      </c>
      <c r="I77" s="136">
        <v>1.59</v>
      </c>
      <c r="J77" s="137" t="s">
        <v>82</v>
      </c>
      <c r="K77" s="138">
        <v>2.5099999999999998E-4</v>
      </c>
      <c r="L77" s="138">
        <v>5.9400000000000002E-4</v>
      </c>
      <c r="M77" s="139">
        <v>44958.22</v>
      </c>
      <c r="N77" s="139">
        <v>94.999312695209028</v>
      </c>
      <c r="O77" s="139">
        <v>42.71</v>
      </c>
      <c r="P77" s="140">
        <v>9.0573383125465782E-6</v>
      </c>
      <c r="Q77" s="100">
        <v>1.0262567071902093E-6</v>
      </c>
    </row>
    <row r="78" spans="2:17" s="79" customFormat="1">
      <c r="B78" s="83" t="s">
        <v>3172</v>
      </c>
      <c r="C78" s="83" t="s">
        <v>1239</v>
      </c>
      <c r="D78" s="79">
        <v>4445359</v>
      </c>
      <c r="E78" s="83">
        <v>514188366</v>
      </c>
      <c r="F78" s="83" t="s">
        <v>471</v>
      </c>
      <c r="G78" s="145">
        <v>42834</v>
      </c>
      <c r="H78" s="83" t="s">
        <v>1282</v>
      </c>
      <c r="I78" s="136">
        <v>1.58</v>
      </c>
      <c r="J78" s="137" t="s">
        <v>82</v>
      </c>
      <c r="K78" s="138">
        <v>3.2699999999999998E-4</v>
      </c>
      <c r="L78" s="138">
        <v>6.3700000000000009E-4</v>
      </c>
      <c r="M78" s="139">
        <v>44952.22</v>
      </c>
      <c r="N78" s="139">
        <v>95.612630477426919</v>
      </c>
      <c r="O78" s="139">
        <v>42.98</v>
      </c>
      <c r="P78" s="140">
        <v>9.114596129085739E-6</v>
      </c>
      <c r="Q78" s="100">
        <v>1.0327443988535517E-6</v>
      </c>
    </row>
    <row r="79" spans="2:17" s="79" customFormat="1">
      <c r="B79" s="83" t="s">
        <v>1259</v>
      </c>
      <c r="C79" s="83" t="s">
        <v>1239</v>
      </c>
      <c r="D79" s="79">
        <v>99104630</v>
      </c>
      <c r="E79" s="83">
        <v>514188366</v>
      </c>
      <c r="F79" s="83" t="s">
        <v>1032</v>
      </c>
      <c r="G79" s="143" t="s">
        <v>1260</v>
      </c>
      <c r="H79" s="83" t="s">
        <v>1252</v>
      </c>
      <c r="I79" s="136">
        <v>1.59</v>
      </c>
      <c r="J79" s="137" t="s">
        <v>82</v>
      </c>
      <c r="K79" s="138">
        <v>2.6599999999999999E-2</v>
      </c>
      <c r="L79" s="138">
        <v>6.08E-2</v>
      </c>
      <c r="M79" s="139">
        <v>1748064.91</v>
      </c>
      <c r="N79" s="139">
        <v>94.999904780423748</v>
      </c>
      <c r="O79" s="139">
        <v>1660.66</v>
      </c>
      <c r="P79" s="140">
        <v>3.521695022737907E-4</v>
      </c>
      <c r="Q79" s="100">
        <v>3.9903148287578858E-5</v>
      </c>
    </row>
    <row r="80" spans="2:17" s="79" customFormat="1">
      <c r="B80" s="83" t="s">
        <v>1261</v>
      </c>
      <c r="C80" s="83" t="s">
        <v>1239</v>
      </c>
      <c r="D80" s="79">
        <v>99103855</v>
      </c>
      <c r="E80" s="83">
        <v>514188366</v>
      </c>
      <c r="F80" s="83" t="s">
        <v>1032</v>
      </c>
      <c r="G80" s="143" t="s">
        <v>1262</v>
      </c>
      <c r="H80" s="83" t="s">
        <v>1252</v>
      </c>
      <c r="I80" s="136">
        <v>1.59</v>
      </c>
      <c r="J80" s="137" t="s">
        <v>82</v>
      </c>
      <c r="K80" s="138">
        <v>2.7E-2</v>
      </c>
      <c r="L80" s="138">
        <v>6.0699999999999997E-2</v>
      </c>
      <c r="M80" s="139">
        <v>4648576.33</v>
      </c>
      <c r="N80" s="139">
        <v>95.069967367837123</v>
      </c>
      <c r="O80" s="139">
        <v>4419.4000000000005</v>
      </c>
      <c r="P80" s="140">
        <v>9.3720442375247839E-4</v>
      </c>
      <c r="Q80" s="100">
        <v>1.061914982850951E-4</v>
      </c>
    </row>
    <row r="81" spans="2:17" s="79" customFormat="1">
      <c r="B81" s="83" t="s">
        <v>1263</v>
      </c>
      <c r="C81" s="83" t="s">
        <v>1239</v>
      </c>
      <c r="D81" s="79">
        <v>99104184</v>
      </c>
      <c r="E81" s="83">
        <v>514188366</v>
      </c>
      <c r="F81" s="83" t="s">
        <v>1032</v>
      </c>
      <c r="G81" s="143" t="s">
        <v>1264</v>
      </c>
      <c r="H81" s="83" t="s">
        <v>1252</v>
      </c>
      <c r="I81" s="136">
        <v>1.59</v>
      </c>
      <c r="J81" s="137" t="s">
        <v>82</v>
      </c>
      <c r="K81" s="138">
        <v>2.7E-2</v>
      </c>
      <c r="L81" s="138">
        <v>6.0699999999999997E-2</v>
      </c>
      <c r="M81" s="139">
        <v>6474310.3099999996</v>
      </c>
      <c r="N81" s="139">
        <v>95.070049245137284</v>
      </c>
      <c r="O81" s="139">
        <v>6155.13</v>
      </c>
      <c r="P81" s="140">
        <v>1.3052937196840276E-3</v>
      </c>
      <c r="Q81" s="100">
        <v>1.4789846513995957E-4</v>
      </c>
    </row>
    <row r="82" spans="2:17" s="79" customFormat="1">
      <c r="B82" s="83" t="s">
        <v>1265</v>
      </c>
      <c r="C82" s="83" t="s">
        <v>1239</v>
      </c>
      <c r="D82" s="79">
        <v>99104192</v>
      </c>
      <c r="E82" s="83">
        <v>514188366</v>
      </c>
      <c r="F82" s="83" t="s">
        <v>1032</v>
      </c>
      <c r="G82" s="143" t="s">
        <v>1264</v>
      </c>
      <c r="H82" s="83" t="s">
        <v>1252</v>
      </c>
      <c r="I82" s="136">
        <v>1.58</v>
      </c>
      <c r="J82" s="137" t="s">
        <v>82</v>
      </c>
      <c r="K82" s="138">
        <v>3.4700000000000002E-2</v>
      </c>
      <c r="L82" s="138">
        <v>6.3600000000000004E-2</v>
      </c>
      <c r="M82" s="139">
        <v>6474310.3099999996</v>
      </c>
      <c r="N82" s="139">
        <v>95.930063630206206</v>
      </c>
      <c r="O82" s="139">
        <v>6210.81</v>
      </c>
      <c r="P82" s="140">
        <v>1.3171015538503258E-3</v>
      </c>
      <c r="Q82" s="100">
        <v>1.4923637133186664E-4</v>
      </c>
    </row>
    <row r="83" spans="2:17" s="79" customFormat="1">
      <c r="B83" s="83" t="s">
        <v>1266</v>
      </c>
      <c r="C83" s="83" t="s">
        <v>1239</v>
      </c>
      <c r="D83" s="79">
        <v>99104622</v>
      </c>
      <c r="E83" s="83">
        <v>514188366</v>
      </c>
      <c r="F83" s="83" t="s">
        <v>1032</v>
      </c>
      <c r="G83" s="143" t="s">
        <v>1260</v>
      </c>
      <c r="H83" s="83" t="s">
        <v>1252</v>
      </c>
      <c r="I83" s="136">
        <v>1.58</v>
      </c>
      <c r="J83" s="137" t="s">
        <v>82</v>
      </c>
      <c r="K83" s="138">
        <v>3.27E-2</v>
      </c>
      <c r="L83" s="138">
        <v>6.3600000000000004E-2</v>
      </c>
      <c r="M83" s="139">
        <v>1748064.92</v>
      </c>
      <c r="N83" s="139">
        <v>95.609721405541393</v>
      </c>
      <c r="O83" s="139">
        <v>1671.32</v>
      </c>
      <c r="P83" s="140">
        <v>3.5443012569715161E-4</v>
      </c>
      <c r="Q83" s="100">
        <v>4.015929196584267E-5</v>
      </c>
    </row>
    <row r="84" spans="2:17" s="79" customFormat="1">
      <c r="B84" s="83" t="s">
        <v>1267</v>
      </c>
      <c r="C84" s="83" t="s">
        <v>1239</v>
      </c>
      <c r="D84" s="79">
        <v>99103848</v>
      </c>
      <c r="E84" s="83">
        <v>514188366</v>
      </c>
      <c r="F84" s="83" t="s">
        <v>1032</v>
      </c>
      <c r="G84" s="143" t="s">
        <v>1262</v>
      </c>
      <c r="H84" s="83" t="s">
        <v>1252</v>
      </c>
      <c r="I84" s="136">
        <v>1.58</v>
      </c>
      <c r="J84" s="137" t="s">
        <v>82</v>
      </c>
      <c r="K84" s="138">
        <v>3.27E-2</v>
      </c>
      <c r="L84" s="138">
        <v>6.3600000000000004E-2</v>
      </c>
      <c r="M84" s="139">
        <v>4648576.33</v>
      </c>
      <c r="N84" s="139">
        <v>95.609917628264483</v>
      </c>
      <c r="O84" s="139">
        <v>4444.5</v>
      </c>
      <c r="P84" s="140">
        <v>9.4252728003074845E-4</v>
      </c>
      <c r="Q84" s="100">
        <v>1.0679461332490952E-4</v>
      </c>
    </row>
    <row r="85" spans="2:17" s="79" customFormat="1">
      <c r="B85" s="83" t="s">
        <v>1268</v>
      </c>
      <c r="C85" s="83" t="s">
        <v>795</v>
      </c>
      <c r="D85" s="79">
        <v>991029071</v>
      </c>
      <c r="E85" s="83">
        <v>520026618</v>
      </c>
      <c r="F85" s="83" t="s">
        <v>465</v>
      </c>
      <c r="G85" s="143" t="s">
        <v>1269</v>
      </c>
      <c r="H85" s="83">
        <v>0</v>
      </c>
      <c r="I85" s="136">
        <v>0</v>
      </c>
      <c r="J85" s="137" t="s">
        <v>82</v>
      </c>
      <c r="K85" s="138">
        <v>0</v>
      </c>
      <c r="L85" s="138">
        <v>0</v>
      </c>
      <c r="M85" s="139">
        <v>28575222.280000001</v>
      </c>
      <c r="N85" s="139">
        <v>4.9999961015176391</v>
      </c>
      <c r="O85" s="139">
        <v>1428.76</v>
      </c>
      <c r="P85" s="140">
        <v>3.0299139984626662E-4</v>
      </c>
      <c r="Q85" s="100">
        <v>3.4330942003396943E-5</v>
      </c>
    </row>
    <row r="86" spans="2:17" s="79" customFormat="1">
      <c r="B86" s="83" t="s">
        <v>1270</v>
      </c>
      <c r="C86" s="83" t="s">
        <v>795</v>
      </c>
      <c r="D86" s="79">
        <v>99106270</v>
      </c>
      <c r="E86" s="83">
        <v>520025636</v>
      </c>
      <c r="F86" s="83" t="s">
        <v>465</v>
      </c>
      <c r="G86" s="143" t="s">
        <v>1271</v>
      </c>
      <c r="H86" s="83">
        <v>0</v>
      </c>
      <c r="I86" s="136">
        <v>2.2999999999999998</v>
      </c>
      <c r="J86" s="137" t="s">
        <v>82</v>
      </c>
      <c r="K86" s="138">
        <v>3.5999999999999997E-2</v>
      </c>
      <c r="L86" s="138">
        <v>0.01</v>
      </c>
      <c r="M86" s="139">
        <v>69913699.700000003</v>
      </c>
      <c r="N86" s="139">
        <v>106.22999543535815</v>
      </c>
      <c r="O86" s="139">
        <v>74269.320000000007</v>
      </c>
      <c r="P86" s="140">
        <v>1.5749996663141697E-2</v>
      </c>
      <c r="Q86" s="100">
        <v>1.7845794378004206E-3</v>
      </c>
    </row>
    <row r="87" spans="2:17" s="79" customFormat="1">
      <c r="B87" s="83" t="s">
        <v>1272</v>
      </c>
      <c r="C87" s="83" t="s">
        <v>795</v>
      </c>
      <c r="D87" s="79">
        <v>99103723</v>
      </c>
      <c r="E87" s="83">
        <v>511682056</v>
      </c>
      <c r="F87" s="83" t="s">
        <v>465</v>
      </c>
      <c r="G87" s="143" t="s">
        <v>1273</v>
      </c>
      <c r="H87" s="83">
        <v>0</v>
      </c>
      <c r="I87" s="136">
        <v>0.05</v>
      </c>
      <c r="J87" s="137" t="s">
        <v>82</v>
      </c>
      <c r="K87" s="138">
        <v>4.4999999999999998E-2</v>
      </c>
      <c r="L87" s="138">
        <v>6.4999999999999997E-3</v>
      </c>
      <c r="M87" s="139">
        <v>212775.55</v>
      </c>
      <c r="N87" s="139">
        <v>102.15929414822332</v>
      </c>
      <c r="O87" s="139">
        <v>217.37</v>
      </c>
      <c r="P87" s="140">
        <v>4.6096783633768431E-5</v>
      </c>
      <c r="Q87" s="100">
        <v>5.2230723587435212E-6</v>
      </c>
    </row>
    <row r="88" spans="2:17" s="79" customFormat="1">
      <c r="B88" s="83" t="s">
        <v>1274</v>
      </c>
      <c r="C88" s="83" t="s">
        <v>795</v>
      </c>
      <c r="D88" s="79">
        <v>99103814</v>
      </c>
      <c r="E88" s="83">
        <v>511682056</v>
      </c>
      <c r="F88" s="83" t="s">
        <v>465</v>
      </c>
      <c r="G88" s="143" t="s">
        <v>1275</v>
      </c>
      <c r="H88" s="83">
        <v>0</v>
      </c>
      <c r="I88" s="136">
        <v>0.17</v>
      </c>
      <c r="J88" s="137" t="s">
        <v>82</v>
      </c>
      <c r="K88" s="138">
        <v>4.4999999999999998E-2</v>
      </c>
      <c r="L88" s="138">
        <v>1.4999999999999999E-2</v>
      </c>
      <c r="M88" s="139">
        <v>528867.38</v>
      </c>
      <c r="N88" s="139">
        <v>103.54013514692474</v>
      </c>
      <c r="O88" s="139">
        <v>547.59</v>
      </c>
      <c r="P88" s="140">
        <v>1.1612521392103444E-4</v>
      </c>
      <c r="Q88" s="100">
        <v>1.3157759547887772E-5</v>
      </c>
    </row>
    <row r="89" spans="2:17" s="79" customFormat="1">
      <c r="B89" s="83" t="s">
        <v>1276</v>
      </c>
      <c r="C89" s="83" t="s">
        <v>795</v>
      </c>
      <c r="D89" s="79">
        <v>99107351</v>
      </c>
      <c r="E89" s="83">
        <v>550268452</v>
      </c>
      <c r="F89" s="83" t="s">
        <v>465</v>
      </c>
      <c r="G89" s="143" t="s">
        <v>1277</v>
      </c>
      <c r="H89" s="83">
        <v>0</v>
      </c>
      <c r="I89" s="136">
        <v>2.7</v>
      </c>
      <c r="J89" s="137" t="s">
        <v>82</v>
      </c>
      <c r="K89" s="138">
        <v>7.0000000000000007E-2</v>
      </c>
      <c r="L89" s="138">
        <v>5.28E-2</v>
      </c>
      <c r="M89" s="139">
        <v>76070751</v>
      </c>
      <c r="N89" s="139">
        <v>106.62999764521847</v>
      </c>
      <c r="O89" s="139">
        <v>81114.240000000005</v>
      </c>
      <c r="P89" s="140">
        <v>1.7201571380124049E-2</v>
      </c>
      <c r="Q89" s="100">
        <v>1.9490525134309615E-3</v>
      </c>
    </row>
    <row r="90" spans="2:17" s="79" customFormat="1">
      <c r="B90" s="83" t="s">
        <v>1278</v>
      </c>
      <c r="C90" s="83" t="s">
        <v>1239</v>
      </c>
      <c r="D90" s="79">
        <v>99106023</v>
      </c>
      <c r="E90" s="83">
        <v>514892801</v>
      </c>
      <c r="F90" s="83" t="s">
        <v>465</v>
      </c>
      <c r="G90" s="143" t="s">
        <v>1279</v>
      </c>
      <c r="H90" s="83">
        <v>0</v>
      </c>
      <c r="I90" s="136">
        <v>0</v>
      </c>
      <c r="J90" s="137" t="s">
        <v>82</v>
      </c>
      <c r="K90" s="138">
        <v>0</v>
      </c>
      <c r="L90" s="138">
        <v>0</v>
      </c>
      <c r="M90" s="139">
        <v>13</v>
      </c>
      <c r="N90" s="139">
        <v>0</v>
      </c>
      <c r="O90" s="139">
        <v>0</v>
      </c>
      <c r="P90" s="140">
        <v>0</v>
      </c>
      <c r="Q90" s="100">
        <v>0</v>
      </c>
    </row>
    <row r="91" spans="2:17">
      <c r="B91" s="6" t="s">
        <v>1280</v>
      </c>
      <c r="C91" s="6" t="s">
        <v>795</v>
      </c>
      <c r="D91">
        <v>99104788</v>
      </c>
      <c r="E91" s="6">
        <v>520025156</v>
      </c>
      <c r="F91" s="6" t="s">
        <v>465</v>
      </c>
      <c r="G91" s="107" t="s">
        <v>1281</v>
      </c>
      <c r="H91" s="6">
        <v>0</v>
      </c>
      <c r="I91" s="53">
        <v>2.5099999999999998</v>
      </c>
      <c r="J91" s="18" t="s">
        <v>82</v>
      </c>
      <c r="K91" s="94">
        <v>6.1566999999999997E-2</v>
      </c>
      <c r="L91" s="94">
        <v>2.75E-2</v>
      </c>
      <c r="M91" s="7">
        <v>46857000</v>
      </c>
      <c r="N91" s="7">
        <v>110.67001728663807</v>
      </c>
      <c r="O91" s="7">
        <v>51856.65</v>
      </c>
      <c r="P91" s="42">
        <v>1.0997031674205538E-2</v>
      </c>
      <c r="Q91" s="8">
        <v>1.246036873680992E-3</v>
      </c>
    </row>
    <row r="92" spans="2:17">
      <c r="B92" s="13" t="s">
        <v>367</v>
      </c>
      <c r="C92" s="13"/>
      <c r="D92" s="14"/>
      <c r="E92" s="14"/>
      <c r="F92" s="13"/>
      <c r="G92" s="13"/>
      <c r="H92" s="21"/>
      <c r="I92" s="21">
        <v>5.510828112872213</v>
      </c>
      <c r="J92" s="13"/>
      <c r="K92" s="48"/>
      <c r="L92" s="25">
        <v>1.974331931053663E-2</v>
      </c>
      <c r="M92" s="16">
        <v>686696316.5200001</v>
      </c>
      <c r="N92" s="16"/>
      <c r="O92" s="16">
        <v>767631.61</v>
      </c>
      <c r="P92" s="25">
        <v>0.16278855516681839</v>
      </c>
      <c r="Q92" s="25">
        <v>1.843359966691753E-2</v>
      </c>
    </row>
    <row r="93" spans="2:17">
      <c r="B93" s="13" t="s">
        <v>368</v>
      </c>
      <c r="C93" s="13"/>
      <c r="D93" s="14"/>
      <c r="E93" s="14"/>
      <c r="F93" s="13"/>
      <c r="G93" s="13"/>
      <c r="I93" s="13"/>
    </row>
    <row r="94" spans="2:17">
      <c r="B94" s="13" t="s">
        <v>369</v>
      </c>
      <c r="C94" s="13"/>
      <c r="D94" s="14"/>
      <c r="E94" s="14"/>
      <c r="F94" s="13"/>
      <c r="G94" s="13"/>
      <c r="I94" s="13"/>
      <c r="L94" s="16">
        <v>0</v>
      </c>
      <c r="N94" s="16"/>
      <c r="O94" s="16">
        <v>0</v>
      </c>
      <c r="P94" s="25">
        <v>0</v>
      </c>
      <c r="Q94" s="25">
        <v>0</v>
      </c>
    </row>
    <row r="95" spans="2:17">
      <c r="B95" s="13" t="s">
        <v>370</v>
      </c>
      <c r="C95" s="13"/>
      <c r="D95" s="14"/>
      <c r="E95" s="14"/>
      <c r="F95" s="13"/>
      <c r="G95" s="13"/>
      <c r="I95" s="13"/>
      <c r="Q95" s="18"/>
    </row>
    <row r="96" spans="2:17">
      <c r="B96" s="13" t="s">
        <v>371</v>
      </c>
      <c r="C96" s="13"/>
      <c r="D96" s="14"/>
      <c r="E96" s="14"/>
      <c r="F96" s="13"/>
      <c r="G96" s="13"/>
      <c r="I96" s="13"/>
      <c r="L96" s="16">
        <v>0</v>
      </c>
      <c r="N96" s="16"/>
      <c r="O96" s="16">
        <v>0</v>
      </c>
      <c r="P96" s="25">
        <v>0</v>
      </c>
      <c r="Q96" s="25">
        <v>0</v>
      </c>
    </row>
    <row r="97" spans="2:17">
      <c r="B97" s="13" t="s">
        <v>372</v>
      </c>
      <c r="C97" s="13"/>
      <c r="D97" s="14"/>
      <c r="E97" s="14"/>
      <c r="F97" s="13"/>
      <c r="G97" s="13"/>
      <c r="I97" s="13"/>
    </row>
    <row r="98" spans="2:17">
      <c r="B98" s="13" t="s">
        <v>373</v>
      </c>
      <c r="C98" s="13"/>
      <c r="D98" s="14"/>
      <c r="E98" s="14"/>
      <c r="F98" s="13"/>
      <c r="G98" s="13"/>
      <c r="I98" s="13"/>
      <c r="L98" s="16">
        <v>0</v>
      </c>
      <c r="N98" s="16"/>
      <c r="O98" s="16">
        <v>0</v>
      </c>
      <c r="P98" s="25">
        <v>0</v>
      </c>
      <c r="Q98" s="25">
        <v>0</v>
      </c>
    </row>
    <row r="99" spans="2:17">
      <c r="B99" s="13" t="s">
        <v>374</v>
      </c>
      <c r="C99" s="13"/>
      <c r="D99" s="14"/>
      <c r="E99" s="14"/>
      <c r="F99" s="13"/>
      <c r="G99" s="13"/>
      <c r="I99" s="13"/>
      <c r="Q99" s="18"/>
    </row>
    <row r="100" spans="2:17">
      <c r="B100" s="13" t="s">
        <v>375</v>
      </c>
      <c r="C100" s="13"/>
      <c r="D100" s="14"/>
      <c r="E100" s="14"/>
      <c r="F100" s="13"/>
      <c r="G100" s="13"/>
      <c r="I100" s="13"/>
      <c r="L100" s="16">
        <v>0</v>
      </c>
      <c r="N100" s="16"/>
      <c r="O100" s="16">
        <v>0</v>
      </c>
      <c r="P100" s="25">
        <v>0</v>
      </c>
      <c r="Q100" s="25">
        <v>0</v>
      </c>
    </row>
    <row r="101" spans="2:17">
      <c r="B101" s="13" t="s">
        <v>376</v>
      </c>
      <c r="C101" s="13"/>
      <c r="D101" s="14"/>
      <c r="E101" s="14"/>
      <c r="F101" s="13"/>
      <c r="G101" s="13"/>
      <c r="I101" s="13"/>
    </row>
    <row r="102" spans="2:17">
      <c r="B102" s="6" t="s">
        <v>1413</v>
      </c>
      <c r="C102" s="6" t="s">
        <v>1239</v>
      </c>
      <c r="D102">
        <v>99106387</v>
      </c>
      <c r="E102" s="6">
        <v>500223086</v>
      </c>
      <c r="F102" s="6" t="s">
        <v>920</v>
      </c>
      <c r="G102" s="107" t="s">
        <v>1414</v>
      </c>
      <c r="H102" s="6" t="s">
        <v>1252</v>
      </c>
      <c r="I102" s="53">
        <v>5.96</v>
      </c>
      <c r="J102" s="18" t="s">
        <v>82</v>
      </c>
      <c r="K102" s="94">
        <v>3.3500000000000002E-2</v>
      </c>
      <c r="L102" s="94">
        <v>1.0699999999999999E-2</v>
      </c>
      <c r="M102" s="7">
        <v>43074211.450000003</v>
      </c>
      <c r="N102" s="7">
        <v>114.79000621379917</v>
      </c>
      <c r="O102" s="7">
        <v>49444.89</v>
      </c>
      <c r="P102" s="42">
        <v>1.0485579408959287E-2</v>
      </c>
      <c r="Q102" s="8">
        <v>1.1880859283255E-3</v>
      </c>
    </row>
    <row r="103" spans="2:17">
      <c r="B103" s="6" t="s">
        <v>1283</v>
      </c>
      <c r="C103" s="6" t="s">
        <v>1239</v>
      </c>
      <c r="D103">
        <v>118982020</v>
      </c>
      <c r="E103" s="6">
        <v>513326439</v>
      </c>
      <c r="F103" s="6" t="s">
        <v>906</v>
      </c>
      <c r="G103" s="107" t="s">
        <v>1284</v>
      </c>
      <c r="H103" s="6" t="s">
        <v>458</v>
      </c>
      <c r="I103" s="53">
        <v>5.67</v>
      </c>
      <c r="J103" s="18" t="s">
        <v>82</v>
      </c>
      <c r="K103" s="94">
        <v>5.0999999999999997E-2</v>
      </c>
      <c r="L103" s="94">
        <v>3.5999999999999999E-3</v>
      </c>
      <c r="M103" s="7">
        <v>467099.49</v>
      </c>
      <c r="N103" s="7">
        <v>131.62934517440814</v>
      </c>
      <c r="O103" s="7">
        <v>614.84</v>
      </c>
      <c r="P103" s="42">
        <v>1.3038665155902922E-4</v>
      </c>
      <c r="Q103" s="8">
        <v>1.4773675341812886E-5</v>
      </c>
    </row>
    <row r="104" spans="2:17">
      <c r="B104" s="6" t="s">
        <v>1285</v>
      </c>
      <c r="C104" s="6" t="s">
        <v>1239</v>
      </c>
      <c r="D104">
        <v>11898230</v>
      </c>
      <c r="E104" s="6">
        <v>513326439</v>
      </c>
      <c r="F104" s="6" t="s">
        <v>906</v>
      </c>
      <c r="G104" s="107" t="s">
        <v>1284</v>
      </c>
      <c r="H104" s="6" t="s">
        <v>458</v>
      </c>
      <c r="I104" s="53">
        <v>5.63</v>
      </c>
      <c r="J104" s="18" t="s">
        <v>82</v>
      </c>
      <c r="K104" s="94">
        <v>5.0999999999999997E-2</v>
      </c>
      <c r="L104" s="94">
        <v>6.8999999999999999E-3</v>
      </c>
      <c r="M104" s="7">
        <v>4187422.13</v>
      </c>
      <c r="N104" s="7">
        <v>129.42998894644523</v>
      </c>
      <c r="O104" s="7">
        <v>5419.7800000000007</v>
      </c>
      <c r="P104" s="42">
        <v>1.1493509960096861E-3</v>
      </c>
      <c r="Q104" s="8">
        <v>1.3022911675240819E-4</v>
      </c>
    </row>
    <row r="105" spans="2:17">
      <c r="B105" s="6" t="s">
        <v>1286</v>
      </c>
      <c r="C105" s="6" t="s">
        <v>1239</v>
      </c>
      <c r="D105">
        <v>11898120</v>
      </c>
      <c r="E105" s="6">
        <v>513326439</v>
      </c>
      <c r="F105" s="6" t="s">
        <v>906</v>
      </c>
      <c r="G105" s="107" t="s">
        <v>1287</v>
      </c>
      <c r="H105" s="6" t="s">
        <v>458</v>
      </c>
      <c r="I105" s="53">
        <v>5.67</v>
      </c>
      <c r="J105" s="18" t="s">
        <v>82</v>
      </c>
      <c r="K105" s="94">
        <v>5.0999999999999997E-2</v>
      </c>
      <c r="L105" s="94">
        <v>3.5999999999999999E-3</v>
      </c>
      <c r="M105" s="7">
        <v>1141461.4700000002</v>
      </c>
      <c r="N105" s="7">
        <v>132.50031120191906</v>
      </c>
      <c r="O105" s="7">
        <v>1512.44</v>
      </c>
      <c r="P105" s="42">
        <v>3.2073708165366297E-4</v>
      </c>
      <c r="Q105" s="8">
        <v>3.6341645849280269E-5</v>
      </c>
    </row>
    <row r="106" spans="2:17">
      <c r="B106" s="6" t="s">
        <v>1288</v>
      </c>
      <c r="C106" s="6" t="s">
        <v>1239</v>
      </c>
      <c r="D106">
        <v>11898130</v>
      </c>
      <c r="E106" s="6">
        <v>513326439</v>
      </c>
      <c r="F106" s="6" t="s">
        <v>906</v>
      </c>
      <c r="G106" s="107" t="s">
        <v>1289</v>
      </c>
      <c r="H106" s="6" t="s">
        <v>458</v>
      </c>
      <c r="I106" s="53">
        <v>5.63</v>
      </c>
      <c r="J106" s="18" t="s">
        <v>82</v>
      </c>
      <c r="K106" s="94">
        <v>5.0999999999999997E-2</v>
      </c>
      <c r="L106" s="94">
        <v>6.8999999999999999E-3</v>
      </c>
      <c r="M106" s="7">
        <v>2310784.44</v>
      </c>
      <c r="N106" s="7">
        <v>129.79012443064573</v>
      </c>
      <c r="O106" s="7">
        <v>2999.17</v>
      </c>
      <c r="P106" s="42">
        <v>6.3602194677687474E-4</v>
      </c>
      <c r="Q106" s="8">
        <v>7.2065519281284485E-5</v>
      </c>
    </row>
    <row r="107" spans="2:17">
      <c r="B107" s="6" t="s">
        <v>1290</v>
      </c>
      <c r="C107" s="6" t="s">
        <v>1239</v>
      </c>
      <c r="D107">
        <v>11898140</v>
      </c>
      <c r="E107" s="6">
        <v>513326439</v>
      </c>
      <c r="F107" s="6" t="s">
        <v>906</v>
      </c>
      <c r="G107" s="107" t="s">
        <v>1291</v>
      </c>
      <c r="H107" s="6" t="s">
        <v>458</v>
      </c>
      <c r="I107" s="53">
        <v>5.63</v>
      </c>
      <c r="J107" s="18" t="s">
        <v>82</v>
      </c>
      <c r="K107" s="94">
        <v>5.0999999999999997E-2</v>
      </c>
      <c r="L107" s="94">
        <v>6.8999999999999999E-3</v>
      </c>
      <c r="M107" s="7">
        <v>3583081.3200000003</v>
      </c>
      <c r="N107" s="7">
        <v>130.01993490898499</v>
      </c>
      <c r="O107" s="7">
        <v>4658.72</v>
      </c>
      <c r="P107" s="42">
        <v>9.8795605580489338E-4</v>
      </c>
      <c r="Q107" s="8">
        <v>1.119419959475807E-4</v>
      </c>
    </row>
    <row r="108" spans="2:17">
      <c r="B108" s="6" t="s">
        <v>1292</v>
      </c>
      <c r="C108" s="6" t="s">
        <v>1239</v>
      </c>
      <c r="D108">
        <v>11898160</v>
      </c>
      <c r="E108" s="6">
        <v>513326439</v>
      </c>
      <c r="F108" s="6" t="s">
        <v>906</v>
      </c>
      <c r="G108" s="107" t="s">
        <v>1293</v>
      </c>
      <c r="H108" s="6" t="s">
        <v>458</v>
      </c>
      <c r="I108" s="53">
        <v>5.67</v>
      </c>
      <c r="J108" s="18" t="s">
        <v>82</v>
      </c>
      <c r="K108" s="94">
        <v>5.0999999999999997E-2</v>
      </c>
      <c r="L108" s="94">
        <v>3.5999999999999999E-3</v>
      </c>
      <c r="M108" s="7">
        <v>572757.73</v>
      </c>
      <c r="N108" s="7">
        <v>131.68045763432997</v>
      </c>
      <c r="O108" s="7">
        <v>754.21</v>
      </c>
      <c r="P108" s="42">
        <v>1.5994228819259551E-4</v>
      </c>
      <c r="Q108" s="8">
        <v>1.8122525664479695E-5</v>
      </c>
    </row>
    <row r="109" spans="2:17">
      <c r="B109" s="6" t="s">
        <v>1294</v>
      </c>
      <c r="C109" s="6" t="s">
        <v>1239</v>
      </c>
      <c r="D109">
        <v>11898270</v>
      </c>
      <c r="E109" s="6">
        <v>513326439</v>
      </c>
      <c r="F109" s="6" t="s">
        <v>906</v>
      </c>
      <c r="G109" s="107" t="s">
        <v>1293</v>
      </c>
      <c r="H109" s="6" t="s">
        <v>458</v>
      </c>
      <c r="I109" s="53">
        <v>5.67</v>
      </c>
      <c r="J109" s="18" t="s">
        <v>82</v>
      </c>
      <c r="K109" s="94">
        <v>5.0999999999999997E-2</v>
      </c>
      <c r="L109" s="94">
        <v>3.5999999999999999E-3</v>
      </c>
      <c r="M109" s="7">
        <v>945232.21</v>
      </c>
      <c r="N109" s="7">
        <v>131.55074349402463</v>
      </c>
      <c r="O109" s="7">
        <v>1243.46</v>
      </c>
      <c r="P109" s="42">
        <v>2.6369557242142747E-4</v>
      </c>
      <c r="Q109" s="8">
        <v>2.9878463243332654E-5</v>
      </c>
    </row>
    <row r="110" spans="2:17">
      <c r="B110" s="6" t="s">
        <v>1295</v>
      </c>
      <c r="C110" s="6" t="s">
        <v>1239</v>
      </c>
      <c r="D110">
        <v>11898280</v>
      </c>
      <c r="E110" s="6">
        <v>513326439</v>
      </c>
      <c r="F110" s="6" t="s">
        <v>906</v>
      </c>
      <c r="G110" s="107" t="s">
        <v>1293</v>
      </c>
      <c r="H110" s="6" t="s">
        <v>458</v>
      </c>
      <c r="I110" s="53">
        <v>5.66</v>
      </c>
      <c r="J110" s="18" t="s">
        <v>82</v>
      </c>
      <c r="K110" s="94">
        <v>5.0999999999999997E-2</v>
      </c>
      <c r="L110" s="94">
        <v>4.0000000000000001E-3</v>
      </c>
      <c r="M110" s="7">
        <v>829676.37</v>
      </c>
      <c r="N110" s="7">
        <v>130.23993921871005</v>
      </c>
      <c r="O110" s="7">
        <v>1080.57</v>
      </c>
      <c r="P110" s="42">
        <v>2.2915214376933868E-4</v>
      </c>
      <c r="Q110" s="8">
        <v>2.5964462891325789E-5</v>
      </c>
    </row>
    <row r="111" spans="2:17">
      <c r="B111" s="6" t="s">
        <v>1296</v>
      </c>
      <c r="C111" s="6" t="s">
        <v>1239</v>
      </c>
      <c r="D111">
        <v>11898290</v>
      </c>
      <c r="E111" s="6">
        <v>513326439</v>
      </c>
      <c r="F111" s="6" t="s">
        <v>906</v>
      </c>
      <c r="G111" s="107" t="s">
        <v>1293</v>
      </c>
      <c r="H111" s="6" t="s">
        <v>458</v>
      </c>
      <c r="I111" s="53">
        <v>5.49</v>
      </c>
      <c r="J111" s="18" t="s">
        <v>82</v>
      </c>
      <c r="K111" s="94">
        <v>5.0999999999999997E-2</v>
      </c>
      <c r="L111" s="94">
        <v>1.9599999999999999E-2</v>
      </c>
      <c r="M111" s="7">
        <v>2590330.6</v>
      </c>
      <c r="N111" s="7">
        <v>119.14000475460546</v>
      </c>
      <c r="O111" s="7">
        <v>3086.1200000000003</v>
      </c>
      <c r="P111" s="42">
        <v>6.5446108436235657E-4</v>
      </c>
      <c r="Q111" s="8">
        <v>7.4154796281757174E-5</v>
      </c>
    </row>
    <row r="112" spans="2:17">
      <c r="B112" s="6" t="s">
        <v>1297</v>
      </c>
      <c r="C112" s="6" t="s">
        <v>1239</v>
      </c>
      <c r="D112">
        <v>11896120</v>
      </c>
      <c r="E112" s="6">
        <v>513326439</v>
      </c>
      <c r="F112" s="6" t="s">
        <v>906</v>
      </c>
      <c r="G112" s="107" t="s">
        <v>1298</v>
      </c>
      <c r="H112" s="6" t="s">
        <v>458</v>
      </c>
      <c r="I112" s="53">
        <v>5.62</v>
      </c>
      <c r="J112" s="18" t="s">
        <v>82</v>
      </c>
      <c r="K112" s="94">
        <v>5.1887999999999997E-2</v>
      </c>
      <c r="L112" s="94">
        <v>6.8999999999999999E-3</v>
      </c>
      <c r="M112" s="7">
        <v>1473230.19</v>
      </c>
      <c r="N112" s="7">
        <v>132.36017108772393</v>
      </c>
      <c r="O112" s="7">
        <v>1949.97</v>
      </c>
      <c r="P112" s="42">
        <v>4.1352231302543786E-4</v>
      </c>
      <c r="Q112" s="8">
        <v>4.6854830047288514E-5</v>
      </c>
    </row>
    <row r="113" spans="2:17">
      <c r="B113" s="83" t="s">
        <v>1299</v>
      </c>
      <c r="C113" s="83" t="s">
        <v>1239</v>
      </c>
      <c r="D113" s="79">
        <v>11898300</v>
      </c>
      <c r="E113" s="83">
        <v>513326439</v>
      </c>
      <c r="F113" s="83" t="s">
        <v>906</v>
      </c>
      <c r="G113" s="143" t="s">
        <v>1293</v>
      </c>
      <c r="H113" s="6" t="s">
        <v>458</v>
      </c>
      <c r="I113" s="53">
        <v>5.49</v>
      </c>
      <c r="J113" s="18" t="s">
        <v>82</v>
      </c>
      <c r="K113" s="94">
        <v>5.0999999999999997E-2</v>
      </c>
      <c r="L113" s="94">
        <v>1.9599999999999999E-2</v>
      </c>
      <c r="M113" s="7">
        <v>1895528.86</v>
      </c>
      <c r="N113" s="7">
        <v>118.91034990625253</v>
      </c>
      <c r="O113" s="7">
        <v>2253.98</v>
      </c>
      <c r="P113" s="42">
        <v>4.7799249378866154E-4</v>
      </c>
      <c r="Q113" s="8">
        <v>5.4159730575335703E-5</v>
      </c>
    </row>
    <row r="114" spans="2:17">
      <c r="B114" s="83" t="s">
        <v>1300</v>
      </c>
      <c r="C114" s="83" t="s">
        <v>1239</v>
      </c>
      <c r="D114" s="79">
        <v>11898310</v>
      </c>
      <c r="E114" s="83">
        <v>513326439</v>
      </c>
      <c r="F114" s="83" t="s">
        <v>906</v>
      </c>
      <c r="G114" s="143" t="s">
        <v>1293</v>
      </c>
      <c r="H114" s="6" t="s">
        <v>458</v>
      </c>
      <c r="I114" s="53">
        <v>5.65</v>
      </c>
      <c r="J114" s="18" t="s">
        <v>82</v>
      </c>
      <c r="K114" s="94">
        <v>5.0999999999999997E-2</v>
      </c>
      <c r="L114" s="94">
        <v>4.7000000000000002E-3</v>
      </c>
      <c r="M114" s="7">
        <v>924883.43</v>
      </c>
      <c r="N114" s="7">
        <v>129.09086283446553</v>
      </c>
      <c r="O114" s="7">
        <v>1193.94</v>
      </c>
      <c r="P114" s="42">
        <v>2.5319406473617095E-4</v>
      </c>
      <c r="Q114" s="8">
        <v>2.8688572535300362E-5</v>
      </c>
    </row>
    <row r="115" spans="2:17">
      <c r="B115" s="83" t="s">
        <v>1301</v>
      </c>
      <c r="C115" s="83" t="s">
        <v>1239</v>
      </c>
      <c r="D115" s="79">
        <v>11898320</v>
      </c>
      <c r="E115" s="83">
        <v>513326439</v>
      </c>
      <c r="F115" s="83" t="s">
        <v>906</v>
      </c>
      <c r="G115" s="143" t="s">
        <v>1293</v>
      </c>
      <c r="H115" s="6" t="s">
        <v>458</v>
      </c>
      <c r="I115" s="53">
        <v>5.65</v>
      </c>
      <c r="J115" s="18" t="s">
        <v>82</v>
      </c>
      <c r="K115" s="94">
        <v>5.0999999999999997E-2</v>
      </c>
      <c r="L115" s="94">
        <v>4.8999999999999998E-3</v>
      </c>
      <c r="M115" s="7">
        <v>235508.23</v>
      </c>
      <c r="N115" s="7">
        <v>128.53054010044573</v>
      </c>
      <c r="O115" s="7">
        <v>302.7</v>
      </c>
      <c r="P115" s="42">
        <v>6.4192374320015195E-5</v>
      </c>
      <c r="Q115" s="8">
        <v>7.273423209236159E-6</v>
      </c>
    </row>
    <row r="116" spans="2:17">
      <c r="B116" s="83" t="s">
        <v>1302</v>
      </c>
      <c r="C116" s="83" t="s">
        <v>1239</v>
      </c>
      <c r="D116" s="79">
        <v>11898330</v>
      </c>
      <c r="E116" s="83">
        <v>513326439</v>
      </c>
      <c r="F116" s="83" t="s">
        <v>906</v>
      </c>
      <c r="G116" s="143" t="s">
        <v>1293</v>
      </c>
      <c r="H116" s="6" t="s">
        <v>458</v>
      </c>
      <c r="I116" s="53">
        <v>5.63</v>
      </c>
      <c r="J116" s="18" t="s">
        <v>82</v>
      </c>
      <c r="K116" s="94">
        <v>5.0999999999999997E-2</v>
      </c>
      <c r="L116" s="94">
        <v>6.8999999999999999E-3</v>
      </c>
      <c r="M116" s="7">
        <v>2715629.15</v>
      </c>
      <c r="N116" s="7">
        <v>127.59989706252784</v>
      </c>
      <c r="O116" s="7">
        <v>3465.14</v>
      </c>
      <c r="P116" s="42">
        <v>7.3483833482410792E-4</v>
      </c>
      <c r="Q116" s="8">
        <v>8.3262073667831455E-5</v>
      </c>
    </row>
    <row r="117" spans="2:17">
      <c r="B117" s="83" t="s">
        <v>1303</v>
      </c>
      <c r="C117" s="83" t="s">
        <v>1239</v>
      </c>
      <c r="D117" s="79">
        <v>11898340</v>
      </c>
      <c r="E117" s="83">
        <v>513326439</v>
      </c>
      <c r="F117" s="83" t="s">
        <v>906</v>
      </c>
      <c r="G117" s="143" t="s">
        <v>1293</v>
      </c>
      <c r="H117" s="6" t="s">
        <v>458</v>
      </c>
      <c r="I117" s="53">
        <v>5.63</v>
      </c>
      <c r="J117" s="18" t="s">
        <v>82</v>
      </c>
      <c r="K117" s="94">
        <v>5.0999999999999997E-2</v>
      </c>
      <c r="L117" s="94">
        <v>6.8999999999999999E-3</v>
      </c>
      <c r="M117" s="7">
        <v>523073.55</v>
      </c>
      <c r="N117" s="7">
        <v>127.46964552117002</v>
      </c>
      <c r="O117" s="7">
        <v>666.76</v>
      </c>
      <c r="P117" s="42">
        <v>1.4139711761352274E-4</v>
      </c>
      <c r="Q117" s="8">
        <v>1.6021234420185996E-5</v>
      </c>
    </row>
    <row r="118" spans="2:17">
      <c r="B118" s="83" t="s">
        <v>1304</v>
      </c>
      <c r="C118" s="83" t="s">
        <v>1239</v>
      </c>
      <c r="D118" s="79">
        <v>11898350</v>
      </c>
      <c r="E118" s="83">
        <v>513326439</v>
      </c>
      <c r="F118" s="83" t="s">
        <v>906</v>
      </c>
      <c r="G118" s="143" t="s">
        <v>1293</v>
      </c>
      <c r="H118" s="6" t="s">
        <v>458</v>
      </c>
      <c r="I118" s="53">
        <v>5.63</v>
      </c>
      <c r="J118" s="18" t="s">
        <v>82</v>
      </c>
      <c r="K118" s="94">
        <v>5.0999999999999997E-2</v>
      </c>
      <c r="L118" s="94">
        <v>6.8999999999999999E-3</v>
      </c>
      <c r="M118" s="7">
        <v>504097.56</v>
      </c>
      <c r="N118" s="7">
        <v>128.24104921277538</v>
      </c>
      <c r="O118" s="7">
        <v>646.45999999999992</v>
      </c>
      <c r="P118" s="42">
        <v>1.3709217807372654E-4</v>
      </c>
      <c r="Q118" s="8">
        <v>1.5533456121053211E-5</v>
      </c>
    </row>
    <row r="119" spans="2:17">
      <c r="B119" s="83" t="s">
        <v>1305</v>
      </c>
      <c r="C119" s="83" t="s">
        <v>1239</v>
      </c>
      <c r="D119" s="79">
        <v>11898360</v>
      </c>
      <c r="E119" s="83">
        <v>513326439</v>
      </c>
      <c r="F119" s="83" t="s">
        <v>906</v>
      </c>
      <c r="G119" s="143" t="s">
        <v>1293</v>
      </c>
      <c r="H119" s="6" t="s">
        <v>458</v>
      </c>
      <c r="I119" s="53">
        <v>5.63</v>
      </c>
      <c r="J119" s="18" t="s">
        <v>82</v>
      </c>
      <c r="K119" s="94">
        <v>5.0999999999999997E-2</v>
      </c>
      <c r="L119" s="94">
        <v>6.8999999999999999E-3</v>
      </c>
      <c r="M119" s="7">
        <v>1005949.3200000001</v>
      </c>
      <c r="N119" s="7">
        <v>128.49056849106472</v>
      </c>
      <c r="O119" s="7">
        <v>1292.55</v>
      </c>
      <c r="P119" s="42">
        <v>2.741058917321957E-4</v>
      </c>
      <c r="Q119" s="8">
        <v>3.1058021701678879E-5</v>
      </c>
    </row>
    <row r="120" spans="2:17">
      <c r="B120" s="83" t="s">
        <v>1306</v>
      </c>
      <c r="C120" s="83" t="s">
        <v>1239</v>
      </c>
      <c r="D120" s="79">
        <v>11898380</v>
      </c>
      <c r="E120" s="83">
        <v>513326439</v>
      </c>
      <c r="F120" s="83" t="s">
        <v>906</v>
      </c>
      <c r="G120" s="143" t="s">
        <v>1293</v>
      </c>
      <c r="H120" s="6" t="s">
        <v>458</v>
      </c>
      <c r="I120" s="53">
        <v>5.63</v>
      </c>
      <c r="J120" s="18" t="s">
        <v>82</v>
      </c>
      <c r="K120" s="94">
        <v>5.0999999999999997E-2</v>
      </c>
      <c r="L120" s="94">
        <v>6.8999999999999999E-3</v>
      </c>
      <c r="M120" s="7">
        <v>630345.89</v>
      </c>
      <c r="N120" s="7">
        <v>127.98052827789517</v>
      </c>
      <c r="O120" s="7">
        <v>806.72</v>
      </c>
      <c r="P120" s="42">
        <v>1.7107787317952646E-4</v>
      </c>
      <c r="Q120" s="8">
        <v>1.9384261550561594E-5</v>
      </c>
    </row>
    <row r="121" spans="2:17">
      <c r="B121" s="83" t="s">
        <v>1307</v>
      </c>
      <c r="C121" s="83" t="s">
        <v>1239</v>
      </c>
      <c r="D121" s="79">
        <v>118983920</v>
      </c>
      <c r="E121" s="83">
        <v>513326439</v>
      </c>
      <c r="F121" s="83" t="s">
        <v>906</v>
      </c>
      <c r="G121" s="143" t="s">
        <v>1293</v>
      </c>
      <c r="H121" s="6" t="s">
        <v>458</v>
      </c>
      <c r="I121" s="53">
        <v>5.63</v>
      </c>
      <c r="J121" s="18" t="s">
        <v>82</v>
      </c>
      <c r="K121" s="94">
        <v>5.0999999999999997E-2</v>
      </c>
      <c r="L121" s="94">
        <v>6.8999999999999999E-3</v>
      </c>
      <c r="M121" s="7">
        <v>349465.54</v>
      </c>
      <c r="N121" s="7">
        <v>127.86096162728948</v>
      </c>
      <c r="O121" s="7">
        <v>446.83</v>
      </c>
      <c r="P121" s="42">
        <v>9.4757445052568191E-5</v>
      </c>
      <c r="Q121" s="8">
        <v>1.0736649133078933E-5</v>
      </c>
    </row>
    <row r="122" spans="2:17">
      <c r="B122" s="83" t="s">
        <v>1308</v>
      </c>
      <c r="C122" s="83" t="s">
        <v>1239</v>
      </c>
      <c r="D122" s="79">
        <v>11896130</v>
      </c>
      <c r="E122" s="83">
        <v>513326439</v>
      </c>
      <c r="F122" s="83" t="s">
        <v>906</v>
      </c>
      <c r="G122" s="143" t="s">
        <v>1309</v>
      </c>
      <c r="H122" s="6" t="s">
        <v>458</v>
      </c>
      <c r="I122" s="53">
        <v>5.65</v>
      </c>
      <c r="J122" s="18" t="s">
        <v>82</v>
      </c>
      <c r="K122" s="94">
        <v>5.262E-2</v>
      </c>
      <c r="L122" s="94">
        <v>3.5999999999999999E-3</v>
      </c>
      <c r="M122" s="7">
        <v>1167699.6099999999</v>
      </c>
      <c r="N122" s="7">
        <v>135.46035182798425</v>
      </c>
      <c r="O122" s="7">
        <v>1581.77</v>
      </c>
      <c r="P122" s="42">
        <v>3.3543961654499652E-4</v>
      </c>
      <c r="Q122" s="8">
        <v>3.8007540897500757E-5</v>
      </c>
    </row>
    <row r="123" spans="2:17">
      <c r="B123" s="83" t="s">
        <v>1310</v>
      </c>
      <c r="C123" s="83" t="s">
        <v>1239</v>
      </c>
      <c r="D123" s="79">
        <v>11898400</v>
      </c>
      <c r="E123" s="83">
        <v>513326439</v>
      </c>
      <c r="F123" s="83" t="s">
        <v>906</v>
      </c>
      <c r="G123" s="143" t="s">
        <v>1293</v>
      </c>
      <c r="H123" s="6" t="s">
        <v>458</v>
      </c>
      <c r="I123" s="53">
        <v>5.63</v>
      </c>
      <c r="J123" s="18" t="s">
        <v>82</v>
      </c>
      <c r="K123" s="94">
        <v>5.0999999999999997E-2</v>
      </c>
      <c r="L123" s="94">
        <v>6.8999999999999999E-3</v>
      </c>
      <c r="M123" s="7">
        <v>1058791.5</v>
      </c>
      <c r="N123" s="7">
        <v>127.47930069329041</v>
      </c>
      <c r="O123" s="7">
        <v>1349.74</v>
      </c>
      <c r="P123" s="42">
        <v>2.8623394553913879E-4</v>
      </c>
      <c r="Q123" s="8">
        <v>3.2432210909925386E-5</v>
      </c>
    </row>
    <row r="124" spans="2:17">
      <c r="B124" s="83" t="s">
        <v>1311</v>
      </c>
      <c r="C124" s="83" t="s">
        <v>1239</v>
      </c>
      <c r="D124" s="79">
        <v>11898410</v>
      </c>
      <c r="E124" s="83">
        <v>513326439</v>
      </c>
      <c r="F124" s="83" t="s">
        <v>906</v>
      </c>
      <c r="G124" s="143" t="s">
        <v>1293</v>
      </c>
      <c r="H124" s="6" t="s">
        <v>458</v>
      </c>
      <c r="I124" s="53">
        <v>5.63</v>
      </c>
      <c r="J124" s="18" t="s">
        <v>82</v>
      </c>
      <c r="K124" s="94">
        <v>5.0999999999999997E-2</v>
      </c>
      <c r="L124" s="94">
        <v>6.8999999999999999E-3</v>
      </c>
      <c r="M124" s="7">
        <v>412175.79</v>
      </c>
      <c r="N124" s="7">
        <v>127.47958826014501</v>
      </c>
      <c r="O124" s="7">
        <v>525.43999999999994</v>
      </c>
      <c r="P124" s="42">
        <v>1.1142795230495138E-4</v>
      </c>
      <c r="Q124" s="8">
        <v>1.2625528546617267E-5</v>
      </c>
    </row>
    <row r="125" spans="2:17">
      <c r="B125" s="6" t="s">
        <v>1312</v>
      </c>
      <c r="C125" s="6" t="s">
        <v>1239</v>
      </c>
      <c r="D125">
        <v>11898420</v>
      </c>
      <c r="E125" s="6">
        <v>513326439</v>
      </c>
      <c r="F125" s="6" t="s">
        <v>906</v>
      </c>
      <c r="G125" s="107" t="s">
        <v>1313</v>
      </c>
      <c r="H125" s="6" t="s">
        <v>458</v>
      </c>
      <c r="I125" s="53">
        <v>5.63</v>
      </c>
      <c r="J125" s="18" t="s">
        <v>82</v>
      </c>
      <c r="K125" s="94">
        <v>5.0999999999999997E-2</v>
      </c>
      <c r="L125" s="94">
        <v>6.8999999999999999E-3</v>
      </c>
      <c r="M125" s="7">
        <v>2862678.2800000003</v>
      </c>
      <c r="N125" s="7">
        <v>127.73003608355178</v>
      </c>
      <c r="O125" s="7">
        <v>3656.5</v>
      </c>
      <c r="P125" s="42">
        <v>7.7541928213127045E-4</v>
      </c>
      <c r="Q125" s="8">
        <v>8.7860165063006329E-5</v>
      </c>
    </row>
    <row r="126" spans="2:17">
      <c r="B126" s="6" t="s">
        <v>1314</v>
      </c>
      <c r="C126" s="6" t="s">
        <v>1239</v>
      </c>
      <c r="D126">
        <v>11898421</v>
      </c>
      <c r="E126" s="6">
        <v>513326439</v>
      </c>
      <c r="F126" s="6" t="s">
        <v>906</v>
      </c>
      <c r="G126" s="107" t="s">
        <v>1315</v>
      </c>
      <c r="H126" s="6" t="s">
        <v>458</v>
      </c>
      <c r="I126" s="53">
        <v>5.63</v>
      </c>
      <c r="J126" s="18" t="s">
        <v>82</v>
      </c>
      <c r="K126" s="94">
        <v>5.0999999999999997E-2</v>
      </c>
      <c r="L126" s="94">
        <v>6.8999999999999999E-3</v>
      </c>
      <c r="M126" s="7">
        <v>5591951.6900000004</v>
      </c>
      <c r="N126" s="7">
        <v>128.88988316707005</v>
      </c>
      <c r="O126" s="7">
        <v>7207.46</v>
      </c>
      <c r="P126" s="42">
        <v>1.5284571199753443E-3</v>
      </c>
      <c r="Q126" s="8">
        <v>1.7318436354027501E-4</v>
      </c>
    </row>
    <row r="127" spans="2:17">
      <c r="B127" s="6" t="s">
        <v>1316</v>
      </c>
      <c r="C127" s="6" t="s">
        <v>1239</v>
      </c>
      <c r="D127">
        <v>99103947</v>
      </c>
      <c r="E127" s="6">
        <v>513326439</v>
      </c>
      <c r="F127" s="6" t="s">
        <v>906</v>
      </c>
      <c r="G127" s="107" t="s">
        <v>1317</v>
      </c>
      <c r="H127" s="6" t="s">
        <v>458</v>
      </c>
      <c r="I127" s="53">
        <v>5.63</v>
      </c>
      <c r="J127" s="18" t="s">
        <v>82</v>
      </c>
      <c r="K127" s="94">
        <v>5.0999999999999997E-2</v>
      </c>
      <c r="L127" s="94">
        <v>6.8999999999999999E-3</v>
      </c>
      <c r="M127" s="7">
        <v>6506011.3499999996</v>
      </c>
      <c r="N127" s="7">
        <v>129.40002018287288</v>
      </c>
      <c r="O127" s="7">
        <v>8418.7800000000007</v>
      </c>
      <c r="P127" s="42">
        <v>1.7853368915687401E-3</v>
      </c>
      <c r="Q127" s="8">
        <v>2.0229055119079352E-4</v>
      </c>
    </row>
    <row r="128" spans="2:17">
      <c r="B128" s="6" t="s">
        <v>1318</v>
      </c>
      <c r="C128" s="6" t="s">
        <v>1239</v>
      </c>
      <c r="D128">
        <v>11896140</v>
      </c>
      <c r="E128" s="6">
        <v>513326439</v>
      </c>
      <c r="F128" s="6" t="s">
        <v>906</v>
      </c>
      <c r="G128" s="107" t="s">
        <v>1319</v>
      </c>
      <c r="H128" s="6" t="s">
        <v>458</v>
      </c>
      <c r="I128" s="53">
        <v>5.63</v>
      </c>
      <c r="J128" s="18" t="s">
        <v>82</v>
      </c>
      <c r="K128" s="94">
        <v>5.1310000000000001E-2</v>
      </c>
      <c r="L128" s="94">
        <v>6.8999999999999999E-3</v>
      </c>
      <c r="M128" s="7">
        <v>4945619.2299999995</v>
      </c>
      <c r="N128" s="7">
        <v>132.11995699879228</v>
      </c>
      <c r="O128" s="7">
        <v>6534.1500000000005</v>
      </c>
      <c r="P128" s="42">
        <v>1.3856709701457791E-3</v>
      </c>
      <c r="Q128" s="8">
        <v>1.5700574252603387E-4</v>
      </c>
    </row>
    <row r="129" spans="2:17">
      <c r="B129" s="6" t="s">
        <v>1320</v>
      </c>
      <c r="C129" s="6" t="s">
        <v>1239</v>
      </c>
      <c r="D129">
        <v>11896150</v>
      </c>
      <c r="E129" s="6">
        <v>513326439</v>
      </c>
      <c r="F129" s="6" t="s">
        <v>906</v>
      </c>
      <c r="G129" s="107" t="s">
        <v>1321</v>
      </c>
      <c r="H129" s="6" t="s">
        <v>458</v>
      </c>
      <c r="I129" s="53">
        <v>5.63</v>
      </c>
      <c r="J129" s="18" t="s">
        <v>82</v>
      </c>
      <c r="K129" s="94">
        <v>5.1451999999999998E-2</v>
      </c>
      <c r="L129" s="94">
        <v>6.8999999999999999E-3</v>
      </c>
      <c r="M129" s="7">
        <v>4123196.01</v>
      </c>
      <c r="N129" s="7">
        <v>132.20011822818969</v>
      </c>
      <c r="O129" s="7">
        <v>5450.87</v>
      </c>
      <c r="P129" s="42">
        <v>1.1559441275511768E-3</v>
      </c>
      <c r="Q129" s="8">
        <v>1.3097616243319823E-4</v>
      </c>
    </row>
    <row r="130" spans="2:17">
      <c r="B130" s="6" t="s">
        <v>1322</v>
      </c>
      <c r="C130" s="6" t="s">
        <v>1239</v>
      </c>
      <c r="D130">
        <v>11896160</v>
      </c>
      <c r="E130" s="6">
        <v>513326439</v>
      </c>
      <c r="F130" s="6" t="s">
        <v>906</v>
      </c>
      <c r="G130" s="107" t="s">
        <v>1321</v>
      </c>
      <c r="H130" s="6" t="s">
        <v>458</v>
      </c>
      <c r="I130" s="53">
        <v>5.63</v>
      </c>
      <c r="J130" s="18" t="s">
        <v>82</v>
      </c>
      <c r="K130" s="94">
        <v>5.0999999999999997E-2</v>
      </c>
      <c r="L130" s="94">
        <v>6.8999999999999999E-3</v>
      </c>
      <c r="M130" s="7">
        <v>1855009.1500000001</v>
      </c>
      <c r="N130" s="7">
        <v>130.30016590484203</v>
      </c>
      <c r="O130" s="7">
        <v>2417.08</v>
      </c>
      <c r="P130" s="42">
        <v>5.1258045629805858E-4</v>
      </c>
      <c r="Q130" s="8">
        <v>5.8078776909747387E-5</v>
      </c>
    </row>
    <row r="131" spans="2:17">
      <c r="B131" s="6" t="s">
        <v>1323</v>
      </c>
      <c r="C131" s="6" t="s">
        <v>1239</v>
      </c>
      <c r="D131">
        <v>11898170</v>
      </c>
      <c r="E131" s="6">
        <v>513326439</v>
      </c>
      <c r="F131" s="6" t="s">
        <v>906</v>
      </c>
      <c r="G131" s="107" t="s">
        <v>1321</v>
      </c>
      <c r="H131" s="6" t="s">
        <v>458</v>
      </c>
      <c r="I131" s="53">
        <v>5.63</v>
      </c>
      <c r="J131" s="18" t="s">
        <v>82</v>
      </c>
      <c r="K131" s="94">
        <v>5.0999999999999997E-2</v>
      </c>
      <c r="L131" s="94">
        <v>6.8999999999999999E-3</v>
      </c>
      <c r="M131" s="7">
        <v>4090379.17</v>
      </c>
      <c r="N131" s="7">
        <v>130.30014525523805</v>
      </c>
      <c r="O131" s="7">
        <v>5329.77</v>
      </c>
      <c r="P131" s="42">
        <v>1.1302629365034273E-3</v>
      </c>
      <c r="Q131" s="8">
        <v>1.2806631257975093E-4</v>
      </c>
    </row>
    <row r="132" spans="2:17">
      <c r="B132" s="6" t="s">
        <v>1324</v>
      </c>
      <c r="C132" s="6" t="s">
        <v>1239</v>
      </c>
      <c r="D132">
        <v>11898180</v>
      </c>
      <c r="E132" s="6">
        <v>513326439</v>
      </c>
      <c r="F132" s="6" t="s">
        <v>906</v>
      </c>
      <c r="G132" s="107" t="s">
        <v>1321</v>
      </c>
      <c r="H132" s="6" t="s">
        <v>458</v>
      </c>
      <c r="I132" s="53">
        <v>5.53</v>
      </c>
      <c r="J132" s="18" t="s">
        <v>82</v>
      </c>
      <c r="K132" s="94">
        <v>5.0999999999999997E-2</v>
      </c>
      <c r="L132" s="94">
        <v>1.6400000000000001E-2</v>
      </c>
      <c r="M132" s="7">
        <v>1634638.09</v>
      </c>
      <c r="N132" s="7">
        <v>124.04030056585796</v>
      </c>
      <c r="O132" s="7">
        <v>2027.6100000000001</v>
      </c>
      <c r="P132" s="42">
        <v>4.2998711627025444E-4</v>
      </c>
      <c r="Q132" s="8">
        <v>4.8720401827814106E-5</v>
      </c>
    </row>
    <row r="133" spans="2:17">
      <c r="B133" s="6" t="s">
        <v>1325</v>
      </c>
      <c r="C133" s="6" t="s">
        <v>1239</v>
      </c>
      <c r="D133">
        <v>11898190</v>
      </c>
      <c r="E133" s="6">
        <v>513326439</v>
      </c>
      <c r="F133" s="6" t="s">
        <v>906</v>
      </c>
      <c r="G133" s="107" t="s">
        <v>1321</v>
      </c>
      <c r="H133" s="6" t="s">
        <v>458</v>
      </c>
      <c r="I133" s="53">
        <v>5.63</v>
      </c>
      <c r="J133" s="18" t="s">
        <v>82</v>
      </c>
      <c r="K133" s="94">
        <v>5.0999999999999997E-2</v>
      </c>
      <c r="L133" s="94">
        <v>6.8999999999999999E-3</v>
      </c>
      <c r="M133" s="7">
        <v>2162591.34</v>
      </c>
      <c r="N133" s="7">
        <v>129.18991897932969</v>
      </c>
      <c r="O133" s="7">
        <v>2793.8500000000004</v>
      </c>
      <c r="P133" s="42">
        <v>5.9248055828865038E-4</v>
      </c>
      <c r="Q133" s="8">
        <v>6.7131990198627173E-5</v>
      </c>
    </row>
    <row r="134" spans="2:17">
      <c r="B134" s="6" t="s">
        <v>1326</v>
      </c>
      <c r="C134" s="6" t="s">
        <v>1239</v>
      </c>
      <c r="D134">
        <v>11898511</v>
      </c>
      <c r="E134" s="6">
        <v>513326439</v>
      </c>
      <c r="F134" s="6" t="s">
        <v>906</v>
      </c>
      <c r="G134" s="107" t="s">
        <v>1327</v>
      </c>
      <c r="H134" s="6" t="s">
        <v>458</v>
      </c>
      <c r="I134" s="53">
        <v>5.63</v>
      </c>
      <c r="J134" s="18" t="s">
        <v>82</v>
      </c>
      <c r="K134" s="94">
        <v>5.0999999999999997E-2</v>
      </c>
      <c r="L134" s="94">
        <v>6.8999999999999999E-3</v>
      </c>
      <c r="M134" s="7">
        <v>5138076.0200000005</v>
      </c>
      <c r="N134" s="7">
        <v>131.92000222682574</v>
      </c>
      <c r="O134" s="7">
        <v>6778.15</v>
      </c>
      <c r="P134" s="42">
        <v>1.4374150710182061E-3</v>
      </c>
      <c r="Q134" s="8">
        <v>1.6286869351068406E-4</v>
      </c>
    </row>
    <row r="135" spans="2:17">
      <c r="B135" s="6" t="s">
        <v>1328</v>
      </c>
      <c r="C135" s="6" t="s">
        <v>1239</v>
      </c>
      <c r="D135">
        <v>11898512</v>
      </c>
      <c r="E135" s="6">
        <v>513326439</v>
      </c>
      <c r="F135" s="6" t="s">
        <v>906</v>
      </c>
      <c r="G135" s="107" t="s">
        <v>1327</v>
      </c>
      <c r="H135" s="6" t="s">
        <v>458</v>
      </c>
      <c r="I135" s="53">
        <v>5.63</v>
      </c>
      <c r="J135" s="18" t="s">
        <v>82</v>
      </c>
      <c r="K135" s="94">
        <v>5.0999999999999997E-2</v>
      </c>
      <c r="L135" s="94">
        <v>6.8999999999999999E-3</v>
      </c>
      <c r="M135" s="7">
        <v>4929516.54</v>
      </c>
      <c r="N135" s="7">
        <v>131.92003611778122</v>
      </c>
      <c r="O135" s="7">
        <v>6503.0199999999995</v>
      </c>
      <c r="P135" s="42">
        <v>1.3790693559648007E-3</v>
      </c>
      <c r="Q135" s="8">
        <v>1.5625773570573809E-4</v>
      </c>
    </row>
    <row r="136" spans="2:17">
      <c r="B136" s="6" t="s">
        <v>1329</v>
      </c>
      <c r="C136" s="6" t="s">
        <v>1239</v>
      </c>
      <c r="D136">
        <v>11898514</v>
      </c>
      <c r="E136" s="6">
        <v>513326439</v>
      </c>
      <c r="F136" s="6" t="s">
        <v>906</v>
      </c>
      <c r="G136" s="107" t="s">
        <v>1315</v>
      </c>
      <c r="H136" s="6" t="s">
        <v>458</v>
      </c>
      <c r="I136" s="53">
        <v>5.65</v>
      </c>
      <c r="J136" s="18" t="s">
        <v>82</v>
      </c>
      <c r="K136" s="94">
        <v>5.1095000000000002E-2</v>
      </c>
      <c r="L136" s="94">
        <v>4.8999999999999998E-3</v>
      </c>
      <c r="M136" s="7">
        <v>1121005.3799999999</v>
      </c>
      <c r="N136" s="7">
        <v>133.01006637452537</v>
      </c>
      <c r="O136" s="7">
        <v>1491.0500000000002</v>
      </c>
      <c r="P136" s="42">
        <v>3.1620099018783834E-4</v>
      </c>
      <c r="Q136" s="8">
        <v>3.5827676498617698E-5</v>
      </c>
    </row>
    <row r="137" spans="2:17">
      <c r="B137" s="6" t="s">
        <v>1330</v>
      </c>
      <c r="C137" s="6" t="s">
        <v>1239</v>
      </c>
      <c r="D137">
        <v>118985170</v>
      </c>
      <c r="E137" s="6">
        <v>513326439</v>
      </c>
      <c r="F137" s="6" t="s">
        <v>906</v>
      </c>
      <c r="G137" s="107" t="s">
        <v>1315</v>
      </c>
      <c r="H137" s="6" t="s">
        <v>458</v>
      </c>
      <c r="I137" s="53">
        <v>5.63</v>
      </c>
      <c r="J137" s="18" t="s">
        <v>82</v>
      </c>
      <c r="K137" s="94">
        <v>5.1062000000000003E-2</v>
      </c>
      <c r="L137" s="94">
        <v>6.8999999999999999E-3</v>
      </c>
      <c r="M137" s="7">
        <v>5007403.41</v>
      </c>
      <c r="N137" s="7">
        <v>131.44996440380663</v>
      </c>
      <c r="O137" s="7">
        <v>6582.23</v>
      </c>
      <c r="P137" s="42">
        <v>1.3958671028094932E-3</v>
      </c>
      <c r="Q137" s="8">
        <v>1.5816103221186166E-4</v>
      </c>
    </row>
    <row r="138" spans="2:17">
      <c r="B138" s="6" t="s">
        <v>1331</v>
      </c>
      <c r="C138" s="6" t="s">
        <v>1239</v>
      </c>
      <c r="D138">
        <v>11898517</v>
      </c>
      <c r="E138" s="6">
        <v>513326439</v>
      </c>
      <c r="F138" s="6" t="s">
        <v>906</v>
      </c>
      <c r="G138" s="107" t="s">
        <v>1327</v>
      </c>
      <c r="H138" s="6" t="s">
        <v>458</v>
      </c>
      <c r="I138" s="53">
        <v>5.63</v>
      </c>
      <c r="J138" s="18" t="s">
        <v>82</v>
      </c>
      <c r="K138" s="94">
        <v>5.0999999999999997E-2</v>
      </c>
      <c r="L138" s="94">
        <v>6.8999999999999999E-3</v>
      </c>
      <c r="M138" s="7">
        <v>4957623.49</v>
      </c>
      <c r="N138" s="7">
        <v>130.30013297762554</v>
      </c>
      <c r="O138" s="7">
        <v>6459.79</v>
      </c>
      <c r="P138" s="42">
        <v>1.3699017433389197E-3</v>
      </c>
      <c r="Q138" s="8">
        <v>1.5521898418497407E-4</v>
      </c>
    </row>
    <row r="139" spans="2:17">
      <c r="B139" s="6" t="s">
        <v>1332</v>
      </c>
      <c r="C139" s="6" t="s">
        <v>1239</v>
      </c>
      <c r="D139">
        <v>11898502</v>
      </c>
      <c r="E139" s="6">
        <v>513326439</v>
      </c>
      <c r="F139" s="6" t="s">
        <v>906</v>
      </c>
      <c r="G139" s="107" t="s">
        <v>1315</v>
      </c>
      <c r="H139" s="6" t="s">
        <v>458</v>
      </c>
      <c r="I139" s="53">
        <v>5.65</v>
      </c>
      <c r="J139" s="18" t="s">
        <v>82</v>
      </c>
      <c r="K139" s="94">
        <v>5.2935000000000003E-2</v>
      </c>
      <c r="L139" s="94">
        <v>3.5999999999999999E-3</v>
      </c>
      <c r="M139" s="7">
        <v>1100407.31</v>
      </c>
      <c r="N139" s="7">
        <v>135.65976765457873</v>
      </c>
      <c r="O139" s="7">
        <v>1492.81</v>
      </c>
      <c r="P139" s="42">
        <v>3.1657422632527874E-4</v>
      </c>
      <c r="Q139" s="8">
        <v>3.5869966636867628E-5</v>
      </c>
    </row>
    <row r="140" spans="2:17">
      <c r="B140" s="6" t="s">
        <v>1333</v>
      </c>
      <c r="C140" s="6" t="s">
        <v>1239</v>
      </c>
      <c r="D140">
        <v>11898527</v>
      </c>
      <c r="E140" s="6">
        <v>513326439</v>
      </c>
      <c r="F140" s="6" t="s">
        <v>906</v>
      </c>
      <c r="G140" s="107" t="s">
        <v>1315</v>
      </c>
      <c r="H140" s="6" t="s">
        <v>458</v>
      </c>
      <c r="I140" s="53">
        <v>5.63</v>
      </c>
      <c r="J140" s="18" t="s">
        <v>82</v>
      </c>
      <c r="K140" s="94">
        <v>5.4549E-2</v>
      </c>
      <c r="L140" s="94">
        <v>6.8999999999999999E-3</v>
      </c>
      <c r="M140" s="7">
        <v>1617910.85</v>
      </c>
      <c r="N140" s="7">
        <v>129.7599308392054</v>
      </c>
      <c r="O140" s="7">
        <v>2099.4</v>
      </c>
      <c r="P140" s="42">
        <v>4.4521133349005587E-4</v>
      </c>
      <c r="Q140" s="8">
        <v>5.0445406955633934E-5</v>
      </c>
    </row>
    <row r="141" spans="2:17">
      <c r="B141" s="6" t="s">
        <v>1334</v>
      </c>
      <c r="C141" s="6" t="s">
        <v>1239</v>
      </c>
      <c r="D141">
        <v>11898503</v>
      </c>
      <c r="E141" s="6">
        <v>513326439</v>
      </c>
      <c r="F141" s="6" t="s">
        <v>906</v>
      </c>
      <c r="G141" s="107" t="s">
        <v>1315</v>
      </c>
      <c r="H141" s="6" t="s">
        <v>458</v>
      </c>
      <c r="I141" s="53">
        <v>5.62</v>
      </c>
      <c r="J141" s="18" t="s">
        <v>82</v>
      </c>
      <c r="K141" s="94">
        <v>5.2920000000000002E-2</v>
      </c>
      <c r="L141" s="94">
        <v>6.8999999999999999E-3</v>
      </c>
      <c r="M141" s="7">
        <v>5192866.2</v>
      </c>
      <c r="N141" s="7">
        <v>133.14997409330513</v>
      </c>
      <c r="O141" s="7">
        <v>6914.2999999999993</v>
      </c>
      <c r="P141" s="42">
        <v>1.466287855173046E-3</v>
      </c>
      <c r="Q141" s="8">
        <v>1.6614017210314362E-4</v>
      </c>
    </row>
    <row r="142" spans="2:17">
      <c r="B142" s="6" t="s">
        <v>1335</v>
      </c>
      <c r="C142" s="6" t="s">
        <v>1239</v>
      </c>
      <c r="D142">
        <v>11898505</v>
      </c>
      <c r="E142" s="6">
        <v>513326439</v>
      </c>
      <c r="F142" s="6" t="s">
        <v>906</v>
      </c>
      <c r="G142" s="107" t="s">
        <v>1315</v>
      </c>
      <c r="H142" s="6" t="s">
        <v>458</v>
      </c>
      <c r="I142" s="53">
        <v>5.64</v>
      </c>
      <c r="J142" s="18" t="s">
        <v>82</v>
      </c>
      <c r="K142" s="94">
        <v>5.1826999999999998E-2</v>
      </c>
      <c r="L142" s="94">
        <v>4.8999999999999998E-3</v>
      </c>
      <c r="M142" s="7">
        <v>237616.09999999998</v>
      </c>
      <c r="N142" s="7">
        <v>133.82089849972289</v>
      </c>
      <c r="O142" s="7">
        <v>317.98</v>
      </c>
      <c r="P142" s="42">
        <v>6.7432742604157367E-5</v>
      </c>
      <c r="Q142" s="8">
        <v>7.640578500406058E-6</v>
      </c>
    </row>
    <row r="143" spans="2:17">
      <c r="B143" s="6" t="s">
        <v>1336</v>
      </c>
      <c r="C143" s="6" t="s">
        <v>1239</v>
      </c>
      <c r="D143">
        <v>11898506</v>
      </c>
      <c r="E143" s="6">
        <v>513326439</v>
      </c>
      <c r="F143" s="6" t="s">
        <v>906</v>
      </c>
      <c r="G143" s="107" t="s">
        <v>1315</v>
      </c>
      <c r="H143" s="6" t="s">
        <v>458</v>
      </c>
      <c r="I143" s="53">
        <v>5.64</v>
      </c>
      <c r="J143" s="18" t="s">
        <v>82</v>
      </c>
      <c r="K143" s="94">
        <v>5.2810000000000003E-2</v>
      </c>
      <c r="L143" s="94">
        <v>4.8999999999999998E-3</v>
      </c>
      <c r="M143" s="7">
        <v>462976.1</v>
      </c>
      <c r="N143" s="7">
        <v>134.44970485517504</v>
      </c>
      <c r="O143" s="7">
        <v>622.47</v>
      </c>
      <c r="P143" s="42">
        <v>1.3200471504122848E-4</v>
      </c>
      <c r="Q143" s="8">
        <v>1.4957012702521414E-5</v>
      </c>
    </row>
    <row r="144" spans="2:17">
      <c r="B144" s="6" t="s">
        <v>1337</v>
      </c>
      <c r="C144" s="6" t="s">
        <v>1239</v>
      </c>
      <c r="D144">
        <v>118985090</v>
      </c>
      <c r="E144" s="6">
        <v>513326439</v>
      </c>
      <c r="F144" s="6" t="s">
        <v>906</v>
      </c>
      <c r="G144" s="107" t="s">
        <v>1315</v>
      </c>
      <c r="H144" s="6" t="s">
        <v>458</v>
      </c>
      <c r="I144" s="53">
        <v>5.62</v>
      </c>
      <c r="J144" s="18" t="s">
        <v>82</v>
      </c>
      <c r="K144" s="94">
        <v>5.2692000000000003E-2</v>
      </c>
      <c r="L144" s="94">
        <v>6.8999999999999999E-3</v>
      </c>
      <c r="M144" s="7">
        <v>4925548.42</v>
      </c>
      <c r="N144" s="7">
        <v>132.85992628613729</v>
      </c>
      <c r="O144" s="7">
        <v>6544.08</v>
      </c>
      <c r="P144" s="42">
        <v>1.387776785398497E-3</v>
      </c>
      <c r="Q144" s="8">
        <v>1.5724434540831901E-4</v>
      </c>
    </row>
    <row r="145" spans="2:17">
      <c r="B145" s="6" t="s">
        <v>1338</v>
      </c>
      <c r="C145" s="6" t="s">
        <v>1239</v>
      </c>
      <c r="D145">
        <v>11898509</v>
      </c>
      <c r="E145" s="6">
        <v>513326439</v>
      </c>
      <c r="F145" s="6" t="s">
        <v>906</v>
      </c>
      <c r="G145" s="107" t="s">
        <v>1315</v>
      </c>
      <c r="H145" s="6" t="s">
        <v>458</v>
      </c>
      <c r="I145" s="53">
        <v>5.64</v>
      </c>
      <c r="J145" s="18" t="s">
        <v>82</v>
      </c>
      <c r="K145" s="94">
        <v>5.2415000000000003E-2</v>
      </c>
      <c r="L145" s="94">
        <v>4.7999999999999996E-3</v>
      </c>
      <c r="M145" s="7">
        <v>287105.27</v>
      </c>
      <c r="N145" s="7">
        <v>134.36883272814879</v>
      </c>
      <c r="O145" s="7">
        <v>385.78</v>
      </c>
      <c r="P145" s="42">
        <v>8.1810816535102287E-5</v>
      </c>
      <c r="Q145" s="8">
        <v>9.2697099625342752E-6</v>
      </c>
    </row>
    <row r="146" spans="2:17">
      <c r="B146" s="6" t="s">
        <v>1339</v>
      </c>
      <c r="C146" s="6" t="s">
        <v>1239</v>
      </c>
      <c r="D146">
        <v>118961408</v>
      </c>
      <c r="E146" s="6">
        <v>513326439</v>
      </c>
      <c r="F146" s="6" t="s">
        <v>906</v>
      </c>
      <c r="G146" s="107" t="s">
        <v>1319</v>
      </c>
      <c r="H146" s="6" t="s">
        <v>458</v>
      </c>
      <c r="I146" s="53">
        <v>5.56</v>
      </c>
      <c r="J146" s="18" t="s">
        <v>82</v>
      </c>
      <c r="K146" s="94">
        <v>5.4856000000000002E-2</v>
      </c>
      <c r="L146" s="94">
        <v>0.01</v>
      </c>
      <c r="M146" s="7">
        <v>10154813.76</v>
      </c>
      <c r="N146" s="7">
        <v>132.12000059368887</v>
      </c>
      <c r="O146" s="7">
        <v>13416.54</v>
      </c>
      <c r="P146" s="42">
        <v>2.8451917996678453E-3</v>
      </c>
      <c r="Q146" s="8">
        <v>3.22379165588521E-4</v>
      </c>
    </row>
    <row r="147" spans="2:17">
      <c r="B147" s="6" t="s">
        <v>1340</v>
      </c>
      <c r="C147" s="6" t="s">
        <v>1239</v>
      </c>
      <c r="D147">
        <v>118961507</v>
      </c>
      <c r="E147" s="6">
        <v>513326439</v>
      </c>
      <c r="F147" s="6" t="s">
        <v>906</v>
      </c>
      <c r="G147" s="107" t="s">
        <v>1321</v>
      </c>
      <c r="H147" s="6" t="s">
        <v>458</v>
      </c>
      <c r="I147" s="53">
        <v>5.56</v>
      </c>
      <c r="J147" s="18" t="s">
        <v>82</v>
      </c>
      <c r="K147" s="94">
        <v>5.4993E-2</v>
      </c>
      <c r="L147" s="94">
        <v>0.01</v>
      </c>
      <c r="M147" s="7">
        <v>8466147.3000000007</v>
      </c>
      <c r="N147" s="7">
        <v>132.20003861732951</v>
      </c>
      <c r="O147" s="7">
        <v>11192.25</v>
      </c>
      <c r="P147" s="42">
        <v>2.3734955450386195E-3</v>
      </c>
      <c r="Q147" s="8">
        <v>2.689328408112765E-4</v>
      </c>
    </row>
    <row r="148" spans="2:17">
      <c r="B148" s="6" t="s">
        <v>1341</v>
      </c>
      <c r="C148" s="6" t="s">
        <v>1239</v>
      </c>
      <c r="D148">
        <v>118985142</v>
      </c>
      <c r="E148" s="6">
        <v>513326439</v>
      </c>
      <c r="F148" s="6" t="s">
        <v>906</v>
      </c>
      <c r="G148" s="107" t="s">
        <v>1315</v>
      </c>
      <c r="H148" s="6" t="s">
        <v>458</v>
      </c>
      <c r="I148" s="53">
        <v>5.65</v>
      </c>
      <c r="J148" s="18" t="s">
        <v>82</v>
      </c>
      <c r="K148" s="94">
        <v>5.1095000000000002E-2</v>
      </c>
      <c r="L148" s="94">
        <v>4.8999999999999998E-3</v>
      </c>
      <c r="M148" s="7">
        <v>2301752</v>
      </c>
      <c r="N148" s="7">
        <v>133.00998543718003</v>
      </c>
      <c r="O148" s="7">
        <v>3061.56</v>
      </c>
      <c r="P148" s="42">
        <v>6.4925274371716458E-4</v>
      </c>
      <c r="Q148" s="8">
        <v>7.3564656625269419E-5</v>
      </c>
    </row>
    <row r="149" spans="2:17">
      <c r="B149" s="6" t="s">
        <v>1342</v>
      </c>
      <c r="C149" s="6" t="s">
        <v>1239</v>
      </c>
      <c r="D149">
        <v>118985159</v>
      </c>
      <c r="E149" s="6">
        <v>513326439</v>
      </c>
      <c r="F149" s="6" t="s">
        <v>906</v>
      </c>
      <c r="G149" s="107" t="s">
        <v>1315</v>
      </c>
      <c r="H149" s="6" t="s">
        <v>458</v>
      </c>
      <c r="I149" s="53">
        <v>5.62</v>
      </c>
      <c r="J149" s="18" t="s">
        <v>82</v>
      </c>
      <c r="K149" s="94">
        <v>5.1062000000000003E-2</v>
      </c>
      <c r="L149" s="94">
        <v>6.8999999999999999E-3</v>
      </c>
      <c r="M149" s="7">
        <v>10792844.16</v>
      </c>
      <c r="N149" s="7">
        <v>131.44996619686205</v>
      </c>
      <c r="O149" s="7">
        <v>14187.19</v>
      </c>
      <c r="P149" s="42">
        <v>3.0086204526897139E-3</v>
      </c>
      <c r="Q149" s="8">
        <v>3.4089671958983529E-4</v>
      </c>
    </row>
    <row r="150" spans="2:17">
      <c r="B150" s="6" t="s">
        <v>1343</v>
      </c>
      <c r="C150" s="6" t="s">
        <v>1239</v>
      </c>
      <c r="D150">
        <v>189616063</v>
      </c>
      <c r="E150" s="6">
        <v>513326439</v>
      </c>
      <c r="F150" s="6" t="s">
        <v>906</v>
      </c>
      <c r="G150" s="107" t="s">
        <v>1321</v>
      </c>
      <c r="H150" s="6" t="s">
        <v>458</v>
      </c>
      <c r="I150" s="53">
        <v>5.58</v>
      </c>
      <c r="J150" s="18" t="s">
        <v>82</v>
      </c>
      <c r="K150" s="94">
        <v>5.4547999999999999E-2</v>
      </c>
      <c r="L150" s="94">
        <v>8.5000000000000006E-3</v>
      </c>
      <c r="M150" s="7">
        <v>3715653.54</v>
      </c>
      <c r="N150" s="7">
        <v>130.30009251077806</v>
      </c>
      <c r="O150" s="7">
        <v>4841.5</v>
      </c>
      <c r="P150" s="42">
        <v>1.0267174769420337E-3</v>
      </c>
      <c r="Q150" s="8">
        <v>1.1633392291878713E-4</v>
      </c>
    </row>
    <row r="151" spans="2:17">
      <c r="B151" s="6" t="s">
        <v>1344</v>
      </c>
      <c r="C151" s="6" t="s">
        <v>1239</v>
      </c>
      <c r="D151">
        <v>118985027</v>
      </c>
      <c r="E151" s="6">
        <v>513326439</v>
      </c>
      <c r="F151" s="6" t="s">
        <v>906</v>
      </c>
      <c r="G151" s="107" t="s">
        <v>1315</v>
      </c>
      <c r="H151" s="6" t="s">
        <v>458</v>
      </c>
      <c r="I151" s="53">
        <v>5.65</v>
      </c>
      <c r="J151" s="18" t="s">
        <v>82</v>
      </c>
      <c r="K151" s="94">
        <v>5.2935000000000003E-2</v>
      </c>
      <c r="L151" s="94">
        <v>3.5999999999999999E-3</v>
      </c>
      <c r="M151" s="7">
        <v>2259460.5299999998</v>
      </c>
      <c r="N151" s="7">
        <v>135.65981610663499</v>
      </c>
      <c r="O151" s="7">
        <v>3065.18</v>
      </c>
      <c r="P151" s="42">
        <v>6.5002042259076367E-4</v>
      </c>
      <c r="Q151" s="8">
        <v>7.365163975053349E-5</v>
      </c>
    </row>
    <row r="152" spans="2:17">
      <c r="B152" s="6" t="s">
        <v>1345</v>
      </c>
      <c r="C152" s="6" t="s">
        <v>1239</v>
      </c>
      <c r="D152">
        <v>118981901</v>
      </c>
      <c r="E152" s="6">
        <v>513326439</v>
      </c>
      <c r="F152" s="6" t="s">
        <v>906</v>
      </c>
      <c r="G152" s="107" t="s">
        <v>1321</v>
      </c>
      <c r="H152" s="6" t="s">
        <v>458</v>
      </c>
      <c r="I152" s="53">
        <v>5.57</v>
      </c>
      <c r="J152" s="18" t="s">
        <v>82</v>
      </c>
      <c r="K152" s="94">
        <v>5.4547999999999999E-2</v>
      </c>
      <c r="L152" s="94">
        <v>0.01</v>
      </c>
      <c r="M152" s="7">
        <v>4440432.78</v>
      </c>
      <c r="N152" s="7">
        <v>129.19011015858683</v>
      </c>
      <c r="O152" s="7">
        <v>5736.6</v>
      </c>
      <c r="P152" s="42">
        <v>1.2165377420687122E-3</v>
      </c>
      <c r="Q152" s="8">
        <v>1.3784182220714949E-4</v>
      </c>
    </row>
    <row r="153" spans="2:17">
      <c r="B153" s="6" t="s">
        <v>1346</v>
      </c>
      <c r="C153" s="6" t="s">
        <v>1239</v>
      </c>
      <c r="D153">
        <v>118985274</v>
      </c>
      <c r="E153" s="6">
        <v>513326439</v>
      </c>
      <c r="F153" s="6" t="s">
        <v>906</v>
      </c>
      <c r="G153" s="107" t="s">
        <v>1315</v>
      </c>
      <c r="H153" s="6" t="s">
        <v>458</v>
      </c>
      <c r="I153" s="53">
        <v>5.57</v>
      </c>
      <c r="J153" s="18" t="s">
        <v>82</v>
      </c>
      <c r="K153" s="94">
        <v>5.4549E-2</v>
      </c>
      <c r="L153" s="94">
        <v>0.01</v>
      </c>
      <c r="M153" s="7">
        <v>3322051.18</v>
      </c>
      <c r="N153" s="7">
        <v>129.75989129703893</v>
      </c>
      <c r="O153" s="7">
        <v>4310.6899999999996</v>
      </c>
      <c r="P153" s="42">
        <v>9.1415073028591439E-4</v>
      </c>
      <c r="Q153" s="8">
        <v>1.0357936139353227E-4</v>
      </c>
    </row>
    <row r="154" spans="2:17">
      <c r="B154" s="6" t="s">
        <v>1347</v>
      </c>
      <c r="C154" s="6" t="s">
        <v>1239</v>
      </c>
      <c r="D154">
        <v>118985035</v>
      </c>
      <c r="E154" s="6">
        <v>513326439</v>
      </c>
      <c r="F154" s="6" t="s">
        <v>906</v>
      </c>
      <c r="G154" s="107" t="s">
        <v>1315</v>
      </c>
      <c r="H154" s="6" t="s">
        <v>458</v>
      </c>
      <c r="I154" s="53">
        <v>5.61</v>
      </c>
      <c r="J154" s="18" t="s">
        <v>82</v>
      </c>
      <c r="K154" s="94">
        <v>5.2920000000000002E-2</v>
      </c>
      <c r="L154" s="94">
        <v>6.8999999999999999E-3</v>
      </c>
      <c r="M154" s="7">
        <v>10662489.15</v>
      </c>
      <c r="N154" s="7">
        <v>133.1499596414595</v>
      </c>
      <c r="O154" s="7">
        <v>14197.1</v>
      </c>
      <c r="P154" s="42">
        <v>3.0107220266226884E-3</v>
      </c>
      <c r="Q154" s="8">
        <v>3.4113484190236764E-4</v>
      </c>
    </row>
    <row r="155" spans="2:17">
      <c r="B155" s="6" t="s">
        <v>1348</v>
      </c>
      <c r="C155" s="6" t="s">
        <v>1239</v>
      </c>
      <c r="D155">
        <v>991018003</v>
      </c>
      <c r="E155" s="6">
        <v>513326439</v>
      </c>
      <c r="F155" s="6" t="s">
        <v>906</v>
      </c>
      <c r="G155" s="107" t="s">
        <v>1298</v>
      </c>
      <c r="H155" s="6" t="s">
        <v>458</v>
      </c>
      <c r="I155" s="53">
        <v>5.51</v>
      </c>
      <c r="J155" s="18" t="s">
        <v>82</v>
      </c>
      <c r="K155" s="94">
        <v>5.5428999999999999E-2</v>
      </c>
      <c r="L155" s="94">
        <v>1.29E-2</v>
      </c>
      <c r="M155" s="7">
        <v>3175371.79</v>
      </c>
      <c r="N155" s="7">
        <v>132.35993382683546</v>
      </c>
      <c r="O155" s="7">
        <v>4202.92</v>
      </c>
      <c r="P155" s="42">
        <v>8.9129637884730192E-4</v>
      </c>
      <c r="Q155" s="8">
        <v>1.0098981128035295E-4</v>
      </c>
    </row>
    <row r="156" spans="2:17">
      <c r="B156" s="6" t="s">
        <v>1349</v>
      </c>
      <c r="C156" s="6" t="s">
        <v>1239</v>
      </c>
      <c r="D156">
        <v>118984202</v>
      </c>
      <c r="E156" s="6">
        <v>513326439</v>
      </c>
      <c r="F156" s="6" t="s">
        <v>906</v>
      </c>
      <c r="G156" s="107" t="s">
        <v>1313</v>
      </c>
      <c r="H156" s="6" t="s">
        <v>458</v>
      </c>
      <c r="I156" s="53">
        <v>5.57</v>
      </c>
      <c r="J156" s="18" t="s">
        <v>82</v>
      </c>
      <c r="K156" s="94">
        <v>5.4547999999999999E-2</v>
      </c>
      <c r="L156" s="94">
        <v>0.01</v>
      </c>
      <c r="M156" s="7">
        <v>5877925.9500000002</v>
      </c>
      <c r="N156" s="7">
        <v>127.72991806744351</v>
      </c>
      <c r="O156" s="7">
        <v>7507.87</v>
      </c>
      <c r="P156" s="42">
        <v>1.5921638631847127E-3</v>
      </c>
      <c r="Q156" s="8">
        <v>1.8040276151281098E-4</v>
      </c>
    </row>
    <row r="157" spans="2:17">
      <c r="B157" s="6" t="s">
        <v>1350</v>
      </c>
      <c r="C157" s="6" t="s">
        <v>1239</v>
      </c>
      <c r="D157">
        <v>118984210</v>
      </c>
      <c r="E157" s="6">
        <v>513326439</v>
      </c>
      <c r="F157" s="6" t="s">
        <v>906</v>
      </c>
      <c r="G157" s="107" t="s">
        <v>1315</v>
      </c>
      <c r="H157" s="6" t="s">
        <v>458</v>
      </c>
      <c r="I157" s="53">
        <v>5.57</v>
      </c>
      <c r="J157" s="18" t="s">
        <v>82</v>
      </c>
      <c r="K157" s="94">
        <v>5.4547999999999999E-2</v>
      </c>
      <c r="L157" s="94">
        <v>0.01</v>
      </c>
      <c r="M157" s="7">
        <v>11481935.83</v>
      </c>
      <c r="N157" s="7">
        <v>128.89002533294945</v>
      </c>
      <c r="O157" s="7">
        <v>14799.07</v>
      </c>
      <c r="P157" s="42">
        <v>3.138379388926684E-3</v>
      </c>
      <c r="Q157" s="8">
        <v>3.5559927060822784E-4</v>
      </c>
    </row>
    <row r="158" spans="2:17">
      <c r="B158" s="6" t="s">
        <v>1351</v>
      </c>
      <c r="C158" s="6" t="s">
        <v>1239</v>
      </c>
      <c r="D158">
        <v>118985050</v>
      </c>
      <c r="E158" s="6">
        <v>513326439</v>
      </c>
      <c r="F158" s="6" t="s">
        <v>906</v>
      </c>
      <c r="G158" s="107" t="s">
        <v>1315</v>
      </c>
      <c r="H158" s="6" t="s">
        <v>458</v>
      </c>
      <c r="I158" s="53">
        <v>5.64</v>
      </c>
      <c r="J158" s="18" t="s">
        <v>82</v>
      </c>
      <c r="K158" s="94">
        <v>5.1826999999999998E-2</v>
      </c>
      <c r="L158" s="94">
        <v>4.8999999999999998E-3</v>
      </c>
      <c r="M158" s="7">
        <v>487895.92</v>
      </c>
      <c r="N158" s="7">
        <v>133.81952445923304</v>
      </c>
      <c r="O158" s="7">
        <v>652.9</v>
      </c>
      <c r="P158" s="42">
        <v>1.3845788303117914E-4</v>
      </c>
      <c r="Q158" s="8">
        <v>1.5688199581467749E-5</v>
      </c>
    </row>
    <row r="159" spans="2:17">
      <c r="B159" s="6" t="s">
        <v>1352</v>
      </c>
      <c r="C159" s="6" t="s">
        <v>1239</v>
      </c>
      <c r="D159">
        <v>118961606</v>
      </c>
      <c r="E159" s="6">
        <v>513326439</v>
      </c>
      <c r="F159" s="6" t="s">
        <v>906</v>
      </c>
      <c r="G159" s="107" t="s">
        <v>1321</v>
      </c>
      <c r="H159" s="6" t="s">
        <v>458</v>
      </c>
      <c r="I159" s="53">
        <v>5.57</v>
      </c>
      <c r="J159" s="18" t="s">
        <v>82</v>
      </c>
      <c r="K159" s="94">
        <v>5.4547999999999999E-2</v>
      </c>
      <c r="L159" s="94">
        <v>0.01</v>
      </c>
      <c r="M159" s="7">
        <v>982413.1</v>
      </c>
      <c r="N159" s="7">
        <v>130.29956542721183</v>
      </c>
      <c r="O159" s="7">
        <v>1280.08</v>
      </c>
      <c r="P159" s="42">
        <v>2.7146142887203518E-4</v>
      </c>
      <c r="Q159" s="8">
        <v>3.0758386460783025E-5</v>
      </c>
    </row>
    <row r="160" spans="2:17">
      <c r="B160" s="6" t="s">
        <v>1353</v>
      </c>
      <c r="C160" s="6" t="s">
        <v>1239</v>
      </c>
      <c r="D160">
        <v>118985076</v>
      </c>
      <c r="E160" s="6">
        <v>513326439</v>
      </c>
      <c r="F160" s="6" t="s">
        <v>906</v>
      </c>
      <c r="G160" s="107" t="s">
        <v>1315</v>
      </c>
      <c r="H160" s="6" t="s">
        <v>458</v>
      </c>
      <c r="I160" s="53">
        <v>5.61</v>
      </c>
      <c r="J160" s="18" t="s">
        <v>82</v>
      </c>
      <c r="K160" s="94">
        <v>5.2692000000000003E-2</v>
      </c>
      <c r="L160" s="94">
        <v>6.8999999999999999E-3</v>
      </c>
      <c r="M160" s="7">
        <v>10616421.039999999</v>
      </c>
      <c r="N160" s="7">
        <v>132.8600283170382</v>
      </c>
      <c r="O160" s="7">
        <v>14104.98</v>
      </c>
      <c r="P160" s="42">
        <v>2.9911865078834751E-3</v>
      </c>
      <c r="Q160" s="8">
        <v>3.3892133762078572E-4</v>
      </c>
    </row>
    <row r="161" spans="2:17">
      <c r="B161" s="6" t="s">
        <v>1354</v>
      </c>
      <c r="C161" s="6" t="s">
        <v>1239</v>
      </c>
      <c r="D161">
        <v>118961309</v>
      </c>
      <c r="E161" s="6">
        <v>513326439</v>
      </c>
      <c r="F161" s="6" t="s">
        <v>906</v>
      </c>
      <c r="G161" s="107" t="s">
        <v>1309</v>
      </c>
      <c r="H161" s="6" t="s">
        <v>458</v>
      </c>
      <c r="I161" s="53">
        <v>5.59</v>
      </c>
      <c r="J161" s="18" t="s">
        <v>82</v>
      </c>
      <c r="K161" s="94">
        <v>5.6154999999999997E-2</v>
      </c>
      <c r="L161" s="94">
        <v>6.6E-3</v>
      </c>
      <c r="M161" s="7">
        <v>2397634.86</v>
      </c>
      <c r="N161" s="7">
        <v>135.46015926712045</v>
      </c>
      <c r="O161" s="7">
        <v>3247.84</v>
      </c>
      <c r="P161" s="42">
        <v>6.887563958094423E-4</v>
      </c>
      <c r="Q161" s="8">
        <v>7.8040683303222887E-5</v>
      </c>
    </row>
    <row r="162" spans="2:17">
      <c r="B162" s="6" t="s">
        <v>1355</v>
      </c>
      <c r="C162" s="6" t="s">
        <v>1239</v>
      </c>
      <c r="D162">
        <v>118985092</v>
      </c>
      <c r="E162" s="6">
        <v>513326439</v>
      </c>
      <c r="F162" s="6" t="s">
        <v>906</v>
      </c>
      <c r="G162" s="107" t="s">
        <v>1315</v>
      </c>
      <c r="H162" s="6" t="s">
        <v>458</v>
      </c>
      <c r="I162" s="53">
        <v>5.64</v>
      </c>
      <c r="J162" s="18" t="s">
        <v>82</v>
      </c>
      <c r="K162" s="94">
        <v>5.2415000000000003E-2</v>
      </c>
      <c r="L162" s="94">
        <v>4.7999999999999996E-3</v>
      </c>
      <c r="M162" s="7">
        <v>589512.11</v>
      </c>
      <c r="N162" s="7">
        <v>134.37043727566513</v>
      </c>
      <c r="O162" s="7">
        <v>792.13</v>
      </c>
      <c r="P162" s="42">
        <v>1.6798383042653995E-4</v>
      </c>
      <c r="Q162" s="8">
        <v>1.903368591586468E-5</v>
      </c>
    </row>
    <row r="163" spans="2:17">
      <c r="B163" s="6" t="s">
        <v>1356</v>
      </c>
      <c r="C163" s="6" t="s">
        <v>1239</v>
      </c>
      <c r="D163">
        <v>99103582</v>
      </c>
      <c r="E163" s="6">
        <v>540219839</v>
      </c>
      <c r="F163" s="6" t="s">
        <v>816</v>
      </c>
      <c r="G163" s="107" t="s">
        <v>1357</v>
      </c>
      <c r="H163" s="6" t="s">
        <v>81</v>
      </c>
      <c r="I163" s="53">
        <v>4.33</v>
      </c>
      <c r="J163" s="18" t="s">
        <v>82</v>
      </c>
      <c r="K163" s="94">
        <v>2.5554E-2</v>
      </c>
      <c r="L163" s="94">
        <v>6.1000000000000004E-3</v>
      </c>
      <c r="M163" s="7">
        <v>71652697.040000007</v>
      </c>
      <c r="N163" s="7">
        <v>109.51999469914161</v>
      </c>
      <c r="O163" s="7">
        <v>78474.03</v>
      </c>
      <c r="P163" s="42">
        <v>1.6641672640106051E-2</v>
      </c>
      <c r="Q163" s="8">
        <v>1.8856122600736526E-3</v>
      </c>
    </row>
    <row r="164" spans="2:17">
      <c r="B164" s="6" t="s">
        <v>1358</v>
      </c>
      <c r="C164" s="6" t="s">
        <v>1239</v>
      </c>
      <c r="D164">
        <v>99102105</v>
      </c>
      <c r="E164" s="6">
        <v>540219839</v>
      </c>
      <c r="F164" s="6" t="s">
        <v>816</v>
      </c>
      <c r="G164" s="107" t="s">
        <v>1359</v>
      </c>
      <c r="H164" s="6" t="s">
        <v>81</v>
      </c>
      <c r="I164" s="53">
        <v>4.18</v>
      </c>
      <c r="J164" s="18" t="s">
        <v>82</v>
      </c>
      <c r="K164" s="94">
        <v>5.5032999999999999E-2</v>
      </c>
      <c r="L164" s="94">
        <v>2.1499999999999998E-2</v>
      </c>
      <c r="M164" s="7">
        <v>21753330.800000001</v>
      </c>
      <c r="N164" s="7">
        <v>140.01998259503318</v>
      </c>
      <c r="O164" s="7">
        <v>30459.01</v>
      </c>
      <c r="P164" s="42">
        <v>6.4593200242388038E-3</v>
      </c>
      <c r="Q164" s="8">
        <v>7.3188394537283201E-4</v>
      </c>
    </row>
    <row r="165" spans="2:17">
      <c r="B165" s="6" t="s">
        <v>1360</v>
      </c>
      <c r="C165" s="6" t="s">
        <v>795</v>
      </c>
      <c r="D165">
        <v>99106361</v>
      </c>
      <c r="E165" s="6">
        <v>513504274</v>
      </c>
      <c r="F165" s="6" t="s">
        <v>921</v>
      </c>
      <c r="G165" s="107" t="s">
        <v>1361</v>
      </c>
      <c r="H165" s="6" t="s">
        <v>1252</v>
      </c>
      <c r="I165" s="53">
        <v>2.34</v>
      </c>
      <c r="J165" s="18" t="s">
        <v>82</v>
      </c>
      <c r="K165" s="94">
        <v>3.7499999999999999E-2</v>
      </c>
      <c r="L165" s="94">
        <v>1.9099999999999999E-2</v>
      </c>
      <c r="M165" s="7">
        <v>37732623.299999997</v>
      </c>
      <c r="N165" s="7">
        <v>104.92999568360251</v>
      </c>
      <c r="O165" s="7">
        <v>39592.839999999997</v>
      </c>
      <c r="P165" s="42">
        <v>8.396294699942089E-3</v>
      </c>
      <c r="Q165" s="8">
        <v>9.5135606665204412E-4</v>
      </c>
    </row>
    <row r="166" spans="2:17">
      <c r="B166" s="6" t="s">
        <v>1389</v>
      </c>
      <c r="C166" s="6" t="s">
        <v>1239</v>
      </c>
      <c r="D166">
        <v>99105306</v>
      </c>
      <c r="E166" s="6">
        <v>513869347</v>
      </c>
      <c r="F166" s="6" t="s">
        <v>919</v>
      </c>
      <c r="G166" s="107" t="s">
        <v>1390</v>
      </c>
      <c r="H166" s="6" t="s">
        <v>1252</v>
      </c>
      <c r="I166" s="53">
        <v>10.31</v>
      </c>
      <c r="J166" s="18" t="s">
        <v>82</v>
      </c>
      <c r="K166" s="94">
        <v>4.0800000000000003E-2</v>
      </c>
      <c r="L166" s="94">
        <v>2.12E-2</v>
      </c>
      <c r="M166" s="7">
        <v>2338123.4300000002</v>
      </c>
      <c r="N166" s="7">
        <v>118.42018109369016</v>
      </c>
      <c r="O166" s="7">
        <v>2768.81</v>
      </c>
      <c r="P166" s="42">
        <v>5.8717042596961107E-4</v>
      </c>
      <c r="Q166" s="8">
        <v>6.6530316868071253E-5</v>
      </c>
    </row>
    <row r="167" spans="2:17">
      <c r="B167" s="6" t="s">
        <v>1391</v>
      </c>
      <c r="C167" s="6" t="s">
        <v>1239</v>
      </c>
      <c r="D167">
        <v>99105579</v>
      </c>
      <c r="E167" s="6">
        <v>513869347</v>
      </c>
      <c r="F167" s="6" t="s">
        <v>919</v>
      </c>
      <c r="G167" s="107" t="s">
        <v>1390</v>
      </c>
      <c r="H167" s="6" t="s">
        <v>1252</v>
      </c>
      <c r="I167" s="53">
        <v>10.19</v>
      </c>
      <c r="J167" s="18" t="s">
        <v>82</v>
      </c>
      <c r="K167" s="94">
        <v>3.8199999999999998E-2</v>
      </c>
      <c r="L167" s="94">
        <v>2.5600000000000001E-2</v>
      </c>
      <c r="M167" s="7">
        <v>4120975.09</v>
      </c>
      <c r="N167" s="7">
        <v>112.57990884870893</v>
      </c>
      <c r="O167" s="7">
        <v>4639.3900000000003</v>
      </c>
      <c r="P167" s="42">
        <v>9.8385682027266378E-4</v>
      </c>
      <c r="Q167" s="8">
        <v>1.1147752528146068E-4</v>
      </c>
    </row>
    <row r="168" spans="2:17">
      <c r="B168" s="6" t="s">
        <v>1283</v>
      </c>
      <c r="C168" s="6" t="s">
        <v>1239</v>
      </c>
      <c r="D168">
        <v>11898200</v>
      </c>
      <c r="E168" s="6">
        <v>513326439</v>
      </c>
      <c r="F168" s="6" t="s">
        <v>906</v>
      </c>
      <c r="G168" s="144">
        <v>42641</v>
      </c>
      <c r="H168" s="6" t="s">
        <v>790</v>
      </c>
      <c r="I168" s="53">
        <v>5.39</v>
      </c>
      <c r="J168" s="18" t="s">
        <v>82</v>
      </c>
      <c r="K168" s="94">
        <v>5.53E-4</v>
      </c>
      <c r="L168" s="94">
        <v>5.3000000000000001E-5</v>
      </c>
      <c r="M168" s="7">
        <v>7358.45</v>
      </c>
      <c r="N168" s="7">
        <v>131.68534134226638</v>
      </c>
      <c r="O168" s="7">
        <v>9.69</v>
      </c>
      <c r="P168" s="42">
        <v>2.0549194157943418E-6</v>
      </c>
      <c r="Q168" s="8">
        <v>2.3283604525106831E-7</v>
      </c>
    </row>
    <row r="169" spans="2:17">
      <c r="B169" s="6" t="s">
        <v>1307</v>
      </c>
      <c r="C169" s="6" t="s">
        <v>1239</v>
      </c>
      <c r="D169">
        <v>11898390</v>
      </c>
      <c r="E169" s="6">
        <v>513326439</v>
      </c>
      <c r="F169" s="6" t="s">
        <v>906</v>
      </c>
      <c r="G169" s="144">
        <v>42641</v>
      </c>
      <c r="H169" s="6" t="s">
        <v>790</v>
      </c>
      <c r="I169" s="53">
        <v>5.33</v>
      </c>
      <c r="J169" s="18" t="s">
        <v>82</v>
      </c>
      <c r="K169" s="94">
        <v>5.53E-4</v>
      </c>
      <c r="L169" s="94">
        <v>1.0700000000000001E-4</v>
      </c>
      <c r="M169" s="7">
        <v>5505.3</v>
      </c>
      <c r="N169" s="7">
        <v>127.87677329119211</v>
      </c>
      <c r="O169" s="7">
        <v>7.04</v>
      </c>
      <c r="P169" s="42">
        <v>1.4929445497618336E-6</v>
      </c>
      <c r="Q169" s="8">
        <v>1.6916055299974418E-7</v>
      </c>
    </row>
    <row r="170" spans="2:17" s="79" customFormat="1">
      <c r="B170" s="83" t="s">
        <v>3173</v>
      </c>
      <c r="C170" s="83" t="s">
        <v>1239</v>
      </c>
      <c r="D170" s="79">
        <v>11898422</v>
      </c>
      <c r="E170" s="83">
        <v>513326439</v>
      </c>
      <c r="F170" s="83" t="s">
        <v>906</v>
      </c>
      <c r="G170" s="145">
        <v>42641</v>
      </c>
      <c r="H170" s="83" t="s">
        <v>790</v>
      </c>
      <c r="I170" s="136">
        <v>5.63</v>
      </c>
      <c r="J170" s="137" t="s">
        <v>82</v>
      </c>
      <c r="K170" s="138">
        <v>3.8170000000000001E-4</v>
      </c>
      <c r="L170" s="138">
        <v>-5.7999999999999994E-5</v>
      </c>
      <c r="M170" s="139">
        <v>102492.34</v>
      </c>
      <c r="N170" s="139">
        <v>129.40479259230494</v>
      </c>
      <c r="O170" s="139">
        <v>132.63</v>
      </c>
      <c r="P170" s="140">
        <v>2.8126311879959085E-5</v>
      </c>
      <c r="Q170" s="100">
        <v>3.1868983159596687E-6</v>
      </c>
    </row>
    <row r="171" spans="2:17" s="79" customFormat="1">
      <c r="B171" s="83" t="s">
        <v>1337</v>
      </c>
      <c r="C171" s="83" t="s">
        <v>1239</v>
      </c>
      <c r="D171" s="79">
        <v>11898507</v>
      </c>
      <c r="E171" s="83">
        <v>513326439</v>
      </c>
      <c r="F171" s="83" t="s">
        <v>906</v>
      </c>
      <c r="G171" s="145">
        <v>42551</v>
      </c>
      <c r="H171" s="83" t="s">
        <v>790</v>
      </c>
      <c r="I171" s="136">
        <v>5.35</v>
      </c>
      <c r="J171" s="137" t="s">
        <v>82</v>
      </c>
      <c r="K171" s="138">
        <v>5.6689999999999996E-4</v>
      </c>
      <c r="L171" s="138">
        <v>8.5000000000000006E-5</v>
      </c>
      <c r="M171" s="139">
        <v>244884.76</v>
      </c>
      <c r="N171" s="139">
        <v>132.85841062547135</v>
      </c>
      <c r="O171" s="139">
        <v>325.35000000000002</v>
      </c>
      <c r="P171" s="140">
        <v>6.8995668929689282E-5</v>
      </c>
      <c r="Q171" s="100">
        <v>7.8176684543276652E-6</v>
      </c>
    </row>
    <row r="172" spans="2:17" s="79" customFormat="1">
      <c r="B172" s="83" t="s">
        <v>1330</v>
      </c>
      <c r="C172" s="83" t="s">
        <v>1239</v>
      </c>
      <c r="D172" s="79">
        <v>11898515</v>
      </c>
      <c r="E172" s="83">
        <v>513326439</v>
      </c>
      <c r="F172" s="83" t="s">
        <v>906</v>
      </c>
      <c r="G172" s="145">
        <v>42551</v>
      </c>
      <c r="H172" s="83" t="s">
        <v>790</v>
      </c>
      <c r="I172" s="136">
        <v>5.36</v>
      </c>
      <c r="J172" s="137" t="s">
        <v>82</v>
      </c>
      <c r="K172" s="138">
        <v>5.5060000000000005E-4</v>
      </c>
      <c r="L172" s="138">
        <v>8.6000000000000003E-5</v>
      </c>
      <c r="M172" s="139">
        <v>248954.02</v>
      </c>
      <c r="N172" s="139">
        <v>131.44997618435727</v>
      </c>
      <c r="O172" s="139">
        <v>327.25</v>
      </c>
      <c r="P172" s="140">
        <v>6.9398594305335225E-5</v>
      </c>
      <c r="Q172" s="100">
        <v>7.8633225808474835E-6</v>
      </c>
    </row>
    <row r="173" spans="2:17" s="79" customFormat="1">
      <c r="B173" s="83" t="s">
        <v>3174</v>
      </c>
      <c r="C173" s="83" t="s">
        <v>1239</v>
      </c>
      <c r="D173" s="79">
        <v>918961201</v>
      </c>
      <c r="E173" s="83">
        <v>513326439</v>
      </c>
      <c r="F173" s="83" t="s">
        <v>906</v>
      </c>
      <c r="G173" s="145">
        <v>42551</v>
      </c>
      <c r="H173" s="83" t="s">
        <v>790</v>
      </c>
      <c r="I173" s="136">
        <v>5.35</v>
      </c>
      <c r="J173" s="137" t="s">
        <v>82</v>
      </c>
      <c r="K173" s="138">
        <v>5.5880000000000003E-4</v>
      </c>
      <c r="L173" s="138">
        <v>8.6000000000000003E-5</v>
      </c>
      <c r="M173" s="139">
        <v>73244.490000000005</v>
      </c>
      <c r="N173" s="139">
        <v>132.36490553760427</v>
      </c>
      <c r="O173" s="139">
        <v>96.95</v>
      </c>
      <c r="P173" s="140">
        <v>2.0559797457302522E-5</v>
      </c>
      <c r="Q173" s="100">
        <v>2.3295618768927836E-6</v>
      </c>
    </row>
    <row r="174" spans="2:17" s="79" customFormat="1">
      <c r="B174" s="83" t="s">
        <v>3175</v>
      </c>
      <c r="C174" s="83" t="s">
        <v>1239</v>
      </c>
      <c r="D174" s="79">
        <v>90130100</v>
      </c>
      <c r="E174" s="83">
        <v>514486281</v>
      </c>
      <c r="F174" s="83" t="s">
        <v>919</v>
      </c>
      <c r="G174" s="145">
        <v>42569</v>
      </c>
      <c r="H174" s="83" t="s">
        <v>81</v>
      </c>
      <c r="I174" s="136">
        <v>6.22</v>
      </c>
      <c r="J174" s="137" t="s">
        <v>82</v>
      </c>
      <c r="K174" s="138">
        <v>4.8310000000000003E-4</v>
      </c>
      <c r="L174" s="138">
        <v>2.0000000000000001E-4</v>
      </c>
      <c r="M174" s="139">
        <v>1284882.1200000001</v>
      </c>
      <c r="N174" s="139">
        <v>118.43965888481658</v>
      </c>
      <c r="O174" s="139">
        <v>1521.81</v>
      </c>
      <c r="P174" s="140">
        <v>3.2272413995355903E-4</v>
      </c>
      <c r="Q174" s="100">
        <v>3.6566792778485893E-5</v>
      </c>
    </row>
    <row r="175" spans="2:17" s="79" customFormat="1">
      <c r="B175" s="83" t="s">
        <v>3176</v>
      </c>
      <c r="C175" s="83" t="s">
        <v>1239</v>
      </c>
      <c r="D175" s="79">
        <v>90130102</v>
      </c>
      <c r="E175" s="83">
        <v>514486281</v>
      </c>
      <c r="F175" s="83" t="s">
        <v>919</v>
      </c>
      <c r="G175" s="145">
        <v>42642</v>
      </c>
      <c r="H175" s="83" t="s">
        <v>81</v>
      </c>
      <c r="I175" s="136">
        <v>6.22</v>
      </c>
      <c r="J175" s="137" t="s">
        <v>82</v>
      </c>
      <c r="K175" s="138">
        <v>4.8689999999999996E-4</v>
      </c>
      <c r="L175" s="138">
        <v>2.0000000000000001E-4</v>
      </c>
      <c r="M175" s="139">
        <v>53092.18</v>
      </c>
      <c r="N175" s="139">
        <v>118.71804849603086</v>
      </c>
      <c r="O175" s="139">
        <v>63.03</v>
      </c>
      <c r="P175" s="140">
        <v>1.3366519172086416E-5</v>
      </c>
      <c r="Q175" s="100">
        <v>1.5145155760758345E-6</v>
      </c>
    </row>
    <row r="176" spans="2:17" s="79" customFormat="1">
      <c r="B176" s="83" t="s">
        <v>3177</v>
      </c>
      <c r="C176" s="83" t="s">
        <v>1239</v>
      </c>
      <c r="D176" s="79">
        <v>90130103</v>
      </c>
      <c r="E176" s="83">
        <v>514486281</v>
      </c>
      <c r="F176" s="83" t="s">
        <v>919</v>
      </c>
      <c r="G176" s="145">
        <v>42732</v>
      </c>
      <c r="H176" s="83" t="s">
        <v>81</v>
      </c>
      <c r="I176" s="136">
        <v>7.26</v>
      </c>
      <c r="J176" s="137" t="s">
        <v>82</v>
      </c>
      <c r="K176" s="138">
        <v>5.2880000000000006E-4</v>
      </c>
      <c r="L176" s="138">
        <v>2.5399999999999999E-4</v>
      </c>
      <c r="M176" s="139">
        <v>45031.34</v>
      </c>
      <c r="N176" s="139">
        <v>121.29330373024654</v>
      </c>
      <c r="O176" s="139">
        <v>54.62</v>
      </c>
      <c r="P176" s="140">
        <v>1.1583044219885133E-5</v>
      </c>
      <c r="Q176" s="100">
        <v>1.3124359950065378E-6</v>
      </c>
    </row>
    <row r="177" spans="2:17" s="79" customFormat="1">
      <c r="B177" s="83" t="s">
        <v>3178</v>
      </c>
      <c r="C177" s="83" t="s">
        <v>1239</v>
      </c>
      <c r="D177" s="141">
        <v>90130104</v>
      </c>
      <c r="E177" s="83">
        <v>514486281</v>
      </c>
      <c r="F177" s="83" t="s">
        <v>919</v>
      </c>
      <c r="G177" s="145">
        <v>42745</v>
      </c>
      <c r="H177" s="83" t="s">
        <v>81</v>
      </c>
      <c r="I177" s="136">
        <v>6.19</v>
      </c>
      <c r="J177" s="137" t="s">
        <v>82</v>
      </c>
      <c r="K177" s="138">
        <v>5.2359999999999993E-4</v>
      </c>
      <c r="L177" s="138">
        <v>2.0299999999999997E-4</v>
      </c>
      <c r="M177" s="139">
        <v>112574.89</v>
      </c>
      <c r="N177" s="139">
        <v>120.88841481435158</v>
      </c>
      <c r="O177" s="139">
        <v>136.09</v>
      </c>
      <c r="P177" s="140">
        <v>2.8860060195609078E-5</v>
      </c>
      <c r="Q177" s="100">
        <v>3.2700368832010205E-6</v>
      </c>
    </row>
    <row r="178" spans="2:17" s="79" customFormat="1">
      <c r="B178" s="83" t="s">
        <v>1362</v>
      </c>
      <c r="C178" s="83" t="s">
        <v>1239</v>
      </c>
      <c r="D178" s="79">
        <v>99107633</v>
      </c>
      <c r="E178" s="83">
        <v>515435279</v>
      </c>
      <c r="F178" s="83" t="s">
        <v>907</v>
      </c>
      <c r="G178" s="143" t="s">
        <v>1242</v>
      </c>
      <c r="H178" s="83" t="s">
        <v>81</v>
      </c>
      <c r="I178" s="136">
        <v>11.36</v>
      </c>
      <c r="J178" s="137" t="s">
        <v>82</v>
      </c>
      <c r="K178" s="138">
        <v>2.5000000000000001E-2</v>
      </c>
      <c r="L178" s="138">
        <v>2.87E-2</v>
      </c>
      <c r="M178" s="139">
        <v>5259315.5199999996</v>
      </c>
      <c r="N178" s="139">
        <v>99.670004206174738</v>
      </c>
      <c r="O178" s="139">
        <v>5241.96</v>
      </c>
      <c r="P178" s="140">
        <v>1.1116414221689689E-3</v>
      </c>
      <c r="Q178" s="100">
        <v>1.259563710799061E-4</v>
      </c>
    </row>
    <row r="179" spans="2:17" s="79" customFormat="1">
      <c r="B179" s="83" t="s">
        <v>1363</v>
      </c>
      <c r="C179" s="83" t="s">
        <v>1239</v>
      </c>
      <c r="D179" s="79">
        <v>99105041</v>
      </c>
      <c r="E179" s="83">
        <v>514486281</v>
      </c>
      <c r="F179" s="83" t="s">
        <v>907</v>
      </c>
      <c r="G179" s="143" t="s">
        <v>1364</v>
      </c>
      <c r="H179" s="83" t="s">
        <v>81</v>
      </c>
      <c r="I179" s="136">
        <v>7.9</v>
      </c>
      <c r="J179" s="137" t="s">
        <v>82</v>
      </c>
      <c r="K179" s="138">
        <v>3.0499999999999999E-2</v>
      </c>
      <c r="L179" s="138">
        <v>2.18E-2</v>
      </c>
      <c r="M179" s="139">
        <v>1578574</v>
      </c>
      <c r="N179" s="139">
        <v>112.27981710075044</v>
      </c>
      <c r="O179" s="139">
        <v>1772.42</v>
      </c>
      <c r="P179" s="140">
        <v>3.7586999700125979E-4</v>
      </c>
      <c r="Q179" s="100">
        <v>4.25885720664498E-5</v>
      </c>
    </row>
    <row r="180" spans="2:17" s="79" customFormat="1">
      <c r="B180" s="83" t="s">
        <v>1365</v>
      </c>
      <c r="C180" s="83" t="s">
        <v>1239</v>
      </c>
      <c r="D180" s="79">
        <v>99105033</v>
      </c>
      <c r="E180" s="83">
        <v>514486281</v>
      </c>
      <c r="F180" s="83" t="s">
        <v>907</v>
      </c>
      <c r="G180" s="143" t="s">
        <v>1364</v>
      </c>
      <c r="H180" s="83" t="s">
        <v>81</v>
      </c>
      <c r="I180" s="136">
        <v>7.33</v>
      </c>
      <c r="J180" s="137" t="s">
        <v>82</v>
      </c>
      <c r="K180" s="138">
        <v>4.8128999999999998E-2</v>
      </c>
      <c r="L180" s="138">
        <v>2.5499999999999998E-2</v>
      </c>
      <c r="M180" s="139">
        <v>4753571.9800000004</v>
      </c>
      <c r="N180" s="139">
        <v>117.56001641527683</v>
      </c>
      <c r="O180" s="139">
        <v>5588.3</v>
      </c>
      <c r="P180" s="140">
        <v>1.18508835616961E-3</v>
      </c>
      <c r="Q180" s="100">
        <v>1.3427839748983954E-4</v>
      </c>
    </row>
    <row r="181" spans="2:17" s="79" customFormat="1">
      <c r="B181" s="83" t="s">
        <v>1366</v>
      </c>
      <c r="C181" s="83" t="s">
        <v>1239</v>
      </c>
      <c r="D181" s="79">
        <v>99105645</v>
      </c>
      <c r="E181" s="83">
        <v>514486281</v>
      </c>
      <c r="F181" s="83" t="s">
        <v>907</v>
      </c>
      <c r="G181" s="143" t="s">
        <v>1367</v>
      </c>
      <c r="H181" s="83" t="s">
        <v>81</v>
      </c>
      <c r="I181" s="136">
        <v>7.83</v>
      </c>
      <c r="J181" s="137" t="s">
        <v>82</v>
      </c>
      <c r="K181" s="138">
        <v>3.0499999999999999E-2</v>
      </c>
      <c r="L181" s="138">
        <v>3.44E-2</v>
      </c>
      <c r="M181" s="139">
        <v>3798900</v>
      </c>
      <c r="N181" s="139">
        <v>102.0200584379689</v>
      </c>
      <c r="O181" s="139">
        <v>3875.64</v>
      </c>
      <c r="P181" s="140">
        <v>8.2189142256235115E-4</v>
      </c>
      <c r="Q181" s="100">
        <v>9.3125767844876196E-5</v>
      </c>
    </row>
    <row r="182" spans="2:17" s="79" customFormat="1">
      <c r="B182" s="83" t="s">
        <v>1368</v>
      </c>
      <c r="C182" s="83" t="s">
        <v>1239</v>
      </c>
      <c r="D182" s="79">
        <v>99105942</v>
      </c>
      <c r="E182" s="83">
        <v>514486281</v>
      </c>
      <c r="F182" s="83" t="s">
        <v>907</v>
      </c>
      <c r="G182" s="143" t="s">
        <v>1367</v>
      </c>
      <c r="H182" s="83" t="s">
        <v>81</v>
      </c>
      <c r="I182" s="136">
        <v>7.82</v>
      </c>
      <c r="J182" s="137" t="s">
        <v>82</v>
      </c>
      <c r="K182" s="138">
        <v>3.0499999999999999E-2</v>
      </c>
      <c r="L182" s="138">
        <v>3.5700000000000003E-2</v>
      </c>
      <c r="M182" s="139">
        <v>2923398</v>
      </c>
      <c r="N182" s="139">
        <v>101.0101943012891</v>
      </c>
      <c r="O182" s="139">
        <v>2952.93</v>
      </c>
      <c r="P182" s="140">
        <v>6.2621601552957542E-4</v>
      </c>
      <c r="Q182" s="100">
        <v>7.095444201271797E-5</v>
      </c>
    </row>
    <row r="183" spans="2:17" s="79" customFormat="1">
      <c r="B183" s="83" t="s">
        <v>1369</v>
      </c>
      <c r="C183" s="83" t="s">
        <v>1239</v>
      </c>
      <c r="D183" s="79">
        <v>99103962</v>
      </c>
      <c r="E183" s="83">
        <v>514486281</v>
      </c>
      <c r="F183" s="83" t="s">
        <v>907</v>
      </c>
      <c r="G183" s="143" t="s">
        <v>1370</v>
      </c>
      <c r="H183" s="83" t="s">
        <v>81</v>
      </c>
      <c r="I183" s="136">
        <v>7.34</v>
      </c>
      <c r="J183" s="137" t="s">
        <v>82</v>
      </c>
      <c r="K183" s="138">
        <v>4.9443000000000001E-2</v>
      </c>
      <c r="L183" s="138">
        <v>2.46E-2</v>
      </c>
      <c r="M183" s="139">
        <v>80878843.829999998</v>
      </c>
      <c r="N183" s="139">
        <v>118.43999674543814</v>
      </c>
      <c r="O183" s="139">
        <v>95792.9</v>
      </c>
      <c r="P183" s="140">
        <v>2.0314415903534139E-2</v>
      </c>
      <c r="Q183" s="100">
        <v>2.301758513842215E-3</v>
      </c>
    </row>
    <row r="184" spans="2:17" s="79" customFormat="1">
      <c r="B184" s="83" t="s">
        <v>1371</v>
      </c>
      <c r="C184" s="83" t="s">
        <v>1239</v>
      </c>
      <c r="D184" s="79">
        <v>99107419</v>
      </c>
      <c r="E184" s="83">
        <v>513869347</v>
      </c>
      <c r="F184" s="83" t="s">
        <v>907</v>
      </c>
      <c r="G184" s="143" t="s">
        <v>1372</v>
      </c>
      <c r="H184" s="83" t="s">
        <v>81</v>
      </c>
      <c r="I184" s="136">
        <v>10.29</v>
      </c>
      <c r="J184" s="137" t="s">
        <v>82</v>
      </c>
      <c r="K184" s="138">
        <v>0</v>
      </c>
      <c r="L184" s="138">
        <v>2.69E-2</v>
      </c>
      <c r="M184" s="139">
        <v>13217666.25</v>
      </c>
      <c r="N184" s="139">
        <v>101.90997219346495</v>
      </c>
      <c r="O184" s="139">
        <v>13470.12</v>
      </c>
      <c r="P184" s="140">
        <v>2.8565542952610611E-3</v>
      </c>
      <c r="Q184" s="100">
        <v>3.2366661195637984E-4</v>
      </c>
    </row>
    <row r="185" spans="2:17" s="79" customFormat="1">
      <c r="B185" s="83" t="s">
        <v>1373</v>
      </c>
      <c r="C185" s="83" t="s">
        <v>1239</v>
      </c>
      <c r="D185" s="79">
        <v>99105710</v>
      </c>
      <c r="E185" s="83">
        <v>513869347</v>
      </c>
      <c r="F185" s="83" t="s">
        <v>907</v>
      </c>
      <c r="G185" s="143" t="s">
        <v>1374</v>
      </c>
      <c r="H185" s="83" t="s">
        <v>81</v>
      </c>
      <c r="I185" s="136">
        <v>10.29</v>
      </c>
      <c r="J185" s="137" t="s">
        <v>82</v>
      </c>
      <c r="K185" s="138">
        <v>3.7900000000000003E-2</v>
      </c>
      <c r="L185" s="138">
        <v>2.1899999999999999E-2</v>
      </c>
      <c r="M185" s="139">
        <v>2637534.81</v>
      </c>
      <c r="N185" s="139">
        <v>116.72983379506562</v>
      </c>
      <c r="O185" s="139">
        <v>3078.79</v>
      </c>
      <c r="P185" s="140">
        <v>6.5290664067631178E-4</v>
      </c>
      <c r="Q185" s="100">
        <v>7.3978667467341247E-5</v>
      </c>
    </row>
    <row r="186" spans="2:17" s="79" customFormat="1">
      <c r="B186" s="83" t="s">
        <v>1375</v>
      </c>
      <c r="C186" s="83" t="s">
        <v>1239</v>
      </c>
      <c r="D186" s="79">
        <v>99105975</v>
      </c>
      <c r="E186" s="83">
        <v>513869347</v>
      </c>
      <c r="F186" s="83" t="s">
        <v>907</v>
      </c>
      <c r="G186" s="143" t="s">
        <v>1372</v>
      </c>
      <c r="H186" s="83" t="s">
        <v>81</v>
      </c>
      <c r="I186" s="136">
        <v>10.24</v>
      </c>
      <c r="J186" s="137" t="s">
        <v>82</v>
      </c>
      <c r="K186" s="138">
        <v>4.0099999999999997E-2</v>
      </c>
      <c r="L186" s="138">
        <v>2.23E-2</v>
      </c>
      <c r="M186" s="139">
        <v>3482233.67</v>
      </c>
      <c r="N186" s="139">
        <v>117.34996520207676</v>
      </c>
      <c r="O186" s="139">
        <v>4086.4</v>
      </c>
      <c r="P186" s="140">
        <v>8.6658645002084614E-4</v>
      </c>
      <c r="Q186" s="100">
        <v>9.8190011900306051E-5</v>
      </c>
    </row>
    <row r="187" spans="2:17" s="79" customFormat="1">
      <c r="B187" s="83" t="s">
        <v>1376</v>
      </c>
      <c r="C187" s="83" t="s">
        <v>1239</v>
      </c>
      <c r="D187" s="79">
        <v>99106205</v>
      </c>
      <c r="E187" s="83">
        <v>513869347</v>
      </c>
      <c r="F187" s="83" t="s">
        <v>907</v>
      </c>
      <c r="G187" s="143" t="s">
        <v>1377</v>
      </c>
      <c r="H187" s="83" t="s">
        <v>81</v>
      </c>
      <c r="I187" s="136">
        <v>10.210000000000001</v>
      </c>
      <c r="J187" s="137" t="s">
        <v>82</v>
      </c>
      <c r="K187" s="138">
        <v>4.0099999999999997E-2</v>
      </c>
      <c r="L187" s="138">
        <v>2.3599999999999999E-2</v>
      </c>
      <c r="M187" s="139">
        <v>6901803.1500000004</v>
      </c>
      <c r="N187" s="139">
        <v>115.18004537698239</v>
      </c>
      <c r="O187" s="139">
        <v>7949.5</v>
      </c>
      <c r="P187" s="140">
        <v>1.6858185651039341E-3</v>
      </c>
      <c r="Q187" s="100">
        <v>1.9101446251015145E-4</v>
      </c>
    </row>
    <row r="188" spans="2:17" s="79" customFormat="1">
      <c r="B188" s="83" t="s">
        <v>1378</v>
      </c>
      <c r="C188" s="83" t="s">
        <v>1239</v>
      </c>
      <c r="D188" s="79">
        <v>99106437</v>
      </c>
      <c r="E188" s="83">
        <v>513869347</v>
      </c>
      <c r="F188" s="83" t="s">
        <v>907</v>
      </c>
      <c r="G188" s="143" t="s">
        <v>1377</v>
      </c>
      <c r="H188" s="83" t="s">
        <v>81</v>
      </c>
      <c r="I188" s="136">
        <v>10.33</v>
      </c>
      <c r="J188" s="137" t="s">
        <v>82</v>
      </c>
      <c r="K188" s="138">
        <v>0</v>
      </c>
      <c r="L188" s="138">
        <v>1.7600000000000001E-2</v>
      </c>
      <c r="M188" s="139">
        <v>4817956.9000000004</v>
      </c>
      <c r="N188" s="139">
        <v>124.6601022935676</v>
      </c>
      <c r="O188" s="139">
        <v>6006.07</v>
      </c>
      <c r="P188" s="140">
        <v>1.2736831636346669E-3</v>
      </c>
      <c r="Q188" s="100">
        <v>1.4431677877204166E-4</v>
      </c>
    </row>
    <row r="189" spans="2:17" s="79" customFormat="1">
      <c r="B189" s="83" t="s">
        <v>1379</v>
      </c>
      <c r="C189" s="83" t="s">
        <v>1239</v>
      </c>
      <c r="D189" s="79">
        <v>99106692</v>
      </c>
      <c r="E189" s="83">
        <v>513869347</v>
      </c>
      <c r="F189" s="83" t="s">
        <v>907</v>
      </c>
      <c r="G189" s="143" t="s">
        <v>1372</v>
      </c>
      <c r="H189" s="83" t="s">
        <v>81</v>
      </c>
      <c r="I189" s="136">
        <v>10.33</v>
      </c>
      <c r="J189" s="137" t="s">
        <v>82</v>
      </c>
      <c r="K189" s="138">
        <v>0</v>
      </c>
      <c r="L189" s="138">
        <v>2.1000000000000001E-2</v>
      </c>
      <c r="M189" s="139">
        <v>11409035.810000001</v>
      </c>
      <c r="N189" s="139">
        <v>115.72003296218946</v>
      </c>
      <c r="O189" s="139">
        <v>13202.54</v>
      </c>
      <c r="P189" s="140">
        <v>2.7998096784108803E-3</v>
      </c>
      <c r="Q189" s="100">
        <v>3.1723706923313105E-4</v>
      </c>
    </row>
    <row r="190" spans="2:17" s="79" customFormat="1">
      <c r="B190" s="83" t="s">
        <v>1380</v>
      </c>
      <c r="C190" s="83" t="s">
        <v>1239</v>
      </c>
      <c r="D190" s="79">
        <v>90130101</v>
      </c>
      <c r="E190" s="83">
        <v>514486281</v>
      </c>
      <c r="F190" s="83" t="s">
        <v>907</v>
      </c>
      <c r="G190" s="143" t="s">
        <v>1381</v>
      </c>
      <c r="H190" s="83" t="s">
        <v>81</v>
      </c>
      <c r="I190" s="136">
        <v>7.33</v>
      </c>
      <c r="J190" s="137" t="s">
        <v>82</v>
      </c>
      <c r="K190" s="138">
        <v>4.9158E-2</v>
      </c>
      <c r="L190" s="138">
        <v>2.4899999999999999E-2</v>
      </c>
      <c r="M190" s="139">
        <v>5708512.3399999999</v>
      </c>
      <c r="N190" s="139">
        <v>118.48989013484378</v>
      </c>
      <c r="O190" s="139">
        <v>6764.0099999999993</v>
      </c>
      <c r="P190" s="140">
        <v>1.4344164579594514E-3</v>
      </c>
      <c r="Q190" s="100">
        <v>1.6252893069542605E-4</v>
      </c>
    </row>
    <row r="191" spans="2:17" s="79" customFormat="1">
      <c r="B191" s="83" t="s">
        <v>1382</v>
      </c>
      <c r="C191" s="83" t="s">
        <v>1239</v>
      </c>
      <c r="D191" s="79">
        <v>99104085</v>
      </c>
      <c r="E191" s="83">
        <v>514486281</v>
      </c>
      <c r="F191" s="83" t="s">
        <v>907</v>
      </c>
      <c r="G191" s="143" t="s">
        <v>1381</v>
      </c>
      <c r="H191" s="83" t="s">
        <v>81</v>
      </c>
      <c r="I191" s="136">
        <v>7.34</v>
      </c>
      <c r="J191" s="137" t="s">
        <v>82</v>
      </c>
      <c r="K191" s="138">
        <v>4.9158E-2</v>
      </c>
      <c r="L191" s="138">
        <v>2.46E-2</v>
      </c>
      <c r="M191" s="139">
        <v>3341515</v>
      </c>
      <c r="N191" s="139">
        <v>118.7099264854415</v>
      </c>
      <c r="O191" s="139">
        <v>3966.71</v>
      </c>
      <c r="P191" s="140">
        <v>8.4120427201502305E-4</v>
      </c>
      <c r="Q191" s="100">
        <v>9.5314042214433977E-5</v>
      </c>
    </row>
    <row r="192" spans="2:17" s="79" customFormat="1">
      <c r="B192" s="83" t="s">
        <v>1383</v>
      </c>
      <c r="C192" s="83" t="s">
        <v>1239</v>
      </c>
      <c r="D192" s="79">
        <v>99107096</v>
      </c>
      <c r="E192" s="83">
        <v>550013098</v>
      </c>
      <c r="F192" s="83" t="s">
        <v>908</v>
      </c>
      <c r="G192" s="143" t="s">
        <v>1384</v>
      </c>
      <c r="H192" s="83" t="s">
        <v>458</v>
      </c>
      <c r="I192" s="136">
        <v>1.1000000000000001</v>
      </c>
      <c r="J192" s="137" t="s">
        <v>434</v>
      </c>
      <c r="K192" s="138">
        <v>6.1896E-2</v>
      </c>
      <c r="L192" s="138">
        <v>6.3600000000000004E-2</v>
      </c>
      <c r="M192" s="139">
        <v>10703703</v>
      </c>
      <c r="N192" s="139">
        <v>101.17999151356346</v>
      </c>
      <c r="O192" s="139">
        <v>37428.5</v>
      </c>
      <c r="P192" s="140">
        <v>7.9373118012444292E-3</v>
      </c>
      <c r="Q192" s="100">
        <v>8.9935024970893814E-4</v>
      </c>
    </row>
    <row r="193" spans="2:17" s="79" customFormat="1">
      <c r="B193" s="83" t="s">
        <v>1385</v>
      </c>
      <c r="C193" s="83" t="s">
        <v>1239</v>
      </c>
      <c r="D193" s="79">
        <v>99107468</v>
      </c>
      <c r="E193" s="83">
        <v>550013098</v>
      </c>
      <c r="F193" s="83" t="s">
        <v>908</v>
      </c>
      <c r="G193" s="143" t="s">
        <v>1384</v>
      </c>
      <c r="H193" s="83" t="s">
        <v>458</v>
      </c>
      <c r="I193" s="136">
        <v>1.1000000000000001</v>
      </c>
      <c r="J193" s="137" t="s">
        <v>434</v>
      </c>
      <c r="K193" s="138">
        <v>6.1896E-2</v>
      </c>
      <c r="L193" s="138">
        <v>6.3600000000000004E-2</v>
      </c>
      <c r="M193" s="139">
        <v>4172116.27</v>
      </c>
      <c r="N193" s="139">
        <v>101.18002726778344</v>
      </c>
      <c r="O193" s="139">
        <v>14588.98</v>
      </c>
      <c r="P193" s="140">
        <v>3.0938264456796013E-3</v>
      </c>
      <c r="Q193" s="100">
        <v>3.505511256395181E-4</v>
      </c>
    </row>
    <row r="194" spans="2:17" s="79" customFormat="1">
      <c r="B194" s="83" t="s">
        <v>1386</v>
      </c>
      <c r="C194" s="83" t="s">
        <v>1239</v>
      </c>
      <c r="D194" s="79">
        <v>91040003</v>
      </c>
      <c r="E194" s="83">
        <v>550013098</v>
      </c>
      <c r="F194" s="83" t="s">
        <v>908</v>
      </c>
      <c r="G194" s="143" t="s">
        <v>1387</v>
      </c>
      <c r="H194" s="83" t="s">
        <v>458</v>
      </c>
      <c r="I194" s="136">
        <v>1.1000000000000001</v>
      </c>
      <c r="J194" s="137" t="s">
        <v>434</v>
      </c>
      <c r="K194" s="138">
        <v>6.1896E-2</v>
      </c>
      <c r="L194" s="138">
        <v>6.3600000000000004E-2</v>
      </c>
      <c r="M194" s="139">
        <v>21407383.600000001</v>
      </c>
      <c r="N194" s="139">
        <v>101.1800027699062</v>
      </c>
      <c r="O194" s="139">
        <v>74856.929999999993</v>
      </c>
      <c r="P194" s="140">
        <v>1.5874608757869755E-2</v>
      </c>
      <c r="Q194" s="100">
        <v>1.7986988174237412E-3</v>
      </c>
    </row>
    <row r="195" spans="2:17" s="79" customFormat="1">
      <c r="B195" s="83" t="s">
        <v>1388</v>
      </c>
      <c r="C195" s="83" t="s">
        <v>1239</v>
      </c>
      <c r="D195" s="79">
        <v>91040006</v>
      </c>
      <c r="E195" s="83">
        <v>550013098</v>
      </c>
      <c r="F195" s="83" t="s">
        <v>908</v>
      </c>
      <c r="G195" s="143" t="s">
        <v>1384</v>
      </c>
      <c r="H195" s="83" t="s">
        <v>458</v>
      </c>
      <c r="I195" s="136">
        <v>1.1000000000000001</v>
      </c>
      <c r="J195" s="137" t="s">
        <v>434</v>
      </c>
      <c r="K195" s="138">
        <v>6.1896E-2</v>
      </c>
      <c r="L195" s="138">
        <v>6.3600000000000004E-2</v>
      </c>
      <c r="M195" s="139">
        <v>10703692</v>
      </c>
      <c r="N195" s="139">
        <v>101.17998736289276</v>
      </c>
      <c r="O195" s="139">
        <v>37428.46</v>
      </c>
      <c r="P195" s="140">
        <v>7.9373033186049425E-3</v>
      </c>
      <c r="Q195" s="100">
        <v>8.9934928856943248E-4</v>
      </c>
    </row>
    <row r="196" spans="2:17" s="79" customFormat="1">
      <c r="B196" s="83" t="s">
        <v>1392</v>
      </c>
      <c r="C196" s="83" t="s">
        <v>1239</v>
      </c>
      <c r="D196" s="79">
        <v>99106601</v>
      </c>
      <c r="E196" s="83">
        <v>513846667</v>
      </c>
      <c r="F196" s="83" t="s">
        <v>909</v>
      </c>
      <c r="G196" s="143" t="s">
        <v>1277</v>
      </c>
      <c r="H196" s="83" t="s">
        <v>81</v>
      </c>
      <c r="I196" s="136">
        <v>6.57</v>
      </c>
      <c r="J196" s="137" t="s">
        <v>82</v>
      </c>
      <c r="K196" s="138">
        <v>3.5499999999999997E-2</v>
      </c>
      <c r="L196" s="138">
        <v>3.6600000000000001E-2</v>
      </c>
      <c r="M196" s="139">
        <v>36406870.5</v>
      </c>
      <c r="N196" s="139">
        <v>103.76000321148175</v>
      </c>
      <c r="O196" s="139">
        <v>37775.769999999997</v>
      </c>
      <c r="P196" s="140">
        <v>8.01095595661315E-3</v>
      </c>
      <c r="Q196" s="100">
        <v>9.0769462261237855E-4</v>
      </c>
    </row>
    <row r="197" spans="2:17" s="79" customFormat="1">
      <c r="B197" s="83" t="s">
        <v>1393</v>
      </c>
      <c r="C197" s="83" t="s">
        <v>1239</v>
      </c>
      <c r="D197" s="79">
        <v>99106593</v>
      </c>
      <c r="E197" s="83">
        <v>513926857</v>
      </c>
      <c r="F197" s="83" t="s">
        <v>909</v>
      </c>
      <c r="G197" s="143" t="s">
        <v>1277</v>
      </c>
      <c r="H197" s="83" t="s">
        <v>81</v>
      </c>
      <c r="I197" s="136">
        <v>6.76</v>
      </c>
      <c r="J197" s="137" t="s">
        <v>82</v>
      </c>
      <c r="K197" s="138">
        <v>3.5499999999999997E-2</v>
      </c>
      <c r="L197" s="138">
        <v>3.6700000000000003E-2</v>
      </c>
      <c r="M197" s="139">
        <v>75680761.549999997</v>
      </c>
      <c r="N197" s="139">
        <v>103.88000647702255</v>
      </c>
      <c r="O197" s="139">
        <v>78617.179999999993</v>
      </c>
      <c r="P197" s="140">
        <v>1.6672029886171166E-2</v>
      </c>
      <c r="Q197" s="100">
        <v>1.8890519380796061E-3</v>
      </c>
    </row>
    <row r="198" spans="2:17" s="79" customFormat="1">
      <c r="B198" s="83" t="s">
        <v>1394</v>
      </c>
      <c r="C198" s="83" t="s">
        <v>795</v>
      </c>
      <c r="D198" s="79">
        <v>99106049</v>
      </c>
      <c r="E198" s="83">
        <v>513989236</v>
      </c>
      <c r="F198" s="83" t="s">
        <v>910</v>
      </c>
      <c r="G198" s="143" t="s">
        <v>1395</v>
      </c>
      <c r="H198" s="83" t="s">
        <v>458</v>
      </c>
      <c r="I198" s="136">
        <v>1.24</v>
      </c>
      <c r="J198" s="137" t="s">
        <v>82</v>
      </c>
      <c r="K198" s="138">
        <v>5.475E-2</v>
      </c>
      <c r="L198" s="138">
        <v>4.2999999999999997E-2</v>
      </c>
      <c r="M198" s="139">
        <v>41255692</v>
      </c>
      <c r="N198" s="139">
        <v>103.55998876470186</v>
      </c>
      <c r="O198" s="139">
        <v>42724.39</v>
      </c>
      <c r="P198" s="140">
        <v>9.0603899421021275E-3</v>
      </c>
      <c r="Q198" s="100">
        <v>1.0266024771273777E-3</v>
      </c>
    </row>
    <row r="199" spans="2:17" s="79" customFormat="1">
      <c r="B199" s="83" t="s">
        <v>1396</v>
      </c>
      <c r="C199" s="83" t="s">
        <v>795</v>
      </c>
      <c r="D199" s="79">
        <v>99105264</v>
      </c>
      <c r="E199" s="83">
        <v>512480971</v>
      </c>
      <c r="F199" s="83" t="s">
        <v>911</v>
      </c>
      <c r="G199" s="143" t="s">
        <v>1397</v>
      </c>
      <c r="H199" s="83" t="s">
        <v>458</v>
      </c>
      <c r="I199" s="136">
        <v>2.4</v>
      </c>
      <c r="J199" s="137" t="s">
        <v>82</v>
      </c>
      <c r="K199" s="138">
        <v>0.05</v>
      </c>
      <c r="L199" s="138">
        <v>3.6299999999999999E-2</v>
      </c>
      <c r="M199" s="139">
        <v>9830199</v>
      </c>
      <c r="N199" s="139">
        <v>103.1899761134032</v>
      </c>
      <c r="O199" s="139">
        <v>10143.780000000001</v>
      </c>
      <c r="P199" s="140">
        <v>2.1511507194578255E-3</v>
      </c>
      <c r="Q199" s="100">
        <v>2.4373969237325924E-4</v>
      </c>
    </row>
    <row r="200" spans="2:17" s="79" customFormat="1">
      <c r="B200" s="83" t="s">
        <v>3179</v>
      </c>
      <c r="C200" s="83" t="s">
        <v>1239</v>
      </c>
      <c r="D200" s="141">
        <v>4445052</v>
      </c>
      <c r="E200" s="83">
        <v>514188366</v>
      </c>
      <c r="F200" s="83" t="s">
        <v>471</v>
      </c>
      <c r="G200" s="145">
        <v>42691</v>
      </c>
      <c r="H200" s="83" t="s">
        <v>1282</v>
      </c>
      <c r="I200" s="136">
        <v>1.59</v>
      </c>
      <c r="J200" s="137" t="s">
        <v>82</v>
      </c>
      <c r="K200" s="138">
        <v>2.5499999999999996E-4</v>
      </c>
      <c r="L200" s="138">
        <v>5.3399999999999997E-4</v>
      </c>
      <c r="M200" s="139">
        <v>166511.84</v>
      </c>
      <c r="N200" s="139">
        <v>95.933118029324532</v>
      </c>
      <c r="O200" s="139">
        <v>159.74</v>
      </c>
      <c r="P200" s="140">
        <v>3.3875420792465241E-5</v>
      </c>
      <c r="Q200" s="100">
        <v>3.8383106159345359E-6</v>
      </c>
    </row>
    <row r="201" spans="2:17" s="79" customFormat="1">
      <c r="B201" s="83" t="s">
        <v>3180</v>
      </c>
      <c r="C201" s="83" t="s">
        <v>1239</v>
      </c>
      <c r="D201" s="141">
        <v>4445060</v>
      </c>
      <c r="E201" s="83">
        <v>514188366</v>
      </c>
      <c r="F201" s="83" t="s">
        <v>471</v>
      </c>
      <c r="G201" s="145">
        <v>42691</v>
      </c>
      <c r="H201" s="83" t="s">
        <v>1282</v>
      </c>
      <c r="I201" s="136">
        <v>1.57</v>
      </c>
      <c r="J201" s="137" t="s">
        <v>82</v>
      </c>
      <c r="K201" s="138">
        <v>3.4020000000000003E-4</v>
      </c>
      <c r="L201" s="138">
        <v>6.9000000000000008E-4</v>
      </c>
      <c r="M201" s="139">
        <v>166511.84</v>
      </c>
      <c r="N201" s="139">
        <v>95.068314661588033</v>
      </c>
      <c r="O201" s="139">
        <v>158.30000000000001</v>
      </c>
      <c r="P201" s="140">
        <v>3.3570045770923048E-5</v>
      </c>
      <c r="Q201" s="100">
        <v>3.8037095937300429E-6</v>
      </c>
    </row>
    <row r="202" spans="2:17" s="79" customFormat="1">
      <c r="B202" s="83" t="s">
        <v>1398</v>
      </c>
      <c r="C202" s="83" t="s">
        <v>795</v>
      </c>
      <c r="D202" s="79">
        <v>99107591</v>
      </c>
      <c r="E202" s="83">
        <v>0</v>
      </c>
      <c r="F202" s="83" t="s">
        <v>1033</v>
      </c>
      <c r="G202" s="143" t="s">
        <v>1399</v>
      </c>
      <c r="H202" s="83" t="s">
        <v>1252</v>
      </c>
      <c r="I202" s="136">
        <v>4.83</v>
      </c>
      <c r="J202" s="137" t="s">
        <v>82</v>
      </c>
      <c r="K202" s="138">
        <v>4.3999999999999997E-2</v>
      </c>
      <c r="L202" s="138">
        <v>4.3900000000000002E-2</v>
      </c>
      <c r="M202" s="139">
        <v>109895748</v>
      </c>
      <c r="N202" s="139">
        <v>100.71000199206978</v>
      </c>
      <c r="O202" s="139">
        <v>110676.01</v>
      </c>
      <c r="P202" s="140">
        <v>2.3470617318023603E-2</v>
      </c>
      <c r="Q202" s="100">
        <v>2.6593771385518771E-3</v>
      </c>
    </row>
    <row r="203" spans="2:17" s="79" customFormat="1">
      <c r="B203" s="83" t="s">
        <v>1415</v>
      </c>
      <c r="C203" s="83" t="s">
        <v>1239</v>
      </c>
      <c r="D203" s="79">
        <v>99107658</v>
      </c>
      <c r="E203" s="83">
        <v>514956713</v>
      </c>
      <c r="F203" s="83" t="s">
        <v>1032</v>
      </c>
      <c r="G203" s="143" t="s">
        <v>1416</v>
      </c>
      <c r="H203" s="83" t="s">
        <v>1252</v>
      </c>
      <c r="I203" s="136">
        <v>0.04</v>
      </c>
      <c r="J203" s="137" t="s">
        <v>82</v>
      </c>
      <c r="K203" s="138">
        <v>3.6499999999999998E-2</v>
      </c>
      <c r="L203" s="138">
        <v>3.73E-2</v>
      </c>
      <c r="M203" s="139">
        <v>100374800</v>
      </c>
      <c r="N203" s="139">
        <v>100.16000031880512</v>
      </c>
      <c r="O203" s="139">
        <v>100535.4</v>
      </c>
      <c r="P203" s="140">
        <v>2.1320138847745144E-2</v>
      </c>
      <c r="Q203" s="100">
        <v>2.4157136164844428E-3</v>
      </c>
    </row>
    <row r="204" spans="2:17" s="79" customFormat="1">
      <c r="B204" s="83" t="s">
        <v>1417</v>
      </c>
      <c r="C204" s="83" t="s">
        <v>795</v>
      </c>
      <c r="D204" s="79">
        <v>99105447</v>
      </c>
      <c r="E204" s="83">
        <v>512699000</v>
      </c>
      <c r="F204" s="83" t="s">
        <v>916</v>
      </c>
      <c r="G204" s="143" t="s">
        <v>1418</v>
      </c>
      <c r="H204" s="83" t="s">
        <v>81</v>
      </c>
      <c r="I204" s="136">
        <v>0.87</v>
      </c>
      <c r="J204" s="137" t="s">
        <v>82</v>
      </c>
      <c r="K204" s="138">
        <v>6.5799999999999997E-2</v>
      </c>
      <c r="L204" s="138">
        <v>5.4800000000000001E-2</v>
      </c>
      <c r="M204" s="139">
        <v>44018319.75</v>
      </c>
      <c r="N204" s="139">
        <v>101.25999868497934</v>
      </c>
      <c r="O204" s="139">
        <v>44572.95</v>
      </c>
      <c r="P204" s="140">
        <v>9.4524066433674305E-3</v>
      </c>
      <c r="Q204" s="100">
        <v>1.0710205782428902E-3</v>
      </c>
    </row>
    <row r="205" spans="2:17" s="79" customFormat="1">
      <c r="B205" s="83" t="s">
        <v>1400</v>
      </c>
      <c r="C205" s="83" t="s">
        <v>795</v>
      </c>
      <c r="D205" s="79">
        <v>99105280</v>
      </c>
      <c r="E205" s="83">
        <v>520025636</v>
      </c>
      <c r="F205" s="83" t="s">
        <v>465</v>
      </c>
      <c r="G205" s="143" t="s">
        <v>1401</v>
      </c>
      <c r="H205" s="83">
        <v>0</v>
      </c>
      <c r="I205" s="136">
        <v>3.46</v>
      </c>
      <c r="J205" s="137" t="s">
        <v>82</v>
      </c>
      <c r="K205" s="138">
        <v>8.0216999999999997E-2</v>
      </c>
      <c r="L205" s="138">
        <v>0.02</v>
      </c>
      <c r="M205" s="139">
        <v>46292418.420000002</v>
      </c>
      <c r="N205" s="139">
        <v>114.08999962115178</v>
      </c>
      <c r="O205" s="139">
        <v>52815.02</v>
      </c>
      <c r="P205" s="140">
        <v>1.1200269354341225E-2</v>
      </c>
      <c r="Q205" s="100">
        <v>1.2690650553824642E-3</v>
      </c>
    </row>
    <row r="206" spans="2:17" s="79" customFormat="1">
      <c r="B206" s="83" t="s">
        <v>1402</v>
      </c>
      <c r="C206" s="83" t="s">
        <v>795</v>
      </c>
      <c r="D206" s="79">
        <v>99105504</v>
      </c>
      <c r="E206" s="83">
        <v>513893123</v>
      </c>
      <c r="F206" s="83" t="s">
        <v>465</v>
      </c>
      <c r="G206" s="143" t="s">
        <v>1403</v>
      </c>
      <c r="H206" s="83">
        <v>0</v>
      </c>
      <c r="I206" s="136">
        <v>1.1399999999999999</v>
      </c>
      <c r="J206" s="137" t="s">
        <v>82</v>
      </c>
      <c r="K206" s="138">
        <v>3.2500000000000001E-2</v>
      </c>
      <c r="L206" s="138">
        <v>6.7999999999999996E-3</v>
      </c>
      <c r="M206" s="139">
        <v>35949614.549999997</v>
      </c>
      <c r="N206" s="139">
        <v>104.90999826311072</v>
      </c>
      <c r="O206" s="139">
        <v>37714.74</v>
      </c>
      <c r="P206" s="140">
        <v>7.998013569415428E-3</v>
      </c>
      <c r="Q206" s="100">
        <v>9.0622816401158678E-4</v>
      </c>
    </row>
    <row r="207" spans="2:17" s="79" customFormat="1">
      <c r="B207" s="83" t="s">
        <v>1404</v>
      </c>
      <c r="C207" s="83" t="s">
        <v>795</v>
      </c>
      <c r="D207" s="79">
        <v>99105702</v>
      </c>
      <c r="E207" s="83">
        <v>513893123</v>
      </c>
      <c r="F207" s="83" t="s">
        <v>465</v>
      </c>
      <c r="G207" s="143" t="s">
        <v>1405</v>
      </c>
      <c r="H207" s="83">
        <v>0</v>
      </c>
      <c r="I207" s="136">
        <v>1.8</v>
      </c>
      <c r="J207" s="137" t="s">
        <v>82</v>
      </c>
      <c r="K207" s="138">
        <v>3.2500000000000001E-2</v>
      </c>
      <c r="L207" s="138">
        <v>8.8999999999999999E-3</v>
      </c>
      <c r="M207" s="139">
        <v>51511474.68</v>
      </c>
      <c r="N207" s="139">
        <v>104.32999702271385</v>
      </c>
      <c r="O207" s="139">
        <v>53741.919999999998</v>
      </c>
      <c r="P207" s="140">
        <v>1.1396833317860294E-2</v>
      </c>
      <c r="Q207" s="100">
        <v>1.2913370605778425E-3</v>
      </c>
    </row>
    <row r="208" spans="2:17" s="79" customFormat="1">
      <c r="B208" s="83" t="s">
        <v>1406</v>
      </c>
      <c r="C208" s="83" t="s">
        <v>795</v>
      </c>
      <c r="D208" s="79">
        <v>99107716</v>
      </c>
      <c r="E208" s="83">
        <v>513893123</v>
      </c>
      <c r="F208" s="83" t="s">
        <v>465</v>
      </c>
      <c r="G208" s="143" t="s">
        <v>1403</v>
      </c>
      <c r="H208" s="83">
        <v>0</v>
      </c>
      <c r="I208" s="136">
        <v>1.73</v>
      </c>
      <c r="J208" s="137" t="s">
        <v>82</v>
      </c>
      <c r="K208" s="138">
        <v>8.6053000000000004E-2</v>
      </c>
      <c r="L208" s="138">
        <v>0.1008</v>
      </c>
      <c r="M208" s="139">
        <v>108679970.89</v>
      </c>
      <c r="N208" s="139">
        <v>99.999999181081847</v>
      </c>
      <c r="O208" s="139">
        <v>108679.97</v>
      </c>
      <c r="P208" s="140">
        <v>2.3047325124968689E-2</v>
      </c>
      <c r="Q208" s="100">
        <v>2.6114153160789215E-3</v>
      </c>
    </row>
    <row r="209" spans="2:17" s="79" customFormat="1">
      <c r="B209" s="83" t="s">
        <v>1407</v>
      </c>
      <c r="C209" s="83" t="s">
        <v>795</v>
      </c>
      <c r="D209" s="79">
        <v>99107559</v>
      </c>
      <c r="E209" s="83">
        <v>0</v>
      </c>
      <c r="F209" s="83" t="s">
        <v>465</v>
      </c>
      <c r="G209" s="143" t="s">
        <v>1408</v>
      </c>
      <c r="H209" s="83">
        <v>0</v>
      </c>
      <c r="I209" s="136">
        <v>0.81</v>
      </c>
      <c r="J209" s="137" t="s">
        <v>434</v>
      </c>
      <c r="K209" s="138">
        <v>1.4688E-2</v>
      </c>
      <c r="L209" s="138">
        <v>5.91E-2</v>
      </c>
      <c r="M209" s="139">
        <v>30406000</v>
      </c>
      <c r="N209" s="139">
        <v>100.87000068212659</v>
      </c>
      <c r="O209" s="139">
        <v>105997.36</v>
      </c>
      <c r="P209" s="140">
        <v>2.2478434787094173E-2</v>
      </c>
      <c r="Q209" s="100">
        <v>2.5469562548455912E-3</v>
      </c>
    </row>
    <row r="210" spans="2:17" s="79" customFormat="1">
      <c r="B210" s="83" t="s">
        <v>1409</v>
      </c>
      <c r="C210" s="83" t="s">
        <v>795</v>
      </c>
      <c r="D210" s="79">
        <v>99103970</v>
      </c>
      <c r="E210" s="83">
        <v>520037797</v>
      </c>
      <c r="F210" s="83" t="s">
        <v>465</v>
      </c>
      <c r="G210" s="143" t="s">
        <v>1410</v>
      </c>
      <c r="H210" s="83">
        <v>0</v>
      </c>
      <c r="I210" s="136">
        <v>1.0900000000000001</v>
      </c>
      <c r="J210" s="137" t="s">
        <v>82</v>
      </c>
      <c r="K210" s="138">
        <v>7.4999999999999997E-2</v>
      </c>
      <c r="L210" s="138">
        <v>3.2500000000000001E-2</v>
      </c>
      <c r="M210" s="139">
        <v>4661000</v>
      </c>
      <c r="N210" s="139">
        <v>109.71014803690194</v>
      </c>
      <c r="O210" s="139">
        <v>5113.5899999999992</v>
      </c>
      <c r="P210" s="140">
        <v>1.0844185113944053E-3</v>
      </c>
      <c r="Q210" s="100">
        <v>1.2287183412130136E-4</v>
      </c>
    </row>
    <row r="211" spans="2:17" s="79" customFormat="1">
      <c r="B211" s="83" t="s">
        <v>1411</v>
      </c>
      <c r="C211" s="83" t="s">
        <v>795</v>
      </c>
      <c r="D211" s="79">
        <v>99105918</v>
      </c>
      <c r="E211" s="83">
        <v>511221699</v>
      </c>
      <c r="F211" s="83" t="s">
        <v>465</v>
      </c>
      <c r="G211" s="143" t="s">
        <v>1412</v>
      </c>
      <c r="H211" s="83">
        <v>0</v>
      </c>
      <c r="I211" s="136">
        <v>1.25</v>
      </c>
      <c r="J211" s="137" t="s">
        <v>82</v>
      </c>
      <c r="K211" s="138">
        <v>0.02</v>
      </c>
      <c r="L211" s="138">
        <v>1.29E-2</v>
      </c>
      <c r="M211" s="139">
        <v>30711330</v>
      </c>
      <c r="N211" s="139">
        <v>101.52998909522967</v>
      </c>
      <c r="O211" s="139">
        <v>31181.21</v>
      </c>
      <c r="P211" s="140">
        <v>6.6124740801817017E-3</v>
      </c>
      <c r="Q211" s="100">
        <v>7.4923731914789099E-4</v>
      </c>
    </row>
    <row r="212" spans="2:17" s="79" customFormat="1">
      <c r="B212" s="83" t="s">
        <v>1419</v>
      </c>
      <c r="C212" s="83" t="s">
        <v>795</v>
      </c>
      <c r="D212" s="79">
        <v>99102923</v>
      </c>
      <c r="E212" s="83">
        <v>520026683</v>
      </c>
      <c r="F212" s="83" t="s">
        <v>465</v>
      </c>
      <c r="G212" s="143" t="s">
        <v>1420</v>
      </c>
      <c r="H212" s="83">
        <v>0</v>
      </c>
      <c r="I212" s="136">
        <v>1.75</v>
      </c>
      <c r="J212" s="137" t="s">
        <v>82</v>
      </c>
      <c r="K212" s="138">
        <v>5.5E-2</v>
      </c>
      <c r="L212" s="138">
        <v>-2E-3</v>
      </c>
      <c r="M212" s="139">
        <v>1863008.77</v>
      </c>
      <c r="N212" s="139">
        <v>177.679786230958</v>
      </c>
      <c r="O212" s="139">
        <v>3310.19</v>
      </c>
      <c r="P212" s="140">
        <v>7.0197871011024482E-4</v>
      </c>
      <c r="Q212" s="100">
        <v>7.9538859507702149E-5</v>
      </c>
    </row>
    <row r="213" spans="2:17" s="79" customFormat="1">
      <c r="B213" s="83" t="s">
        <v>1421</v>
      </c>
      <c r="C213" s="83" t="s">
        <v>795</v>
      </c>
      <c r="D213" s="79">
        <v>99103764</v>
      </c>
      <c r="E213" s="83">
        <v>520031931</v>
      </c>
      <c r="F213" s="83" t="s">
        <v>465</v>
      </c>
      <c r="G213" s="143" t="s">
        <v>1422</v>
      </c>
      <c r="H213" s="83">
        <v>0</v>
      </c>
      <c r="I213" s="136">
        <v>1.36</v>
      </c>
      <c r="J213" s="137" t="s">
        <v>82</v>
      </c>
      <c r="K213" s="138">
        <v>5.2499999999999998E-2</v>
      </c>
      <c r="L213" s="138">
        <v>1.9E-3</v>
      </c>
      <c r="M213" s="139">
        <v>31398374.640000001</v>
      </c>
      <c r="N213" s="139">
        <v>107.60999697403444</v>
      </c>
      <c r="O213" s="139">
        <v>33787.79</v>
      </c>
      <c r="P213" s="140">
        <v>7.1652410410507645E-3</v>
      </c>
      <c r="Q213" s="100">
        <v>8.1186949446579915E-4</v>
      </c>
    </row>
    <row r="214" spans="2:17">
      <c r="B214" s="6" t="s">
        <v>1423</v>
      </c>
      <c r="C214" s="6" t="s">
        <v>1239</v>
      </c>
      <c r="D214">
        <v>99103780</v>
      </c>
      <c r="E214" s="6">
        <v>520025818</v>
      </c>
      <c r="F214" s="6" t="s">
        <v>465</v>
      </c>
      <c r="G214" s="107" t="s">
        <v>1424</v>
      </c>
      <c r="H214" s="6">
        <v>0</v>
      </c>
      <c r="I214" s="53">
        <v>4.8499999999999996</v>
      </c>
      <c r="J214" s="18" t="s">
        <v>82</v>
      </c>
      <c r="K214" s="94">
        <v>5.1060000000000001E-2</v>
      </c>
      <c r="L214" s="94">
        <v>2.23E-2</v>
      </c>
      <c r="M214" s="7">
        <v>76132116.149999991</v>
      </c>
      <c r="N214" s="7">
        <v>112.88000957530194</v>
      </c>
      <c r="O214" s="7">
        <v>85937.939999999988</v>
      </c>
      <c r="P214" s="42">
        <v>1.8224514082494238E-2</v>
      </c>
      <c r="Q214" s="8">
        <v>2.0649587292697206E-3</v>
      </c>
    </row>
    <row r="215" spans="2:17">
      <c r="B215" s="13" t="s">
        <v>377</v>
      </c>
      <c r="C215" s="13"/>
      <c r="F215" s="13"/>
      <c r="G215" s="13"/>
      <c r="H215" s="21"/>
      <c r="I215" s="21">
        <v>3.7427088377422386</v>
      </c>
      <c r="K215" s="25"/>
      <c r="L215" s="25">
        <v>3.3578730536509852E-2</v>
      </c>
      <c r="M215" s="16">
        <v>1405945568.4899998</v>
      </c>
      <c r="N215" s="16"/>
      <c r="O215" s="16">
        <v>1738222.68</v>
      </c>
      <c r="P215" s="25">
        <v>0.36861790857647825</v>
      </c>
      <c r="Q215" s="25">
        <v>4.1766862185439957E-2</v>
      </c>
    </row>
    <row r="216" spans="2:17">
      <c r="B216" s="3" t="s">
        <v>378</v>
      </c>
      <c r="C216" s="3"/>
      <c r="D216" s="12"/>
      <c r="E216" s="12"/>
      <c r="F216" s="3"/>
      <c r="G216" s="3"/>
      <c r="H216" s="12"/>
      <c r="I216" s="21">
        <v>2.2761734828753686</v>
      </c>
      <c r="K216" s="19"/>
      <c r="L216" s="19">
        <v>1.237772142302139E-2</v>
      </c>
      <c r="M216" s="9">
        <v>4301401600.9099998</v>
      </c>
      <c r="N216" s="9"/>
      <c r="O216" s="9">
        <v>4715988.9399999995</v>
      </c>
      <c r="P216" s="19">
        <v>1</v>
      </c>
      <c r="Q216" s="19">
        <v>0.11330637864945074</v>
      </c>
    </row>
    <row r="217" spans="2:17">
      <c r="B217" s="3" t="s">
        <v>379</v>
      </c>
      <c r="C217" s="3"/>
      <c r="D217" s="12"/>
      <c r="E217" s="12"/>
      <c r="F217" s="3"/>
      <c r="G217" s="3"/>
      <c r="I217" s="3"/>
      <c r="Q217" s="18"/>
    </row>
    <row r="218" spans="2:17">
      <c r="B218" s="13" t="s">
        <v>380</v>
      </c>
      <c r="C218" s="13"/>
      <c r="D218" s="14"/>
      <c r="E218" s="14"/>
      <c r="F218" s="13"/>
      <c r="G218" s="13"/>
      <c r="I218" s="13"/>
      <c r="Q218" s="18"/>
    </row>
    <row r="219" spans="2:17">
      <c r="B219" s="13" t="s">
        <v>381</v>
      </c>
      <c r="C219" s="13"/>
      <c r="D219" s="14"/>
      <c r="E219" s="14"/>
      <c r="F219" s="13"/>
      <c r="G219" s="13"/>
      <c r="I219" s="13"/>
      <c r="L219" s="16">
        <v>0</v>
      </c>
      <c r="N219" s="16">
        <v>0</v>
      </c>
      <c r="O219" s="16">
        <v>0</v>
      </c>
      <c r="P219" s="25">
        <v>0</v>
      </c>
      <c r="Q219" s="25">
        <v>0</v>
      </c>
    </row>
    <row r="220" spans="2:17">
      <c r="B220" s="13" t="s">
        <v>382</v>
      </c>
      <c r="C220" s="13"/>
      <c r="D220" s="14"/>
      <c r="E220" s="14"/>
      <c r="F220" s="13"/>
      <c r="G220" s="13"/>
      <c r="I220" s="13"/>
      <c r="Q220" s="18"/>
    </row>
    <row r="221" spans="2:17">
      <c r="B221" s="13" t="s">
        <v>383</v>
      </c>
      <c r="C221" s="13"/>
      <c r="D221" s="14"/>
      <c r="E221" s="14"/>
      <c r="F221" s="13"/>
      <c r="G221" s="13"/>
      <c r="I221" s="13"/>
      <c r="L221" s="16">
        <v>0</v>
      </c>
      <c r="N221" s="16">
        <v>0</v>
      </c>
      <c r="O221" s="16">
        <v>0</v>
      </c>
      <c r="P221" s="25">
        <v>0</v>
      </c>
      <c r="Q221" s="25">
        <v>0</v>
      </c>
    </row>
    <row r="222" spans="2:17">
      <c r="B222" s="13" t="s">
        <v>384</v>
      </c>
      <c r="C222" s="13"/>
      <c r="D222" s="14"/>
      <c r="E222" s="14"/>
      <c r="F222" s="13"/>
      <c r="G222" s="13"/>
      <c r="I222" s="13"/>
    </row>
    <row r="223" spans="2:17">
      <c r="B223" s="13" t="s">
        <v>385</v>
      </c>
      <c r="C223" s="13"/>
      <c r="D223" s="14"/>
      <c r="E223" s="14"/>
      <c r="F223" s="13"/>
      <c r="G223" s="13"/>
      <c r="H223" s="14"/>
      <c r="I223" s="13"/>
      <c r="K223" s="25"/>
      <c r="L223" s="16">
        <v>0</v>
      </c>
      <c r="N223" s="16">
        <v>0</v>
      </c>
      <c r="O223" s="16">
        <v>0</v>
      </c>
      <c r="P223" s="25">
        <v>0</v>
      </c>
      <c r="Q223" s="25">
        <v>0</v>
      </c>
    </row>
    <row r="224" spans="2:17">
      <c r="B224" s="13" t="s">
        <v>386</v>
      </c>
      <c r="C224" s="13"/>
      <c r="D224" s="14"/>
      <c r="E224" s="14"/>
      <c r="F224" s="13"/>
      <c r="G224" s="13"/>
      <c r="I224" s="13"/>
    </row>
    <row r="225" spans="2:17">
      <c r="B225" s="13" t="s">
        <v>387</v>
      </c>
      <c r="C225" s="13"/>
      <c r="D225" s="14"/>
      <c r="E225" s="14"/>
      <c r="F225" s="13"/>
      <c r="G225" s="13"/>
      <c r="I225" s="13"/>
      <c r="L225" s="16"/>
      <c r="N225" s="16"/>
      <c r="P225" s="25"/>
      <c r="Q225" s="25"/>
    </row>
    <row r="226" spans="2:17">
      <c r="B226" s="3" t="s">
        <v>388</v>
      </c>
      <c r="C226" s="3"/>
      <c r="D226" s="12"/>
      <c r="E226" s="12"/>
      <c r="F226" s="3"/>
      <c r="G226" s="3"/>
      <c r="H226" s="12"/>
      <c r="I226" s="23"/>
      <c r="K226" s="19"/>
      <c r="L226" s="9"/>
      <c r="N226" s="9"/>
      <c r="P226" s="19"/>
      <c r="Q226" s="19"/>
    </row>
    <row r="230" spans="2:17">
      <c r="B230" s="6" t="s">
        <v>99</v>
      </c>
      <c r="C230" s="6"/>
      <c r="D230" s="15"/>
      <c r="E230" s="15"/>
      <c r="F230" s="6"/>
      <c r="G230" s="6"/>
      <c r="I230" s="6"/>
    </row>
    <row r="234" spans="2:17">
      <c r="B234" s="2"/>
      <c r="J234"/>
      <c r="K234"/>
    </row>
  </sheetData>
  <sortState ref="B101:S213">
    <sortCondition ref="R101:R213"/>
  </sortState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4"/>
  <sheetViews>
    <sheetView rightToLeft="1" topLeftCell="A23" workbookViewId="0">
      <selection activeCell="B27" sqref="B27"/>
    </sheetView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5.7109375" customWidth="1"/>
    <col min="7" max="7" width="8.28515625" bestFit="1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44" t="s">
        <v>1034</v>
      </c>
    </row>
    <row r="2" spans="2:15" ht="15.75">
      <c r="B2" s="44" t="s">
        <v>877</v>
      </c>
    </row>
    <row r="3" spans="2:15" ht="18">
      <c r="B3" s="1"/>
    </row>
    <row r="4" spans="2:15" ht="18">
      <c r="B4" s="1"/>
    </row>
    <row r="5" spans="2:15" ht="18">
      <c r="B5" s="1"/>
    </row>
    <row r="6" spans="2:15" ht="15.75">
      <c r="B6" s="45" t="s">
        <v>947</v>
      </c>
    </row>
    <row r="7" spans="2:15">
      <c r="B7" s="3" t="s">
        <v>64</v>
      </c>
      <c r="C7" s="3" t="s">
        <v>65</v>
      </c>
      <c r="D7" s="3" t="s">
        <v>66</v>
      </c>
      <c r="E7" s="3" t="s">
        <v>67</v>
      </c>
      <c r="F7" s="3" t="s">
        <v>68</v>
      </c>
      <c r="G7" s="3" t="s">
        <v>102</v>
      </c>
      <c r="H7" s="3" t="s">
        <v>69</v>
      </c>
      <c r="I7" s="3" t="s">
        <v>70</v>
      </c>
      <c r="J7" s="3" t="s">
        <v>71</v>
      </c>
      <c r="K7" s="3" t="s">
        <v>103</v>
      </c>
      <c r="L7" s="3" t="s">
        <v>36</v>
      </c>
      <c r="M7" s="3" t="s">
        <v>249</v>
      </c>
      <c r="N7" s="3" t="s">
        <v>105</v>
      </c>
      <c r="O7" s="3" t="s">
        <v>74</v>
      </c>
    </row>
    <row r="8" spans="2:15" ht="13.5" thickBot="1">
      <c r="B8" s="4"/>
      <c r="C8" s="4"/>
      <c r="D8" s="4"/>
      <c r="E8" s="4"/>
      <c r="F8" s="4"/>
      <c r="G8" s="4" t="s">
        <v>107</v>
      </c>
      <c r="H8" s="4"/>
      <c r="I8" s="4" t="s">
        <v>75</v>
      </c>
      <c r="J8" s="4" t="s">
        <v>75</v>
      </c>
      <c r="K8" s="4" t="s">
        <v>108</v>
      </c>
      <c r="L8" s="4" t="s">
        <v>109</v>
      </c>
      <c r="M8" s="4" t="s">
        <v>76</v>
      </c>
      <c r="N8" s="4" t="s">
        <v>75</v>
      </c>
      <c r="O8" s="4" t="s">
        <v>75</v>
      </c>
    </row>
    <row r="9" spans="2:15" ht="13.5" thickTop="1"/>
    <row r="10" spans="2:15">
      <c r="B10" s="3" t="s">
        <v>389</v>
      </c>
      <c r="C10" s="12"/>
      <c r="D10" s="3"/>
      <c r="E10" s="3"/>
      <c r="F10" s="3"/>
      <c r="G10" s="34">
        <v>1.9646666666666666</v>
      </c>
      <c r="H10" s="3"/>
      <c r="J10" s="10">
        <v>-5.4199999999999995E-3</v>
      </c>
      <c r="K10" s="22">
        <v>12755684.649999999</v>
      </c>
      <c r="L10" s="27"/>
      <c r="M10" s="22">
        <v>20157.39</v>
      </c>
      <c r="N10" s="10">
        <v>1</v>
      </c>
      <c r="O10" s="10">
        <v>4.8435159651015811E-4</v>
      </c>
    </row>
    <row r="11" spans="2:15">
      <c r="B11" s="3" t="s">
        <v>390</v>
      </c>
      <c r="C11" s="12"/>
      <c r="D11" s="3"/>
      <c r="E11" s="3"/>
      <c r="F11" s="3"/>
      <c r="H11" s="3"/>
    </row>
    <row r="12" spans="2:15">
      <c r="B12" s="13" t="s">
        <v>391</v>
      </c>
      <c r="C12" s="14"/>
      <c r="D12" s="13"/>
      <c r="E12" s="13"/>
      <c r="F12" s="13"/>
      <c r="H12" s="13"/>
    </row>
    <row r="13" spans="2:15">
      <c r="B13" s="6" t="s">
        <v>862</v>
      </c>
      <c r="C13" s="15">
        <v>506682137</v>
      </c>
      <c r="D13" s="52">
        <v>20</v>
      </c>
      <c r="E13" s="6" t="s">
        <v>832</v>
      </c>
      <c r="F13" s="6" t="s">
        <v>458</v>
      </c>
      <c r="G13" s="15">
        <v>2.23</v>
      </c>
      <c r="H13" s="6" t="s">
        <v>82</v>
      </c>
      <c r="I13" s="8">
        <v>5.7500000000000002E-2</v>
      </c>
      <c r="J13" s="8">
        <v>-6.7999999999999996E-3</v>
      </c>
      <c r="K13" s="7">
        <v>937539.27</v>
      </c>
      <c r="L13" s="7">
        <v>158.83000000000001</v>
      </c>
      <c r="M13" s="7">
        <v>1489.09</v>
      </c>
      <c r="N13" s="8">
        <v>7.3873155205113353E-2</v>
      </c>
      <c r="O13" s="8">
        <v>3.5780580662839351E-5</v>
      </c>
    </row>
    <row r="14" spans="2:15">
      <c r="B14" s="6" t="s">
        <v>863</v>
      </c>
      <c r="C14" s="15">
        <v>506682046</v>
      </c>
      <c r="D14" s="52">
        <v>20</v>
      </c>
      <c r="E14" s="6" t="s">
        <v>832</v>
      </c>
      <c r="F14" s="6" t="s">
        <v>458</v>
      </c>
      <c r="G14" s="15">
        <v>0.52</v>
      </c>
      <c r="H14" s="6" t="s">
        <v>82</v>
      </c>
      <c r="I14" s="8">
        <v>6.5500000000000003E-2</v>
      </c>
      <c r="J14" s="8">
        <v>-5.0000000000000001E-3</v>
      </c>
      <c r="K14" s="7">
        <v>139422.41</v>
      </c>
      <c r="L14" s="7">
        <v>140.16999999999999</v>
      </c>
      <c r="M14" s="7">
        <v>195.43</v>
      </c>
      <c r="N14" s="8">
        <v>9.6952035953067339E-3</v>
      </c>
      <c r="O14" s="8">
        <v>4.6958873398778414E-6</v>
      </c>
    </row>
    <row r="15" spans="2:15">
      <c r="B15" s="6" t="s">
        <v>864</v>
      </c>
      <c r="C15" s="15">
        <v>506020924</v>
      </c>
      <c r="D15" s="52">
        <v>10</v>
      </c>
      <c r="E15" s="6" t="s">
        <v>832</v>
      </c>
      <c r="F15" s="6" t="s">
        <v>458</v>
      </c>
      <c r="G15" s="15">
        <v>2.52</v>
      </c>
      <c r="H15" s="6" t="s">
        <v>82</v>
      </c>
      <c r="I15" s="8">
        <v>5.8000000000000003E-2</v>
      </c>
      <c r="J15" s="8">
        <v>-5.5999999999999999E-3</v>
      </c>
      <c r="K15" s="7">
        <v>325049.94</v>
      </c>
      <c r="L15" s="7">
        <v>162.4</v>
      </c>
      <c r="M15" s="7">
        <v>527.88</v>
      </c>
      <c r="N15" s="8">
        <v>2.6187914209131243E-2</v>
      </c>
      <c r="O15" s="8">
        <v>1.2684158056463772E-5</v>
      </c>
    </row>
    <row r="16" spans="2:15">
      <c r="B16" s="6" t="s">
        <v>864</v>
      </c>
      <c r="C16" s="15">
        <v>506020908</v>
      </c>
      <c r="D16" s="52">
        <v>10</v>
      </c>
      <c r="E16" s="6" t="s">
        <v>832</v>
      </c>
      <c r="F16" s="6" t="s">
        <v>458</v>
      </c>
      <c r="G16" s="15">
        <v>2.5099999999999998</v>
      </c>
      <c r="H16" s="6" t="s">
        <v>82</v>
      </c>
      <c r="I16" s="8">
        <v>5.8000000000000003E-2</v>
      </c>
      <c r="J16" s="8">
        <v>-5.7999999999999996E-3</v>
      </c>
      <c r="K16" s="7">
        <v>1625249.68</v>
      </c>
      <c r="L16" s="7">
        <v>162.46</v>
      </c>
      <c r="M16" s="7">
        <v>2640.38</v>
      </c>
      <c r="N16" s="8">
        <v>0.13098818845098498</v>
      </c>
      <c r="O16" s="8">
        <v>6.344433820020803E-5</v>
      </c>
    </row>
    <row r="17" spans="2:15">
      <c r="B17" s="6" t="s">
        <v>864</v>
      </c>
      <c r="C17" s="15">
        <v>506020866</v>
      </c>
      <c r="D17" s="52">
        <v>10</v>
      </c>
      <c r="E17" s="6" t="s">
        <v>832</v>
      </c>
      <c r="F17" s="6" t="s">
        <v>458</v>
      </c>
      <c r="G17" s="15">
        <v>2.52</v>
      </c>
      <c r="H17" s="6" t="s">
        <v>82</v>
      </c>
      <c r="I17" s="8">
        <v>5.8000000000000003E-2</v>
      </c>
      <c r="J17" s="8">
        <v>-5.5999999999999999E-3</v>
      </c>
      <c r="K17" s="7">
        <v>325049.94</v>
      </c>
      <c r="L17" s="7">
        <v>162.4</v>
      </c>
      <c r="M17" s="7">
        <v>527.88</v>
      </c>
      <c r="N17" s="8">
        <v>2.6187914209131243E-2</v>
      </c>
      <c r="O17" s="8">
        <v>1.2684158056463772E-5</v>
      </c>
    </row>
    <row r="18" spans="2:15">
      <c r="B18" s="6" t="s">
        <v>864</v>
      </c>
      <c r="C18" s="15">
        <v>506020890</v>
      </c>
      <c r="D18" s="52">
        <v>10</v>
      </c>
      <c r="E18" s="6" t="s">
        <v>832</v>
      </c>
      <c r="F18" s="6" t="s">
        <v>458</v>
      </c>
      <c r="G18" s="15">
        <v>2.52</v>
      </c>
      <c r="H18" s="6" t="s">
        <v>82</v>
      </c>
      <c r="I18" s="8">
        <v>5.8000000000000003E-2</v>
      </c>
      <c r="J18" s="8">
        <v>-5.5999999999999999E-3</v>
      </c>
      <c r="K18" s="7">
        <v>1625249.68</v>
      </c>
      <c r="L18" s="7">
        <v>162.4</v>
      </c>
      <c r="M18" s="7">
        <v>2639.41</v>
      </c>
      <c r="N18" s="8">
        <v>0.13094006714162895</v>
      </c>
      <c r="O18" s="8">
        <v>6.3421030567195274E-5</v>
      </c>
    </row>
    <row r="19" spans="2:15">
      <c r="B19" s="6" t="s">
        <v>865</v>
      </c>
      <c r="C19" s="15">
        <v>506020957</v>
      </c>
      <c r="D19" s="52">
        <v>10</v>
      </c>
      <c r="E19" s="6" t="s">
        <v>832</v>
      </c>
      <c r="F19" s="6" t="s">
        <v>458</v>
      </c>
      <c r="G19" s="15">
        <v>2.48</v>
      </c>
      <c r="H19" s="6" t="s">
        <v>82</v>
      </c>
      <c r="I19" s="8">
        <v>5.8799999999999998E-2</v>
      </c>
      <c r="J19" s="8">
        <v>-5.5999999999999999E-3</v>
      </c>
      <c r="K19" s="7">
        <v>1307350.83</v>
      </c>
      <c r="L19" s="7">
        <v>163.18</v>
      </c>
      <c r="M19" s="7">
        <v>2133.34</v>
      </c>
      <c r="N19" s="8">
        <v>0.10583413824904912</v>
      </c>
      <c r="O19" s="8">
        <v>5.1260933826203729E-5</v>
      </c>
    </row>
    <row r="20" spans="2:15">
      <c r="B20" s="6" t="s">
        <v>789</v>
      </c>
      <c r="C20" s="15">
        <v>762005</v>
      </c>
      <c r="D20" s="52">
        <v>77</v>
      </c>
      <c r="E20" s="6" t="s">
        <v>832</v>
      </c>
      <c r="F20" s="6" t="s">
        <v>790</v>
      </c>
      <c r="G20" s="15">
        <v>2.5299999999999998</v>
      </c>
      <c r="H20" s="6" t="s">
        <v>82</v>
      </c>
      <c r="I20" s="8">
        <v>5.8799999999999998E-2</v>
      </c>
      <c r="J20" s="8">
        <v>-4.1999999999999997E-3</v>
      </c>
      <c r="K20" s="7">
        <v>2614701.4900000002</v>
      </c>
      <c r="L20" s="7">
        <v>162.58999</v>
      </c>
      <c r="M20" s="7">
        <v>4251.24</v>
      </c>
      <c r="N20" s="8">
        <v>0.21090230431618379</v>
      </c>
      <c r="O20" s="8">
        <v>1.0215086780321483E-4</v>
      </c>
    </row>
    <row r="21" spans="2:15">
      <c r="B21" s="6" t="s">
        <v>791</v>
      </c>
      <c r="C21" s="15">
        <v>3170131</v>
      </c>
      <c r="D21" s="52">
        <v>77</v>
      </c>
      <c r="E21" s="6" t="s">
        <v>832</v>
      </c>
      <c r="F21" s="6" t="s">
        <v>790</v>
      </c>
      <c r="G21" s="15">
        <v>1.88</v>
      </c>
      <c r="H21" s="6" t="s">
        <v>82</v>
      </c>
      <c r="I21" s="8">
        <v>6.0999999999999999E-2</v>
      </c>
      <c r="J21" s="8">
        <v>-5.4000000000000003E-3</v>
      </c>
      <c r="K21" s="7">
        <v>37500</v>
      </c>
      <c r="L21" s="7">
        <v>138.37066999999999</v>
      </c>
      <c r="M21" s="7">
        <v>51.89</v>
      </c>
      <c r="N21" s="8">
        <v>2.5742420025608474E-3</v>
      </c>
      <c r="O21" s="8">
        <v>1.246838223743853E-6</v>
      </c>
    </row>
    <row r="22" spans="2:15">
      <c r="B22" s="6" t="s">
        <v>865</v>
      </c>
      <c r="C22" s="15">
        <v>506020874</v>
      </c>
      <c r="D22" s="52">
        <v>10</v>
      </c>
      <c r="E22" s="6" t="s">
        <v>832</v>
      </c>
      <c r="F22" s="6" t="s">
        <v>458</v>
      </c>
      <c r="G22" s="15">
        <v>2.48</v>
      </c>
      <c r="H22" s="6" t="s">
        <v>82</v>
      </c>
      <c r="I22" s="8">
        <v>5.8799999999999998E-2</v>
      </c>
      <c r="J22" s="8">
        <v>-5.7000000000000002E-3</v>
      </c>
      <c r="K22" s="7">
        <v>1634188.5</v>
      </c>
      <c r="L22" s="7">
        <v>163.22999999999999</v>
      </c>
      <c r="M22" s="7">
        <v>2667.49</v>
      </c>
      <c r="N22" s="8">
        <v>0.13233310463308989</v>
      </c>
      <c r="O22" s="8">
        <v>6.409575050018289E-5</v>
      </c>
    </row>
    <row r="23" spans="2:15">
      <c r="B23" s="6" t="s">
        <v>866</v>
      </c>
      <c r="C23" s="15">
        <v>506021070</v>
      </c>
      <c r="D23" s="52">
        <v>10</v>
      </c>
      <c r="E23" s="6" t="s">
        <v>832</v>
      </c>
      <c r="F23" s="6" t="s">
        <v>458</v>
      </c>
      <c r="G23" s="15">
        <v>1.86</v>
      </c>
      <c r="H23" s="6" t="s">
        <v>82</v>
      </c>
      <c r="I23" s="8">
        <v>6.0999999999999999E-2</v>
      </c>
      <c r="J23" s="8">
        <v>-4.7999999999999996E-3</v>
      </c>
      <c r="K23" s="7">
        <v>525000</v>
      </c>
      <c r="L23" s="7">
        <v>138.22999999999999</v>
      </c>
      <c r="M23" s="7">
        <v>725.71</v>
      </c>
      <c r="N23" s="8">
        <v>3.6002180837896178E-2</v>
      </c>
      <c r="O23" s="8">
        <v>1.7437713766682436E-5</v>
      </c>
    </row>
    <row r="24" spans="2:15">
      <c r="B24" s="6" t="s">
        <v>866</v>
      </c>
      <c r="C24" s="15">
        <v>506020833</v>
      </c>
      <c r="D24" s="52">
        <v>10</v>
      </c>
      <c r="E24" s="6" t="s">
        <v>832</v>
      </c>
      <c r="F24" s="6" t="s">
        <v>458</v>
      </c>
      <c r="G24" s="15">
        <v>1.68</v>
      </c>
      <c r="H24" s="6" t="s">
        <v>82</v>
      </c>
      <c r="I24" s="8">
        <v>6.0999999999999999E-2</v>
      </c>
      <c r="J24" s="8">
        <v>-7.0000000000000001E-3</v>
      </c>
      <c r="K24" s="7">
        <v>469013.57</v>
      </c>
      <c r="L24" s="7">
        <v>140.34</v>
      </c>
      <c r="M24" s="7">
        <v>658.21</v>
      </c>
      <c r="N24" s="8">
        <v>3.2653533021884285E-2</v>
      </c>
      <c r="O24" s="8">
        <v>1.5815790850846819E-5</v>
      </c>
    </row>
    <row r="25" spans="2:15">
      <c r="B25" s="6" t="s">
        <v>867</v>
      </c>
      <c r="C25" s="15">
        <v>506020619</v>
      </c>
      <c r="D25" s="52">
        <v>10</v>
      </c>
      <c r="E25" s="6" t="s">
        <v>832</v>
      </c>
      <c r="F25" s="6" t="s">
        <v>458</v>
      </c>
      <c r="G25" s="15">
        <v>1.86</v>
      </c>
      <c r="H25" s="6" t="s">
        <v>82</v>
      </c>
      <c r="I25" s="8">
        <v>6.0999999999999999E-2</v>
      </c>
      <c r="J25" s="8">
        <v>-5.5999999999999999E-3</v>
      </c>
      <c r="K25" s="7">
        <v>525000</v>
      </c>
      <c r="L25" s="7">
        <v>138.43</v>
      </c>
      <c r="M25" s="7">
        <v>726.76</v>
      </c>
      <c r="N25" s="8">
        <v>3.6054270915034138E-2</v>
      </c>
      <c r="O25" s="8">
        <v>1.7462943678706544E-5</v>
      </c>
    </row>
    <row r="26" spans="2:15">
      <c r="B26" s="6" t="s">
        <v>868</v>
      </c>
      <c r="C26" s="15">
        <v>506620913</v>
      </c>
      <c r="D26" s="52">
        <v>12</v>
      </c>
      <c r="E26" s="6" t="s">
        <v>832</v>
      </c>
      <c r="F26" s="6" t="s">
        <v>458</v>
      </c>
      <c r="G26" s="15">
        <v>1.69</v>
      </c>
      <c r="H26" s="6" t="s">
        <v>82</v>
      </c>
      <c r="I26" s="8">
        <v>6.2E-2</v>
      </c>
      <c r="J26" s="8">
        <v>-5.5999999999999999E-3</v>
      </c>
      <c r="K26" s="7">
        <v>471939.53</v>
      </c>
      <c r="L26" s="7">
        <v>139.74</v>
      </c>
      <c r="M26" s="7">
        <v>659.49</v>
      </c>
      <c r="N26" s="8">
        <v>3.2717033306395325E-2</v>
      </c>
      <c r="O26" s="8">
        <v>1.5846547315028592E-5</v>
      </c>
    </row>
    <row r="27" spans="2:15">
      <c r="B27" s="6" t="s">
        <v>869</v>
      </c>
      <c r="C27" s="15">
        <v>505930537</v>
      </c>
      <c r="D27" s="52">
        <v>31</v>
      </c>
      <c r="E27" s="6" t="s">
        <v>874</v>
      </c>
      <c r="F27" s="6" t="s">
        <v>458</v>
      </c>
      <c r="G27" s="15"/>
      <c r="H27" s="6" t="s">
        <v>82</v>
      </c>
      <c r="I27" s="8">
        <v>6.0999999999999999E-2</v>
      </c>
      <c r="J27" s="8"/>
      <c r="K27" s="7">
        <v>10698.08</v>
      </c>
      <c r="L27" s="7">
        <v>135.37</v>
      </c>
      <c r="M27" s="7">
        <v>14.48</v>
      </c>
      <c r="N27" s="8">
        <v>7.183469685311442E-4</v>
      </c>
      <c r="O27" s="8">
        <v>3.47932501056292E-7</v>
      </c>
    </row>
    <row r="28" spans="2:15">
      <c r="B28" s="6" t="s">
        <v>870</v>
      </c>
      <c r="C28" s="15">
        <v>505930461</v>
      </c>
      <c r="D28" s="52">
        <v>31</v>
      </c>
      <c r="E28" s="6" t="s">
        <v>874</v>
      </c>
      <c r="F28" s="6" t="s">
        <v>458</v>
      </c>
      <c r="G28" s="15"/>
      <c r="H28" s="6" t="s">
        <v>82</v>
      </c>
      <c r="I28" s="8">
        <v>6.13E-2</v>
      </c>
      <c r="J28" s="8"/>
      <c r="K28" s="7">
        <v>43750.2</v>
      </c>
      <c r="L28" s="7">
        <v>135.4</v>
      </c>
      <c r="M28" s="7">
        <v>59.24</v>
      </c>
      <c r="N28" s="8">
        <v>2.9388725425265874E-3</v>
      </c>
      <c r="O28" s="8">
        <v>1.42344760791262E-6</v>
      </c>
    </row>
    <row r="29" spans="2:15">
      <c r="B29" s="6" t="s">
        <v>871</v>
      </c>
      <c r="C29" s="15">
        <v>505930453</v>
      </c>
      <c r="D29" s="52">
        <v>31</v>
      </c>
      <c r="E29" s="6" t="s">
        <v>874</v>
      </c>
      <c r="F29" s="6" t="s">
        <v>458</v>
      </c>
      <c r="G29" s="15"/>
      <c r="H29" s="6" t="s">
        <v>82</v>
      </c>
      <c r="I29" s="8">
        <v>6.1699999999999998E-2</v>
      </c>
      <c r="J29" s="8"/>
      <c r="K29" s="7">
        <v>43025.85</v>
      </c>
      <c r="L29" s="7">
        <v>136.06</v>
      </c>
      <c r="M29" s="7">
        <v>58.54</v>
      </c>
      <c r="N29" s="8">
        <v>2.9041458244346121E-3</v>
      </c>
      <c r="O29" s="8">
        <v>1.4066276665632136E-6</v>
      </c>
    </row>
    <row r="30" spans="2:15">
      <c r="B30" s="6" t="s">
        <v>872</v>
      </c>
      <c r="C30" s="15">
        <v>505930560</v>
      </c>
      <c r="D30" s="52">
        <v>31</v>
      </c>
      <c r="E30" s="6" t="s">
        <v>874</v>
      </c>
      <c r="F30" s="6" t="s">
        <v>458</v>
      </c>
      <c r="G30" s="15">
        <v>0.19</v>
      </c>
      <c r="H30" s="6" t="s">
        <v>82</v>
      </c>
      <c r="I30" s="8">
        <v>6.2E-2</v>
      </c>
      <c r="J30" s="8">
        <v>-3.0000000000000001E-3</v>
      </c>
      <c r="K30" s="7">
        <v>16172.3</v>
      </c>
      <c r="L30" s="7">
        <v>136.09</v>
      </c>
      <c r="M30" s="7">
        <v>22.01</v>
      </c>
      <c r="N30" s="8">
        <v>1.0919072360062489E-3</v>
      </c>
      <c r="O30" s="8">
        <v>5.2886701300062068E-7</v>
      </c>
    </row>
    <row r="31" spans="2:15">
      <c r="B31" s="6" t="s">
        <v>872</v>
      </c>
      <c r="C31" s="15">
        <v>505930446</v>
      </c>
      <c r="D31" s="52">
        <v>31</v>
      </c>
      <c r="E31" s="6" t="s">
        <v>874</v>
      </c>
      <c r="F31" s="6" t="s">
        <v>458</v>
      </c>
      <c r="G31" s="15"/>
      <c r="H31" s="6" t="s">
        <v>82</v>
      </c>
      <c r="I31" s="8">
        <v>6.2E-2</v>
      </c>
      <c r="J31" s="8"/>
      <c r="K31" s="7">
        <v>25875.68</v>
      </c>
      <c r="L31" s="7">
        <v>136.08000000000001</v>
      </c>
      <c r="M31" s="7">
        <v>35.21</v>
      </c>
      <c r="N31" s="8">
        <v>1.7467539200263526E-3</v>
      </c>
      <c r="O31" s="8">
        <v>8.4604304987514091E-7</v>
      </c>
    </row>
    <row r="32" spans="2:15">
      <c r="B32" s="6" t="s">
        <v>872</v>
      </c>
      <c r="C32" s="15">
        <v>505930438</v>
      </c>
      <c r="D32" s="52">
        <v>31</v>
      </c>
      <c r="E32" s="6" t="s">
        <v>874</v>
      </c>
      <c r="F32" s="6" t="s">
        <v>458</v>
      </c>
      <c r="G32" s="15"/>
      <c r="H32" s="6" t="s">
        <v>82</v>
      </c>
      <c r="I32" s="8">
        <v>6.2E-2</v>
      </c>
      <c r="J32" s="8"/>
      <c r="K32" s="7">
        <v>53907.7</v>
      </c>
      <c r="L32" s="7">
        <v>136.74</v>
      </c>
      <c r="M32" s="7">
        <v>73.709999999999994</v>
      </c>
      <c r="N32" s="8">
        <v>3.6567234150849883E-3</v>
      </c>
      <c r="O32" s="8">
        <v>1.7711398240924917E-6</v>
      </c>
    </row>
    <row r="33" spans="2:15">
      <c r="B33" s="13" t="s">
        <v>392</v>
      </c>
      <c r="C33" s="14"/>
      <c r="D33" s="13"/>
      <c r="E33" s="13"/>
      <c r="F33" s="13"/>
      <c r="G33" s="21">
        <v>1.9646666666666666</v>
      </c>
      <c r="H33" s="13"/>
      <c r="J33" s="17">
        <v>-5.4199999999999995E-3</v>
      </c>
      <c r="K33" s="16">
        <v>12755684.649999999</v>
      </c>
      <c r="M33" s="16">
        <v>20157.39</v>
      </c>
      <c r="N33" s="17">
        <v>0.99999999999999989</v>
      </c>
      <c r="O33" s="17">
        <v>4.8435159651015811E-4</v>
      </c>
    </row>
    <row r="34" spans="2:15">
      <c r="B34" s="13" t="s">
        <v>393</v>
      </c>
      <c r="C34" s="14"/>
      <c r="D34" s="13"/>
      <c r="E34" s="13"/>
      <c r="F34" s="13"/>
      <c r="H34" s="13"/>
    </row>
    <row r="35" spans="2:15">
      <c r="B35" s="13" t="s">
        <v>394</v>
      </c>
      <c r="C35" s="14"/>
      <c r="D35" s="13"/>
      <c r="E35" s="13"/>
      <c r="F35" s="13"/>
      <c r="H35" s="13"/>
      <c r="K35" s="16">
        <v>0</v>
      </c>
      <c r="M35" s="16">
        <v>0</v>
      </c>
      <c r="N35" s="17">
        <v>0</v>
      </c>
      <c r="O35" s="17">
        <v>0</v>
      </c>
    </row>
    <row r="36" spans="2:15">
      <c r="B36" s="13" t="s">
        <v>395</v>
      </c>
      <c r="C36" s="14"/>
      <c r="D36" s="13"/>
      <c r="E36" s="13"/>
      <c r="F36" s="13"/>
      <c r="H36" s="13"/>
    </row>
    <row r="37" spans="2:15">
      <c r="B37" s="13" t="s">
        <v>396</v>
      </c>
      <c r="C37" s="14"/>
      <c r="D37" s="13"/>
      <c r="E37" s="13"/>
      <c r="F37" s="13"/>
      <c r="H37" s="13"/>
      <c r="K37" s="16">
        <v>0</v>
      </c>
      <c r="M37" s="16">
        <v>0</v>
      </c>
      <c r="N37" s="17">
        <v>0</v>
      </c>
      <c r="O37" s="17">
        <v>0</v>
      </c>
    </row>
    <row r="38" spans="2:15">
      <c r="B38" s="13" t="s">
        <v>397</v>
      </c>
      <c r="C38" s="14"/>
      <c r="D38" s="13"/>
      <c r="E38" s="13"/>
      <c r="F38" s="13"/>
      <c r="H38" s="13"/>
    </row>
    <row r="39" spans="2:15">
      <c r="B39" s="13" t="s">
        <v>398</v>
      </c>
      <c r="C39" s="14"/>
      <c r="D39" s="13"/>
      <c r="E39" s="13"/>
      <c r="F39" s="13"/>
      <c r="H39" s="13"/>
      <c r="K39" s="16">
        <v>0</v>
      </c>
      <c r="L39" s="16"/>
      <c r="M39" s="16">
        <v>0</v>
      </c>
      <c r="N39" s="17">
        <v>0</v>
      </c>
      <c r="O39" s="17">
        <v>0</v>
      </c>
    </row>
    <row r="40" spans="2:15">
      <c r="B40" s="13" t="s">
        <v>399</v>
      </c>
      <c r="C40" s="14"/>
      <c r="D40" s="13"/>
      <c r="E40" s="13"/>
      <c r="F40" s="13"/>
      <c r="H40" s="13"/>
    </row>
    <row r="41" spans="2:15">
      <c r="B41" s="13" t="s">
        <v>400</v>
      </c>
      <c r="C41" s="14"/>
      <c r="D41" s="13"/>
      <c r="E41" s="13"/>
      <c r="F41" s="13"/>
      <c r="H41" s="13"/>
      <c r="K41" s="16">
        <v>0</v>
      </c>
      <c r="M41" s="16">
        <v>0</v>
      </c>
      <c r="N41" s="17">
        <v>0</v>
      </c>
      <c r="O41" s="17">
        <v>0</v>
      </c>
    </row>
    <row r="42" spans="2:15">
      <c r="B42" s="3" t="s">
        <v>401</v>
      </c>
      <c r="C42" s="12"/>
      <c r="D42" s="3"/>
      <c r="E42" s="3"/>
      <c r="F42" s="3"/>
      <c r="G42" s="12"/>
      <c r="H42" s="3"/>
      <c r="J42" s="10"/>
      <c r="K42" s="9">
        <v>12755684.649999999</v>
      </c>
      <c r="M42" s="9">
        <v>20157.39</v>
      </c>
      <c r="N42" s="10">
        <v>0.99999999999999989</v>
      </c>
      <c r="O42" s="10">
        <v>4.8435159651015811E-4</v>
      </c>
    </row>
    <row r="43" spans="2:15">
      <c r="B43" s="3" t="s">
        <v>402</v>
      </c>
      <c r="C43" s="12"/>
      <c r="D43" s="3"/>
      <c r="E43" s="3"/>
      <c r="F43" s="3"/>
      <c r="H43" s="3"/>
    </row>
    <row r="44" spans="2:15">
      <c r="B44" s="13" t="s">
        <v>402</v>
      </c>
      <c r="C44" s="14"/>
      <c r="D44" s="13"/>
      <c r="E44" s="13"/>
      <c r="F44" s="13"/>
      <c r="H44" s="13"/>
    </row>
    <row r="45" spans="2:15">
      <c r="B45" s="13" t="s">
        <v>403</v>
      </c>
      <c r="C45" s="14"/>
      <c r="D45" s="13"/>
      <c r="E45" s="13"/>
      <c r="F45" s="13"/>
      <c r="H45" s="13"/>
      <c r="K45" s="16">
        <v>0</v>
      </c>
      <c r="M45" s="16">
        <v>0</v>
      </c>
      <c r="N45" s="17">
        <v>0</v>
      </c>
      <c r="O45" s="17">
        <v>0</v>
      </c>
    </row>
    <row r="46" spans="2:15">
      <c r="B46" s="3" t="s">
        <v>403</v>
      </c>
      <c r="C46" s="12"/>
      <c r="D46" s="3"/>
      <c r="E46" s="3"/>
      <c r="F46" s="3"/>
      <c r="H46" s="3"/>
      <c r="K46" s="9">
        <v>0</v>
      </c>
      <c r="M46" s="9">
        <v>0</v>
      </c>
      <c r="N46" s="10">
        <v>0</v>
      </c>
      <c r="O46" s="10">
        <v>0</v>
      </c>
    </row>
    <row r="50" spans="2:8">
      <c r="B50" s="6" t="s">
        <v>99</v>
      </c>
      <c r="C50" s="15"/>
      <c r="D50" s="6"/>
      <c r="E50" s="6"/>
      <c r="F50" s="6"/>
      <c r="H50" s="6"/>
    </row>
    <row r="54" spans="2:8">
      <c r="B54" s="2"/>
    </row>
  </sheetData>
  <pageMargins left="0.75" right="0.75" top="1" bottom="1" header="0.5" footer="0.5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rightToLeft="1" workbookViewId="0">
      <selection activeCell="B23" sqref="B23:B42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2.7109375" customWidth="1"/>
    <col min="8" max="8" width="27.7109375" customWidth="1"/>
    <col min="9" max="9" width="20.7109375" customWidth="1"/>
  </cols>
  <sheetData>
    <row r="1" spans="2:10" ht="15.75">
      <c r="B1" s="44" t="s">
        <v>1034</v>
      </c>
    </row>
    <row r="2" spans="2:10" ht="15.75">
      <c r="B2" s="44" t="s">
        <v>877</v>
      </c>
    </row>
    <row r="4" spans="2:10" ht="17.25" customHeight="1">
      <c r="B4" s="1"/>
    </row>
    <row r="6" spans="2:10" ht="15.75">
      <c r="B6" s="45" t="s">
        <v>948</v>
      </c>
    </row>
    <row r="7" spans="2:10">
      <c r="B7" s="3" t="s">
        <v>64</v>
      </c>
      <c r="C7" s="3" t="s">
        <v>404</v>
      </c>
      <c r="D7" s="3" t="s">
        <v>405</v>
      </c>
      <c r="E7" s="3" t="s">
        <v>406</v>
      </c>
      <c r="F7" s="3" t="s">
        <v>69</v>
      </c>
      <c r="G7" s="3" t="s">
        <v>249</v>
      </c>
      <c r="H7" s="3" t="s">
        <v>105</v>
      </c>
      <c r="I7" s="3" t="s">
        <v>74</v>
      </c>
      <c r="J7" s="3" t="s">
        <v>468</v>
      </c>
    </row>
    <row r="8" spans="2:10" ht="13.5" thickBot="1">
      <c r="B8" s="4"/>
      <c r="C8" s="4"/>
      <c r="D8" s="4"/>
      <c r="E8" s="4" t="s">
        <v>107</v>
      </c>
      <c r="F8" s="4"/>
      <c r="G8" s="4" t="s">
        <v>76</v>
      </c>
      <c r="H8" s="4" t="s">
        <v>75</v>
      </c>
      <c r="I8" s="4" t="s">
        <v>75</v>
      </c>
      <c r="J8" s="4"/>
    </row>
    <row r="9" spans="2:10" ht="13.5" thickTop="1"/>
    <row r="10" spans="2:10">
      <c r="B10" s="3" t="s">
        <v>407</v>
      </c>
      <c r="C10" s="3"/>
      <c r="D10" s="3"/>
      <c r="F10" s="3"/>
      <c r="G10" s="9">
        <v>88056.87</v>
      </c>
      <c r="H10" s="10">
        <v>1</v>
      </c>
      <c r="I10" s="10">
        <v>2.0813372673011434E-3</v>
      </c>
    </row>
    <row r="11" spans="2:10">
      <c r="B11" s="3" t="s">
        <v>408</v>
      </c>
      <c r="C11" s="3"/>
      <c r="D11" s="3"/>
      <c r="E11" s="56"/>
      <c r="F11" s="57"/>
      <c r="G11" s="56"/>
      <c r="H11" s="56"/>
      <c r="I11" s="56"/>
      <c r="J11" s="56"/>
    </row>
    <row r="12" spans="2:10">
      <c r="B12" s="6" t="s">
        <v>447</v>
      </c>
      <c r="C12" s="47">
        <v>43830</v>
      </c>
      <c r="D12" s="6"/>
      <c r="E12" s="56"/>
      <c r="F12" s="58" t="s">
        <v>82</v>
      </c>
      <c r="G12" s="7">
        <v>54015.35</v>
      </c>
      <c r="H12" s="59">
        <v>0.61341437641378804</v>
      </c>
      <c r="I12" s="59">
        <v>1.297907169953797E-3</v>
      </c>
      <c r="J12" s="60" t="s">
        <v>466</v>
      </c>
    </row>
    <row r="13" spans="2:10">
      <c r="B13" s="6" t="s">
        <v>448</v>
      </c>
      <c r="C13" s="47">
        <v>43830</v>
      </c>
      <c r="E13" s="58"/>
      <c r="F13" s="58" t="s">
        <v>82</v>
      </c>
      <c r="G13" s="7">
        <v>30088.1</v>
      </c>
      <c r="H13" s="59">
        <v>0.34168941049119733</v>
      </c>
      <c r="I13" s="59">
        <v>7.2297153902153443E-4</v>
      </c>
      <c r="J13" s="60" t="s">
        <v>467</v>
      </c>
    </row>
    <row r="14" spans="2:10">
      <c r="B14" s="6" t="s">
        <v>980</v>
      </c>
      <c r="C14" s="6"/>
      <c r="E14" s="58"/>
      <c r="F14" s="58" t="s">
        <v>82</v>
      </c>
      <c r="G14" s="93">
        <v>0.09</v>
      </c>
      <c r="H14" s="59">
        <v>1.022066762082277E-6</v>
      </c>
      <c r="I14" s="59">
        <v>2.1625638877808202E-9</v>
      </c>
      <c r="J14" s="60" t="s">
        <v>466</v>
      </c>
    </row>
    <row r="15" spans="2:10">
      <c r="B15" s="6" t="s">
        <v>792</v>
      </c>
      <c r="C15" s="6"/>
      <c r="E15" s="58"/>
      <c r="F15" s="58" t="s">
        <v>82</v>
      </c>
      <c r="G15" s="93">
        <v>2516.0300000000002</v>
      </c>
      <c r="H15" s="59">
        <v>2.8572784837798577E-2</v>
      </c>
      <c r="I15" s="59">
        <v>6.0456395761924201E-5</v>
      </c>
      <c r="J15" s="60" t="s">
        <v>466</v>
      </c>
    </row>
    <row r="16" spans="2:10">
      <c r="B16" s="6" t="s">
        <v>793</v>
      </c>
      <c r="C16" s="6"/>
      <c r="D16" s="6"/>
      <c r="E16" s="56"/>
      <c r="F16" s="58" t="s">
        <v>82</v>
      </c>
      <c r="G16" s="93">
        <v>1437.3</v>
      </c>
      <c r="H16" s="59">
        <v>1.6322406190453966E-2</v>
      </c>
      <c r="I16" s="59">
        <v>3.4536145287859701E-5</v>
      </c>
      <c r="J16" s="60" t="s">
        <v>467</v>
      </c>
    </row>
    <row r="17" spans="2:9">
      <c r="B17" s="13" t="s">
        <v>409</v>
      </c>
      <c r="C17" s="13"/>
      <c r="D17" s="13"/>
      <c r="F17" s="13"/>
      <c r="G17" s="16">
        <v>88056.87</v>
      </c>
      <c r="H17" s="17">
        <v>1</v>
      </c>
      <c r="I17" s="17">
        <v>2.0813372673011434E-3</v>
      </c>
    </row>
    <row r="18" spans="2:9">
      <c r="B18" s="13" t="s">
        <v>410</v>
      </c>
      <c r="C18" s="13"/>
      <c r="D18" s="13"/>
      <c r="F18" s="13"/>
    </row>
    <row r="19" spans="2:9">
      <c r="B19" s="13" t="s">
        <v>411</v>
      </c>
      <c r="C19" s="13"/>
      <c r="D19" s="13"/>
      <c r="F19" s="13"/>
      <c r="G19" s="16">
        <v>0</v>
      </c>
      <c r="H19" s="17">
        <v>0</v>
      </c>
      <c r="I19" s="17">
        <v>0</v>
      </c>
    </row>
    <row r="20" spans="2:9">
      <c r="B20" s="3" t="s">
        <v>412</v>
      </c>
      <c r="C20" s="3"/>
      <c r="D20" s="3"/>
      <c r="F20" s="3"/>
      <c r="G20" s="9">
        <v>88056.87</v>
      </c>
      <c r="H20" s="10">
        <v>1</v>
      </c>
      <c r="I20" s="10">
        <v>2.0813372673011434E-3</v>
      </c>
    </row>
    <row r="21" spans="2:9">
      <c r="B21" s="3" t="s">
        <v>413</v>
      </c>
      <c r="C21" s="3"/>
      <c r="D21" s="3"/>
      <c r="F21" s="3"/>
    </row>
    <row r="22" spans="2:9">
      <c r="B22" s="13" t="s">
        <v>414</v>
      </c>
      <c r="C22" s="13"/>
      <c r="D22" s="13"/>
      <c r="F22" s="13"/>
    </row>
    <row r="23" spans="2:9">
      <c r="B23" s="13" t="s">
        <v>415</v>
      </c>
      <c r="C23" s="13"/>
      <c r="D23" s="13"/>
      <c r="F23" s="13"/>
      <c r="G23" s="16">
        <v>0</v>
      </c>
      <c r="H23" s="17">
        <v>0</v>
      </c>
      <c r="I23" s="17">
        <v>0</v>
      </c>
    </row>
    <row r="24" spans="2:9">
      <c r="B24" s="13" t="s">
        <v>416</v>
      </c>
      <c r="C24" s="13"/>
      <c r="D24" s="13"/>
      <c r="F24" s="13"/>
    </row>
    <row r="25" spans="2:9">
      <c r="B25" s="13" t="s">
        <v>417</v>
      </c>
      <c r="C25" s="13"/>
      <c r="D25" s="13"/>
      <c r="F25" s="13"/>
      <c r="G25" s="16">
        <v>0</v>
      </c>
      <c r="H25" s="17">
        <v>0</v>
      </c>
      <c r="I25" s="17">
        <v>0</v>
      </c>
    </row>
    <row r="26" spans="2:9">
      <c r="B26" s="3" t="s">
        <v>418</v>
      </c>
      <c r="C26" s="3"/>
      <c r="D26" s="3"/>
      <c r="F26" s="3"/>
      <c r="G26" s="9">
        <v>0</v>
      </c>
      <c r="H26" s="10">
        <v>0</v>
      </c>
      <c r="I26" s="10">
        <v>0</v>
      </c>
    </row>
    <row r="30" spans="2:9">
      <c r="B30" s="6" t="s">
        <v>99</v>
      </c>
      <c r="C30" s="6"/>
      <c r="D30" s="6"/>
      <c r="F30" s="6"/>
    </row>
    <row r="34" spans="2:2">
      <c r="B34" s="2"/>
    </row>
  </sheetData>
  <pageMargins left="0.75" right="0.75" top="1" bottom="1" header="0.5" footer="0.5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11" sqref="B11"/>
    </sheetView>
  </sheetViews>
  <sheetFormatPr defaultColWidth="9.140625" defaultRowHeight="12.75"/>
  <cols>
    <col min="1" max="1" width="9.140625" style="62"/>
    <col min="2" max="2" width="38.42578125" style="62" customWidth="1"/>
    <col min="3" max="3" width="10.7109375" style="62" bestFit="1" customWidth="1"/>
    <col min="4" max="4" width="5" style="62" bestFit="1" customWidth="1"/>
    <col min="5" max="5" width="8.140625" style="62" bestFit="1" customWidth="1"/>
    <col min="6" max="6" width="8.42578125" style="62" bestFit="1" customWidth="1"/>
    <col min="7" max="7" width="10.5703125" style="62" bestFit="1" customWidth="1"/>
    <col min="8" max="8" width="12.42578125" style="62" bestFit="1" customWidth="1"/>
    <col min="9" max="9" width="7.85546875" style="62" bestFit="1" customWidth="1"/>
    <col min="10" max="10" width="23.140625" style="62" bestFit="1" customWidth="1"/>
    <col min="11" max="11" width="16.5703125" style="62" bestFit="1" customWidth="1"/>
    <col min="12" max="16384" width="9.140625" style="62"/>
  </cols>
  <sheetData>
    <row r="1" spans="2:11" ht="15.75">
      <c r="B1" s="61" t="s">
        <v>1034</v>
      </c>
    </row>
    <row r="2" spans="2:11" ht="15.75">
      <c r="B2" s="61" t="s">
        <v>877</v>
      </c>
    </row>
    <row r="3" spans="2:11" ht="15.75">
      <c r="B3" s="61"/>
    </row>
    <row r="4" spans="2:11" ht="15.75">
      <c r="B4" s="61"/>
    </row>
    <row r="6" spans="2:11" ht="15.75">
      <c r="B6" s="63" t="s">
        <v>949</v>
      </c>
    </row>
    <row r="7" spans="2:11">
      <c r="B7" s="64" t="s">
        <v>64</v>
      </c>
      <c r="C7" s="64" t="s">
        <v>66</v>
      </c>
      <c r="D7" s="64" t="s">
        <v>67</v>
      </c>
      <c r="E7" s="64" t="s">
        <v>68</v>
      </c>
      <c r="F7" s="64" t="s">
        <v>69</v>
      </c>
      <c r="G7" s="64" t="s">
        <v>70</v>
      </c>
      <c r="H7" s="64" t="s">
        <v>71</v>
      </c>
      <c r="I7" s="64" t="s">
        <v>249</v>
      </c>
      <c r="J7" s="64" t="s">
        <v>105</v>
      </c>
      <c r="K7" s="64" t="s">
        <v>74</v>
      </c>
    </row>
    <row r="8" spans="2:11" ht="13.5" thickBot="1">
      <c r="B8" s="65"/>
      <c r="C8" s="65"/>
      <c r="D8" s="65"/>
      <c r="E8" s="65"/>
      <c r="F8" s="65"/>
      <c r="G8" s="65" t="s">
        <v>75</v>
      </c>
      <c r="H8" s="65" t="s">
        <v>75</v>
      </c>
      <c r="I8" s="65" t="s">
        <v>76</v>
      </c>
      <c r="J8" s="65" t="s">
        <v>75</v>
      </c>
      <c r="K8" s="65" t="s">
        <v>75</v>
      </c>
    </row>
    <row r="9" spans="2:11" ht="13.5" thickTop="1"/>
    <row r="10" spans="2:11">
      <c r="B10" s="64" t="s">
        <v>950</v>
      </c>
      <c r="C10" s="64"/>
      <c r="D10" s="64"/>
      <c r="E10" s="64"/>
      <c r="F10" s="64"/>
      <c r="I10" s="67">
        <v>0</v>
      </c>
      <c r="J10" s="68">
        <v>0</v>
      </c>
      <c r="K10" s="68">
        <v>0</v>
      </c>
    </row>
    <row r="11" spans="2:11">
      <c r="B11" s="64" t="s">
        <v>421</v>
      </c>
      <c r="C11" s="64"/>
      <c r="D11" s="64"/>
      <c r="E11" s="64"/>
      <c r="F11" s="64"/>
      <c r="I11" s="67">
        <v>0</v>
      </c>
      <c r="J11" s="68">
        <v>0</v>
      </c>
      <c r="K11" s="68">
        <v>0</v>
      </c>
    </row>
    <row r="12" spans="2:11">
      <c r="B12" s="69" t="s">
        <v>420</v>
      </c>
      <c r="C12" s="69"/>
      <c r="D12" s="69"/>
      <c r="E12" s="69"/>
      <c r="F12" s="69"/>
      <c r="I12" s="71">
        <v>0</v>
      </c>
      <c r="J12" s="72">
        <v>0</v>
      </c>
      <c r="K12" s="72">
        <v>0</v>
      </c>
    </row>
    <row r="13" spans="2:11">
      <c r="B13" s="64" t="s">
        <v>421</v>
      </c>
      <c r="C13" s="64"/>
      <c r="D13" s="64"/>
      <c r="E13" s="64"/>
      <c r="F13" s="64"/>
      <c r="I13" s="67">
        <v>0</v>
      </c>
      <c r="J13" s="68">
        <v>0</v>
      </c>
      <c r="K13" s="68">
        <v>0</v>
      </c>
    </row>
    <row r="14" spans="2:11">
      <c r="B14" s="69" t="s">
        <v>422</v>
      </c>
      <c r="C14" s="69"/>
      <c r="D14" s="69"/>
      <c r="E14" s="69"/>
      <c r="F14" s="69"/>
      <c r="I14" s="71">
        <v>0</v>
      </c>
      <c r="J14" s="72">
        <v>0</v>
      </c>
      <c r="K14" s="72">
        <v>0</v>
      </c>
    </row>
    <row r="17" spans="2:6">
      <c r="B17" s="73" t="s">
        <v>99</v>
      </c>
      <c r="C17" s="73"/>
      <c r="D17" s="73"/>
      <c r="E17" s="73"/>
      <c r="F17" s="73"/>
    </row>
    <row r="21" spans="2:6">
      <c r="B21" s="75"/>
    </row>
  </sheetData>
  <pageMargins left="0.75" right="0.75" top="1" bottom="1" header="0.5" footer="0.5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3"/>
  <sheetViews>
    <sheetView rightToLeft="1" workbookViewId="0">
      <selection activeCell="F78" sqref="F78"/>
    </sheetView>
  </sheetViews>
  <sheetFormatPr defaultColWidth="9.140625" defaultRowHeight="12.75"/>
  <cols>
    <col min="2" max="2" width="46.7109375" customWidth="1"/>
    <col min="3" max="3" width="16.7109375" customWidth="1"/>
    <col min="4" max="4" width="8.7109375" customWidth="1"/>
    <col min="5" max="5" width="15.7109375" customWidth="1"/>
    <col min="6" max="6" width="13.7109375" customWidth="1"/>
    <col min="7" max="7" width="14.7109375" customWidth="1"/>
    <col min="8" max="8" width="16.7109375" customWidth="1"/>
    <col min="9" max="9" width="13.7109375" customWidth="1"/>
    <col min="10" max="10" width="28.7109375" customWidth="1"/>
    <col min="11" max="11" width="20.7109375" customWidth="1"/>
  </cols>
  <sheetData>
    <row r="1" spans="2:11" ht="15.75">
      <c r="B1" s="44" t="s">
        <v>1034</v>
      </c>
    </row>
    <row r="2" spans="2:11" ht="15.75">
      <c r="B2" s="44" t="s">
        <v>877</v>
      </c>
    </row>
    <row r="4" spans="2:11" ht="18">
      <c r="B4" s="1"/>
    </row>
    <row r="6" spans="2:11" ht="15.75">
      <c r="B6" s="45" t="s">
        <v>952</v>
      </c>
    </row>
    <row r="7" spans="2:11">
      <c r="B7" s="3" t="s">
        <v>64</v>
      </c>
      <c r="C7" s="3" t="s">
        <v>65</v>
      </c>
      <c r="D7" s="3" t="s">
        <v>67</v>
      </c>
      <c r="E7" s="3" t="s">
        <v>68</v>
      </c>
      <c r="F7" s="3" t="s">
        <v>69</v>
      </c>
      <c r="G7" s="3" t="s">
        <v>70</v>
      </c>
      <c r="H7" s="3" t="s">
        <v>71</v>
      </c>
      <c r="I7" s="3" t="s">
        <v>249</v>
      </c>
      <c r="J7" s="3" t="s">
        <v>73</v>
      </c>
      <c r="K7" s="3" t="s">
        <v>74</v>
      </c>
    </row>
    <row r="8" spans="2:11" ht="13.5" thickBot="1">
      <c r="B8" s="4"/>
      <c r="C8" s="4"/>
      <c r="D8" s="4"/>
      <c r="E8" s="4"/>
      <c r="F8" s="4"/>
      <c r="G8" s="4" t="s">
        <v>75</v>
      </c>
      <c r="H8" s="4" t="s">
        <v>75</v>
      </c>
      <c r="I8" s="4" t="s">
        <v>76</v>
      </c>
      <c r="J8" s="4" t="s">
        <v>75</v>
      </c>
      <c r="K8" s="4" t="s">
        <v>75</v>
      </c>
    </row>
    <row r="9" spans="2:11" ht="13.5" thickTop="1"/>
    <row r="10" spans="2:11">
      <c r="B10" s="3" t="s">
        <v>423</v>
      </c>
      <c r="C10" s="12"/>
      <c r="D10" s="3"/>
      <c r="E10" s="3"/>
      <c r="F10" s="3"/>
      <c r="H10" s="10"/>
      <c r="I10" s="22">
        <v>2790.4700000000021</v>
      </c>
      <c r="J10" s="19">
        <v>0.99999999999999989</v>
      </c>
      <c r="K10" s="19">
        <v>6.7050773910397169E-5</v>
      </c>
    </row>
    <row r="11" spans="2:11">
      <c r="B11" s="3" t="s">
        <v>424</v>
      </c>
      <c r="C11" s="12"/>
      <c r="D11" s="3"/>
      <c r="E11" s="3"/>
      <c r="F11" s="3"/>
    </row>
    <row r="12" spans="2:11">
      <c r="B12" s="13" t="s">
        <v>424</v>
      </c>
      <c r="C12" s="14"/>
      <c r="D12" s="13"/>
      <c r="E12" s="13"/>
      <c r="F12" s="13"/>
    </row>
    <row r="13" spans="2:11">
      <c r="B13" s="6" t="s">
        <v>954</v>
      </c>
      <c r="C13" s="15">
        <v>419259015</v>
      </c>
      <c r="D13" s="6" t="s">
        <v>832</v>
      </c>
      <c r="E13" s="6" t="s">
        <v>458</v>
      </c>
      <c r="F13" s="6" t="s">
        <v>38</v>
      </c>
      <c r="I13" s="7">
        <v>33.29</v>
      </c>
      <c r="J13" s="8">
        <v>1.1929889946854821E-2</v>
      </c>
      <c r="K13" s="8">
        <v>7.9990835360248339E-7</v>
      </c>
    </row>
    <row r="14" spans="2:11">
      <c r="B14" s="6" t="s">
        <v>754</v>
      </c>
      <c r="C14" s="15">
        <v>419259429</v>
      </c>
      <c r="D14" s="6" t="s">
        <v>874</v>
      </c>
      <c r="E14" s="6" t="s">
        <v>458</v>
      </c>
      <c r="F14" s="6" t="s">
        <v>38</v>
      </c>
      <c r="I14" s="7">
        <v>-95.99</v>
      </c>
      <c r="J14" s="8">
        <v>-3.4399223069948762E-2</v>
      </c>
      <c r="K14" s="8">
        <v>-2.306494528756455E-6</v>
      </c>
    </row>
    <row r="15" spans="2:11">
      <c r="B15" s="6" t="s">
        <v>755</v>
      </c>
      <c r="C15" s="15">
        <v>1126770</v>
      </c>
      <c r="D15" s="6" t="s">
        <v>465</v>
      </c>
      <c r="E15" s="6"/>
      <c r="F15" s="6" t="s">
        <v>82</v>
      </c>
      <c r="I15" s="7">
        <v>0</v>
      </c>
      <c r="J15" s="8">
        <v>0</v>
      </c>
      <c r="K15" s="8">
        <v>0</v>
      </c>
    </row>
    <row r="16" spans="2:11">
      <c r="B16" s="6" t="s">
        <v>756</v>
      </c>
      <c r="C16" s="15">
        <v>1127679</v>
      </c>
      <c r="D16" s="6" t="s">
        <v>465</v>
      </c>
      <c r="E16" s="6"/>
      <c r="F16" s="6" t="s">
        <v>82</v>
      </c>
      <c r="I16" s="7">
        <v>2462.85</v>
      </c>
      <c r="J16" s="8">
        <v>0.88259325489971152</v>
      </c>
      <c r="K16" s="8">
        <v>5.9178560789122145E-5</v>
      </c>
    </row>
    <row r="17" spans="2:11">
      <c r="B17" s="6" t="s">
        <v>757</v>
      </c>
      <c r="C17" s="15">
        <v>1131184</v>
      </c>
      <c r="D17" s="6" t="s">
        <v>465</v>
      </c>
      <c r="E17" s="6"/>
      <c r="F17" s="6" t="s">
        <v>82</v>
      </c>
      <c r="I17" s="7">
        <v>2462.85</v>
      </c>
      <c r="J17" s="8">
        <v>0.88259325489971152</v>
      </c>
      <c r="K17" s="8">
        <v>5.9178560789122145E-5</v>
      </c>
    </row>
    <row r="18" spans="2:11">
      <c r="B18" s="6" t="s">
        <v>758</v>
      </c>
      <c r="C18" s="15">
        <v>134394180</v>
      </c>
      <c r="D18" s="6" t="s">
        <v>465</v>
      </c>
      <c r="E18" s="6"/>
      <c r="F18" s="6" t="s">
        <v>82</v>
      </c>
      <c r="I18" s="7">
        <v>2462.85</v>
      </c>
      <c r="J18" s="8">
        <v>0.88259325489971152</v>
      </c>
      <c r="K18" s="8">
        <v>5.9178560789122145E-5</v>
      </c>
    </row>
    <row r="19" spans="2:11">
      <c r="B19" s="6" t="s">
        <v>759</v>
      </c>
      <c r="C19" s="15">
        <v>1125624</v>
      </c>
      <c r="D19" s="6" t="s">
        <v>465</v>
      </c>
      <c r="E19" s="6"/>
      <c r="F19" s="6" t="s">
        <v>82</v>
      </c>
      <c r="I19" s="7">
        <v>2462.85</v>
      </c>
      <c r="J19" s="8">
        <v>0.88259325489971152</v>
      </c>
      <c r="K19" s="8">
        <v>5.9178560789122145E-5</v>
      </c>
    </row>
    <row r="20" spans="2:11">
      <c r="B20" s="6" t="s">
        <v>1230</v>
      </c>
      <c r="C20" s="15">
        <v>4740189</v>
      </c>
      <c r="D20" s="6" t="s">
        <v>465</v>
      </c>
      <c r="E20" s="6"/>
      <c r="F20" s="6" t="s">
        <v>82</v>
      </c>
      <c r="I20" s="7">
        <v>0</v>
      </c>
      <c r="J20" s="8">
        <v>0</v>
      </c>
      <c r="K20" s="8">
        <v>0</v>
      </c>
    </row>
    <row r="21" spans="2:11">
      <c r="B21" s="6" t="s">
        <v>760</v>
      </c>
      <c r="C21" s="15">
        <v>11253760</v>
      </c>
      <c r="D21" s="6" t="s">
        <v>465</v>
      </c>
      <c r="E21" s="6"/>
      <c r="F21" s="6" t="s">
        <v>82</v>
      </c>
      <c r="I21" s="7">
        <v>0</v>
      </c>
      <c r="J21" s="8">
        <v>0</v>
      </c>
      <c r="K21" s="8">
        <v>0</v>
      </c>
    </row>
    <row r="22" spans="2:11">
      <c r="B22" s="6" t="s">
        <v>761</v>
      </c>
      <c r="C22" s="15">
        <v>1010065</v>
      </c>
      <c r="D22" s="6" t="s">
        <v>465</v>
      </c>
      <c r="E22" s="6"/>
      <c r="F22" s="6" t="s">
        <v>82</v>
      </c>
      <c r="I22" s="7">
        <v>0</v>
      </c>
      <c r="J22" s="8">
        <v>0</v>
      </c>
      <c r="K22" s="8">
        <v>0</v>
      </c>
    </row>
    <row r="23" spans="2:11">
      <c r="B23" s="6" t="s">
        <v>762</v>
      </c>
      <c r="C23" s="15">
        <v>10878160</v>
      </c>
      <c r="D23" s="6" t="s">
        <v>465</v>
      </c>
      <c r="E23" s="6"/>
      <c r="F23" s="6" t="s">
        <v>82</v>
      </c>
      <c r="I23" s="7">
        <v>0.02</v>
      </c>
      <c r="J23" s="8">
        <v>7.1672513949262979E-6</v>
      </c>
      <c r="K23" s="8">
        <v>4.8056975284018228E-10</v>
      </c>
    </row>
    <row r="24" spans="2:11">
      <c r="B24" s="6" t="s">
        <v>978</v>
      </c>
      <c r="C24" s="15">
        <v>419259692</v>
      </c>
      <c r="D24" s="6" t="s">
        <v>465</v>
      </c>
      <c r="E24" s="6"/>
      <c r="F24" s="6" t="s">
        <v>82</v>
      </c>
      <c r="I24" s="7">
        <v>2.11</v>
      </c>
      <c r="J24" s="8">
        <v>7.5614502216472433E-4</v>
      </c>
      <c r="K24" s="8">
        <v>5.070010892463923E-8</v>
      </c>
    </row>
    <row r="25" spans="2:11">
      <c r="B25" s="6" t="s">
        <v>763</v>
      </c>
      <c r="C25" s="15">
        <v>1010099</v>
      </c>
      <c r="D25" s="6" t="s">
        <v>465</v>
      </c>
      <c r="E25" s="6"/>
      <c r="F25" s="6" t="s">
        <v>82</v>
      </c>
      <c r="I25" s="7">
        <v>0</v>
      </c>
      <c r="J25" s="8">
        <v>0</v>
      </c>
      <c r="K25" s="8">
        <v>0</v>
      </c>
    </row>
    <row r="26" spans="2:11">
      <c r="B26" s="6" t="s">
        <v>764</v>
      </c>
      <c r="C26" s="15">
        <v>1010081</v>
      </c>
      <c r="D26" s="6" t="s">
        <v>465</v>
      </c>
      <c r="E26" s="6"/>
      <c r="F26" s="6" t="s">
        <v>82</v>
      </c>
      <c r="I26" s="7">
        <v>0</v>
      </c>
      <c r="J26" s="8">
        <v>0</v>
      </c>
      <c r="K26" s="8">
        <v>0</v>
      </c>
    </row>
    <row r="27" spans="2:11">
      <c r="B27" s="6" t="s">
        <v>873</v>
      </c>
      <c r="C27" s="15">
        <v>991062704</v>
      </c>
      <c r="D27" s="6" t="s">
        <v>465</v>
      </c>
      <c r="E27" s="6"/>
      <c r="F27" s="6" t="s">
        <v>82</v>
      </c>
      <c r="I27" s="7">
        <v>-6141.89</v>
      </c>
      <c r="J27" s="8">
        <v>-2.2010234834991937</v>
      </c>
      <c r="K27" s="8">
        <v>-1.4758032796357938E-4</v>
      </c>
    </row>
    <row r="28" spans="2:11">
      <c r="B28" s="6" t="s">
        <v>787</v>
      </c>
      <c r="C28" s="15">
        <v>419259312</v>
      </c>
      <c r="D28" s="6" t="s">
        <v>465</v>
      </c>
      <c r="E28" s="6"/>
      <c r="F28" s="6" t="s">
        <v>434</v>
      </c>
      <c r="I28" s="7">
        <v>-698.25</v>
      </c>
      <c r="J28" s="8">
        <v>-0.25022666432536433</v>
      </c>
      <c r="K28" s="8">
        <v>-1.6777891496032864E-5</v>
      </c>
    </row>
    <row r="29" spans="2:11">
      <c r="B29" s="6" t="s">
        <v>765</v>
      </c>
      <c r="C29" s="15">
        <v>11147760</v>
      </c>
      <c r="D29" s="6" t="s">
        <v>465</v>
      </c>
      <c r="E29" s="6"/>
      <c r="F29" s="6" t="s">
        <v>82</v>
      </c>
      <c r="I29" s="7">
        <v>0</v>
      </c>
      <c r="J29" s="8">
        <v>0</v>
      </c>
      <c r="K29" s="8">
        <v>0</v>
      </c>
    </row>
    <row r="30" spans="2:11">
      <c r="B30" s="6" t="s">
        <v>766</v>
      </c>
      <c r="C30" s="15">
        <v>1112903</v>
      </c>
      <c r="D30" s="6" t="s">
        <v>465</v>
      </c>
      <c r="E30" s="6"/>
      <c r="F30" s="6" t="s">
        <v>82</v>
      </c>
      <c r="I30" s="7">
        <v>0</v>
      </c>
      <c r="J30" s="8">
        <v>0</v>
      </c>
      <c r="K30" s="8">
        <v>0</v>
      </c>
    </row>
    <row r="31" spans="2:11">
      <c r="B31" s="6" t="s">
        <v>767</v>
      </c>
      <c r="C31" s="15">
        <v>11166490</v>
      </c>
      <c r="D31" s="6" t="s">
        <v>465</v>
      </c>
      <c r="E31" s="6"/>
      <c r="F31" s="6" t="s">
        <v>82</v>
      </c>
      <c r="I31" s="7">
        <v>0</v>
      </c>
      <c r="J31" s="8">
        <v>0</v>
      </c>
      <c r="K31" s="8">
        <v>0</v>
      </c>
    </row>
    <row r="32" spans="2:11">
      <c r="B32" s="6" t="s">
        <v>768</v>
      </c>
      <c r="C32" s="15">
        <v>11166490</v>
      </c>
      <c r="D32" s="6" t="s">
        <v>465</v>
      </c>
      <c r="E32" s="6"/>
      <c r="F32" s="6" t="s">
        <v>82</v>
      </c>
      <c r="I32" s="7">
        <v>0</v>
      </c>
      <c r="J32" s="8">
        <v>0</v>
      </c>
      <c r="K32" s="8">
        <v>0</v>
      </c>
    </row>
    <row r="33" spans="2:11">
      <c r="B33" s="6" t="s">
        <v>769</v>
      </c>
      <c r="C33" s="15">
        <v>30000</v>
      </c>
      <c r="D33" s="6" t="s">
        <v>465</v>
      </c>
      <c r="E33" s="6"/>
      <c r="F33" s="6" t="s">
        <v>82</v>
      </c>
      <c r="I33" s="7">
        <v>1922.99</v>
      </c>
      <c r="J33" s="8">
        <v>0.68912763799646604</v>
      </c>
      <c r="K33" s="8">
        <v>4.620654145070711E-5</v>
      </c>
    </row>
    <row r="34" spans="2:11">
      <c r="B34" s="6" t="s">
        <v>979</v>
      </c>
      <c r="C34" s="15">
        <v>991057027</v>
      </c>
      <c r="D34" s="6" t="s">
        <v>465</v>
      </c>
      <c r="E34" s="6"/>
      <c r="F34" s="6" t="s">
        <v>82</v>
      </c>
      <c r="I34" s="7">
        <v>-3661.73</v>
      </c>
      <c r="J34" s="8">
        <v>-1.3122269725171736</v>
      </c>
      <c r="K34" s="8">
        <v>-8.7985834053374033E-5</v>
      </c>
    </row>
    <row r="35" spans="2:11">
      <c r="B35" s="6" t="s">
        <v>1226</v>
      </c>
      <c r="C35" s="15">
        <v>419250618</v>
      </c>
      <c r="D35" s="6" t="s">
        <v>465</v>
      </c>
      <c r="E35" s="6"/>
      <c r="F35" s="6" t="s">
        <v>82</v>
      </c>
      <c r="I35" s="7">
        <v>-404.27</v>
      </c>
      <c r="J35" s="8">
        <v>-0.1448752360713427</v>
      </c>
      <c r="K35" s="8">
        <v>-9.7139966990350236E-6</v>
      </c>
    </row>
    <row r="36" spans="2:11">
      <c r="B36" s="6" t="s">
        <v>770</v>
      </c>
      <c r="C36" s="15">
        <v>419259551</v>
      </c>
      <c r="D36" s="6" t="s">
        <v>465</v>
      </c>
      <c r="E36" s="6"/>
      <c r="F36" s="6" t="s">
        <v>82</v>
      </c>
      <c r="I36" s="7">
        <v>-102.15</v>
      </c>
      <c r="J36" s="8">
        <v>-3.6606736499586068E-2</v>
      </c>
      <c r="K36" s="8">
        <v>-2.4545100126312313E-6</v>
      </c>
    </row>
    <row r="37" spans="2:11">
      <c r="B37" s="6" t="s">
        <v>771</v>
      </c>
      <c r="C37" s="15">
        <v>505008</v>
      </c>
      <c r="D37" s="6" t="s">
        <v>465</v>
      </c>
      <c r="E37" s="6"/>
      <c r="F37" s="6" t="s">
        <v>82</v>
      </c>
      <c r="I37" s="7">
        <v>103.01</v>
      </c>
      <c r="J37" s="8">
        <v>3.6914928309567899E-2</v>
      </c>
      <c r="K37" s="8">
        <v>2.4751745120033592E-6</v>
      </c>
    </row>
    <row r="38" spans="2:11">
      <c r="B38" s="6" t="s">
        <v>772</v>
      </c>
      <c r="C38" s="15">
        <v>991055047</v>
      </c>
      <c r="D38" s="6" t="s">
        <v>465</v>
      </c>
      <c r="E38" s="6"/>
      <c r="F38" s="6" t="s">
        <v>82</v>
      </c>
      <c r="I38" s="7">
        <v>-5437.62</v>
      </c>
      <c r="J38" s="8">
        <v>-1.9486394765039565</v>
      </c>
      <c r="K38" s="8">
        <v>-1.3065778497194159E-4</v>
      </c>
    </row>
    <row r="39" spans="2:11">
      <c r="B39" s="6" t="s">
        <v>773</v>
      </c>
      <c r="C39" s="15">
        <v>530030</v>
      </c>
      <c r="D39" s="6" t="s">
        <v>465</v>
      </c>
      <c r="E39" s="6"/>
      <c r="F39" s="6" t="s">
        <v>82</v>
      </c>
      <c r="I39" s="7">
        <v>90.31</v>
      </c>
      <c r="J39" s="8">
        <v>3.2363723673789695E-2</v>
      </c>
      <c r="K39" s="8">
        <v>2.1700127189498434E-6</v>
      </c>
    </row>
    <row r="40" spans="2:11">
      <c r="B40" s="6" t="s">
        <v>774</v>
      </c>
      <c r="C40" s="15">
        <v>1113562</v>
      </c>
      <c r="D40" s="6" t="s">
        <v>465</v>
      </c>
      <c r="E40" s="6"/>
      <c r="F40" s="6" t="s">
        <v>82</v>
      </c>
      <c r="I40" s="7">
        <v>8.8000000000000007</v>
      </c>
      <c r="J40" s="8">
        <v>3.153590613767571E-3</v>
      </c>
      <c r="K40" s="8">
        <v>2.1145069124968022E-7</v>
      </c>
    </row>
    <row r="41" spans="2:11">
      <c r="B41" s="6" t="s">
        <v>1231</v>
      </c>
      <c r="C41" s="15" t="s">
        <v>1006</v>
      </c>
      <c r="D41" s="6" t="s">
        <v>465</v>
      </c>
      <c r="E41" s="6"/>
      <c r="F41" s="6" t="s">
        <v>434</v>
      </c>
      <c r="I41" s="7">
        <v>40.51</v>
      </c>
      <c r="J41" s="8">
        <v>1.4517267700423215E-2</v>
      </c>
      <c r="K41" s="8">
        <v>9.7339403437778922E-7</v>
      </c>
    </row>
    <row r="42" spans="2:11">
      <c r="B42" s="6" t="s">
        <v>775</v>
      </c>
      <c r="C42" s="15">
        <v>11150960</v>
      </c>
      <c r="D42" s="6" t="s">
        <v>465</v>
      </c>
      <c r="E42" s="6"/>
      <c r="F42" s="6" t="s">
        <v>82</v>
      </c>
      <c r="I42" s="7">
        <v>9.34</v>
      </c>
      <c r="J42" s="8">
        <v>3.3471064014305809E-3</v>
      </c>
      <c r="K42" s="8">
        <v>2.2442607457636514E-7</v>
      </c>
    </row>
    <row r="43" spans="2:11">
      <c r="B43" s="6" t="s">
        <v>776</v>
      </c>
      <c r="C43" s="15">
        <v>11175480</v>
      </c>
      <c r="D43" s="6" t="s">
        <v>465</v>
      </c>
      <c r="E43" s="6"/>
      <c r="F43" s="6" t="s">
        <v>82</v>
      </c>
      <c r="I43" s="7">
        <v>14.04</v>
      </c>
      <c r="J43" s="8">
        <v>5.0314104792382602E-3</v>
      </c>
      <c r="K43" s="8">
        <v>3.3735996649380796E-7</v>
      </c>
    </row>
    <row r="44" spans="2:11">
      <c r="B44" s="6" t="s">
        <v>777</v>
      </c>
      <c r="C44" s="15">
        <v>520527961</v>
      </c>
      <c r="D44" s="6" t="s">
        <v>465</v>
      </c>
      <c r="E44" s="6"/>
      <c r="F44" s="6" t="s">
        <v>82</v>
      </c>
      <c r="I44" s="7">
        <v>516.57000000000005</v>
      </c>
      <c r="J44" s="8">
        <v>0.1851193526538539</v>
      </c>
      <c r="K44" s="8">
        <v>1.241239586123265E-5</v>
      </c>
    </row>
    <row r="45" spans="2:11">
      <c r="B45" s="6" t="s">
        <v>778</v>
      </c>
      <c r="C45" s="15">
        <v>530033</v>
      </c>
      <c r="D45" s="6" t="s">
        <v>465</v>
      </c>
      <c r="E45" s="6"/>
      <c r="F45" s="6" t="s">
        <v>82</v>
      </c>
      <c r="I45" s="7">
        <v>95.43</v>
      </c>
      <c r="J45" s="8">
        <v>3.4198540030890831E-2</v>
      </c>
      <c r="K45" s="8">
        <v>2.2930385756769298E-6</v>
      </c>
    </row>
    <row r="46" spans="2:11">
      <c r="B46" s="6" t="s">
        <v>779</v>
      </c>
      <c r="C46" s="15">
        <v>58400040</v>
      </c>
      <c r="D46" s="6" t="s">
        <v>465</v>
      </c>
      <c r="E46" s="6"/>
      <c r="F46" s="6" t="s">
        <v>82</v>
      </c>
      <c r="I46" s="7">
        <v>21.44</v>
      </c>
      <c r="J46" s="8">
        <v>7.6832934953609917E-3</v>
      </c>
      <c r="K46" s="8">
        <v>5.1517077504467541E-7</v>
      </c>
    </row>
    <row r="47" spans="2:11">
      <c r="B47" s="6" t="s">
        <v>780</v>
      </c>
      <c r="C47" s="15">
        <v>5840001</v>
      </c>
      <c r="D47" s="6" t="s">
        <v>465</v>
      </c>
      <c r="E47" s="6"/>
      <c r="F47" s="6" t="s">
        <v>82</v>
      </c>
      <c r="I47" s="7">
        <v>253.03</v>
      </c>
      <c r="J47" s="8">
        <v>9.0676481022910052E-2</v>
      </c>
      <c r="K47" s="8">
        <v>6.0799282280575664E-6</v>
      </c>
    </row>
    <row r="48" spans="2:11">
      <c r="B48" s="6" t="s">
        <v>1227</v>
      </c>
      <c r="C48" s="15">
        <v>419259007</v>
      </c>
      <c r="D48" s="6" t="s">
        <v>465</v>
      </c>
      <c r="E48" s="6"/>
      <c r="F48" s="6" t="s">
        <v>434</v>
      </c>
      <c r="I48" s="7">
        <v>-1242.26</v>
      </c>
      <c r="J48" s="8">
        <v>-0.44517948589305711</v>
      </c>
      <c r="K48" s="8">
        <v>-2.9849629058162241E-5</v>
      </c>
    </row>
    <row r="49" spans="2:11">
      <c r="B49" s="6" t="s">
        <v>781</v>
      </c>
      <c r="C49" s="15">
        <v>419256003</v>
      </c>
      <c r="D49" s="6" t="s">
        <v>465</v>
      </c>
      <c r="E49" s="6"/>
      <c r="F49" s="6" t="s">
        <v>82</v>
      </c>
      <c r="I49" s="7">
        <v>4456.5</v>
      </c>
      <c r="J49" s="8">
        <v>1.5970427920744523</v>
      </c>
      <c r="K49" s="8">
        <v>1.0708295517661361E-4</v>
      </c>
    </row>
    <row r="50" spans="2:11">
      <c r="B50" s="6" t="s">
        <v>782</v>
      </c>
      <c r="C50" s="15">
        <v>5810001</v>
      </c>
      <c r="D50" s="6" t="s">
        <v>465</v>
      </c>
      <c r="E50" s="6"/>
      <c r="F50" s="6" t="s">
        <v>82</v>
      </c>
      <c r="I50" s="7">
        <v>2.62</v>
      </c>
      <c r="J50" s="8">
        <v>9.3890993273534505E-4</v>
      </c>
      <c r="K50" s="8">
        <v>6.2954637622063885E-8</v>
      </c>
    </row>
    <row r="51" spans="2:11">
      <c r="B51" s="6" t="s">
        <v>783</v>
      </c>
      <c r="C51" s="15">
        <v>450453055</v>
      </c>
      <c r="D51" s="6" t="s">
        <v>465</v>
      </c>
      <c r="E51" s="6"/>
      <c r="F51" s="6" t="s">
        <v>82</v>
      </c>
      <c r="I51" s="7">
        <v>-170.39</v>
      </c>
      <c r="J51" s="8">
        <v>-6.1061398259074584E-2</v>
      </c>
      <c r="K51" s="8">
        <v>-4.0942140093219327E-6</v>
      </c>
    </row>
    <row r="52" spans="2:11">
      <c r="B52" s="6" t="s">
        <v>784</v>
      </c>
      <c r="C52" s="15">
        <v>1143270</v>
      </c>
      <c r="D52" s="6" t="s">
        <v>465</v>
      </c>
      <c r="E52" s="6"/>
      <c r="F52" s="6" t="s">
        <v>82</v>
      </c>
      <c r="I52" s="7">
        <v>3323.71</v>
      </c>
      <c r="J52" s="8">
        <v>1.1910932566915242</v>
      </c>
      <c r="K52" s="8">
        <v>7.9863724660622122E-5</v>
      </c>
    </row>
    <row r="53" spans="2:11">
      <c r="B53" s="6" t="s">
        <v>788</v>
      </c>
      <c r="C53" s="15">
        <v>410</v>
      </c>
      <c r="D53" s="6">
        <v>0</v>
      </c>
      <c r="E53" s="6" t="s">
        <v>1022</v>
      </c>
      <c r="F53" s="6" t="s">
        <v>82</v>
      </c>
      <c r="G53" t="s">
        <v>82</v>
      </c>
      <c r="H53">
        <v>0</v>
      </c>
      <c r="I53" s="7">
        <v>-0.1</v>
      </c>
      <c r="J53" s="8">
        <v>-3.5836256974631489E-5</v>
      </c>
      <c r="K53" s="8">
        <v>-2.4028487642009117E-9</v>
      </c>
    </row>
    <row r="54" spans="2:11">
      <c r="B54" s="13" t="s">
        <v>425</v>
      </c>
      <c r="C54" s="14"/>
      <c r="D54" s="13"/>
      <c r="E54" s="13"/>
      <c r="F54" s="13"/>
      <c r="H54" s="17"/>
      <c r="I54" s="21">
        <v>2790.4700000000021</v>
      </c>
      <c r="J54" s="17">
        <v>0.99999999999999989</v>
      </c>
      <c r="K54" s="17">
        <v>6.7050773910397169E-5</v>
      </c>
    </row>
    <row r="55" spans="2:11">
      <c r="I55" s="27"/>
    </row>
    <row r="56" spans="2:11">
      <c r="B56" s="3" t="s">
        <v>425</v>
      </c>
      <c r="C56" s="12"/>
      <c r="D56" s="3"/>
      <c r="E56" s="3"/>
      <c r="F56" s="3"/>
      <c r="H56" s="10"/>
      <c r="I56" s="22">
        <v>2790.4700000000021</v>
      </c>
      <c r="J56" s="10">
        <v>0.99999999999999989</v>
      </c>
      <c r="K56" s="10">
        <v>6.7050773910397169E-5</v>
      </c>
    </row>
    <row r="59" spans="2:11">
      <c r="B59" s="3" t="s">
        <v>426</v>
      </c>
      <c r="C59" s="12"/>
      <c r="D59" s="3"/>
      <c r="E59" s="3"/>
      <c r="F59" s="3"/>
    </row>
    <row r="60" spans="2:11">
      <c r="B60" s="13" t="s">
        <v>426</v>
      </c>
      <c r="C60" s="14"/>
      <c r="D60" s="13"/>
      <c r="E60" s="13"/>
      <c r="F60" s="13"/>
    </row>
    <row r="61" spans="2:11">
      <c r="B61" s="6" t="s">
        <v>785</v>
      </c>
      <c r="C61" s="15">
        <v>419259171</v>
      </c>
      <c r="D61" s="6" t="s">
        <v>465</v>
      </c>
      <c r="E61" s="6"/>
      <c r="F61" s="6" t="s">
        <v>56</v>
      </c>
      <c r="I61" s="7">
        <v>0</v>
      </c>
      <c r="J61" s="8">
        <v>0</v>
      </c>
      <c r="K61" s="8">
        <v>0</v>
      </c>
    </row>
    <row r="62" spans="2:11">
      <c r="B62" s="6" t="s">
        <v>786</v>
      </c>
      <c r="C62" s="15">
        <v>419259197</v>
      </c>
      <c r="D62" s="6" t="s">
        <v>465</v>
      </c>
      <c r="E62" s="6"/>
      <c r="F62" s="6" t="s">
        <v>438</v>
      </c>
      <c r="I62" s="7">
        <v>0</v>
      </c>
      <c r="J62" s="8">
        <v>0</v>
      </c>
      <c r="K62" s="8">
        <v>0</v>
      </c>
    </row>
    <row r="63" spans="2:11">
      <c r="B63" s="13" t="s">
        <v>427</v>
      </c>
      <c r="C63" s="14"/>
      <c r="D63" s="13"/>
      <c r="E63" s="13"/>
      <c r="F63" s="13"/>
      <c r="I63" s="16">
        <v>0</v>
      </c>
      <c r="J63" s="25">
        <v>0</v>
      </c>
      <c r="K63" s="25">
        <v>0</v>
      </c>
    </row>
    <row r="64" spans="2:11">
      <c r="J64" s="18"/>
      <c r="K64" s="18"/>
    </row>
    <row r="65" spans="2:11">
      <c r="B65" s="3" t="s">
        <v>427</v>
      </c>
      <c r="C65" s="12"/>
      <c r="D65" s="3"/>
      <c r="E65" s="3"/>
      <c r="F65" s="3"/>
      <c r="I65" s="9">
        <v>0</v>
      </c>
      <c r="J65" s="19">
        <v>0</v>
      </c>
      <c r="K65" s="19">
        <v>0</v>
      </c>
    </row>
    <row r="69" spans="2:11">
      <c r="B69" s="6" t="s">
        <v>99</v>
      </c>
      <c r="C69" s="15"/>
      <c r="D69" s="6"/>
      <c r="E69" s="6"/>
      <c r="F69" s="6"/>
    </row>
    <row r="73" spans="2:11">
      <c r="B73" s="2"/>
    </row>
  </sheetData>
  <pageMargins left="0.75" right="0.75" top="1" bottom="1" header="0.5" footer="0.5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2"/>
  <sheetViews>
    <sheetView rightToLeft="1" workbookViewId="0">
      <selection activeCell="D10" sqref="D10"/>
    </sheetView>
  </sheetViews>
  <sheetFormatPr defaultRowHeight="12.75"/>
  <cols>
    <col min="2" max="2" width="33.7109375" style="107" customWidth="1"/>
    <col min="3" max="3" width="14.140625" bestFit="1" customWidth="1"/>
    <col min="4" max="4" width="32.5703125" bestFit="1" customWidth="1"/>
    <col min="5" max="5" width="10" bestFit="1" customWidth="1"/>
    <col min="6" max="6" width="17.85546875" bestFit="1" customWidth="1"/>
    <col min="7" max="7" width="11.85546875" bestFit="1" customWidth="1"/>
    <col min="8" max="8" width="13.5703125" bestFit="1" customWidth="1"/>
    <col min="9" max="9" width="15.5703125" bestFit="1" customWidth="1"/>
  </cols>
  <sheetData>
    <row r="1" spans="2:15" ht="15.75">
      <c r="B1" s="44" t="s">
        <v>1034</v>
      </c>
      <c r="C1" s="62"/>
      <c r="D1" s="62"/>
    </row>
    <row r="2" spans="2:15" ht="15.75">
      <c r="B2" s="44" t="s">
        <v>877</v>
      </c>
    </row>
    <row r="3" spans="2:15">
      <c r="C3" s="62"/>
    </row>
    <row r="6" spans="2:15" ht="15.75">
      <c r="B6" s="45" t="s">
        <v>3153</v>
      </c>
    </row>
    <row r="7" spans="2:15">
      <c r="B7" s="108" t="s">
        <v>64</v>
      </c>
      <c r="C7" s="108" t="s">
        <v>65</v>
      </c>
      <c r="D7" s="108" t="s">
        <v>3067</v>
      </c>
      <c r="E7" s="108" t="s">
        <v>3068</v>
      </c>
      <c r="F7" s="109"/>
      <c r="G7" s="79"/>
    </row>
    <row r="8" spans="2:15" ht="13.5" thickBot="1">
      <c r="B8" s="110"/>
      <c r="C8" s="110"/>
      <c r="D8" s="110"/>
      <c r="E8" s="110"/>
      <c r="F8" s="79"/>
      <c r="G8" s="79"/>
    </row>
    <row r="9" spans="2:15" ht="13.5" thickTop="1">
      <c r="D9" s="27"/>
      <c r="F9" s="79"/>
      <c r="G9" s="79"/>
    </row>
    <row r="10" spans="2:15">
      <c r="B10" s="108" t="s">
        <v>3069</v>
      </c>
      <c r="D10" s="111">
        <v>3106445.6902658427</v>
      </c>
      <c r="F10" s="79"/>
      <c r="G10" s="79"/>
    </row>
    <row r="11" spans="2:15">
      <c r="B11" s="108" t="s">
        <v>3070</v>
      </c>
      <c r="C11" s="112"/>
      <c r="D11" s="111">
        <v>1226366.6032097465</v>
      </c>
      <c r="F11" s="79"/>
      <c r="G11" s="79"/>
    </row>
    <row r="12" spans="2:15">
      <c r="B12" s="113" t="s">
        <v>3071</v>
      </c>
      <c r="C12" s="114">
        <v>666106992</v>
      </c>
      <c r="D12" s="115">
        <v>405786.24</v>
      </c>
      <c r="E12" s="116">
        <v>46296</v>
      </c>
      <c r="F12" s="117"/>
      <c r="G12" s="117"/>
      <c r="H12" s="56"/>
      <c r="I12" s="56"/>
      <c r="J12" s="56"/>
      <c r="K12" s="56"/>
      <c r="L12" s="56"/>
      <c r="M12" s="56"/>
      <c r="N12" s="56"/>
      <c r="O12" s="56"/>
    </row>
    <row r="13" spans="2:15">
      <c r="B13" s="113" t="s">
        <v>3072</v>
      </c>
      <c r="C13" s="114">
        <v>666101837</v>
      </c>
      <c r="D13" s="115">
        <v>725.76</v>
      </c>
      <c r="E13" s="116">
        <v>43831</v>
      </c>
      <c r="F13" s="118"/>
      <c r="G13" s="117"/>
      <c r="H13" s="56"/>
      <c r="I13" s="56"/>
      <c r="J13" s="56"/>
      <c r="K13" s="56"/>
      <c r="L13" s="56"/>
      <c r="M13" s="56"/>
      <c r="N13" s="56"/>
      <c r="O13" s="56"/>
    </row>
    <row r="14" spans="2:15">
      <c r="B14" s="113" t="s">
        <v>3073</v>
      </c>
      <c r="C14" s="114">
        <v>666101852</v>
      </c>
      <c r="D14" s="115">
        <v>27.648000000000049</v>
      </c>
      <c r="E14" s="116">
        <v>43831</v>
      </c>
      <c r="F14" s="118"/>
      <c r="G14" s="117"/>
      <c r="H14" s="56"/>
      <c r="I14" s="56"/>
      <c r="J14" s="56"/>
      <c r="K14" s="56"/>
      <c r="L14" s="56"/>
      <c r="M14" s="56"/>
      <c r="N14" s="56"/>
      <c r="O14" s="56"/>
    </row>
    <row r="15" spans="2:15">
      <c r="B15" s="113" t="s">
        <v>1596</v>
      </c>
      <c r="C15" s="114">
        <v>666102124</v>
      </c>
      <c r="D15" s="115">
        <v>350.12143295999971</v>
      </c>
      <c r="E15" s="116">
        <v>43831</v>
      </c>
      <c r="F15" s="118"/>
      <c r="G15" s="117"/>
      <c r="H15" s="56"/>
      <c r="I15" s="56"/>
      <c r="J15" s="56"/>
      <c r="K15" s="56"/>
      <c r="L15" s="56"/>
      <c r="M15" s="56"/>
      <c r="N15" s="56"/>
      <c r="O15" s="56"/>
    </row>
    <row r="16" spans="2:15">
      <c r="B16" s="113" t="s">
        <v>3074</v>
      </c>
      <c r="C16" s="114">
        <v>666100094</v>
      </c>
      <c r="D16" s="115">
        <v>10197.458146944004</v>
      </c>
      <c r="E16" s="116">
        <v>44409</v>
      </c>
      <c r="F16" s="118"/>
      <c r="G16" s="117"/>
      <c r="H16" s="56"/>
      <c r="I16" s="56"/>
      <c r="J16" s="56"/>
      <c r="K16" s="119"/>
      <c r="L16" s="119"/>
      <c r="M16" s="119"/>
      <c r="N16" s="119"/>
      <c r="O16" s="119"/>
    </row>
    <row r="17" spans="2:15">
      <c r="B17" s="120" t="s">
        <v>3075</v>
      </c>
      <c r="C17" s="114">
        <v>666102751</v>
      </c>
      <c r="D17" s="115">
        <v>35732.073225268352</v>
      </c>
      <c r="E17" s="116">
        <v>44467</v>
      </c>
      <c r="F17" s="121"/>
      <c r="G17" s="117"/>
      <c r="H17" s="56"/>
      <c r="I17" s="56"/>
      <c r="J17" s="56"/>
      <c r="K17" s="56"/>
      <c r="L17" s="56"/>
      <c r="M17" s="56"/>
      <c r="N17" s="56"/>
      <c r="O17" s="56"/>
    </row>
    <row r="18" spans="2:15">
      <c r="B18" s="113" t="s">
        <v>3076</v>
      </c>
      <c r="C18" s="114">
        <v>666101886</v>
      </c>
      <c r="D18" s="115">
        <v>520.98928457142893</v>
      </c>
      <c r="E18" s="116">
        <v>44470</v>
      </c>
      <c r="F18" s="121"/>
      <c r="G18" s="117"/>
      <c r="H18" s="56"/>
      <c r="I18" s="56"/>
      <c r="J18" s="56"/>
      <c r="K18" s="56"/>
      <c r="L18" s="56"/>
      <c r="M18" s="56"/>
      <c r="N18" s="56"/>
      <c r="O18" s="56"/>
    </row>
    <row r="19" spans="2:15">
      <c r="B19" s="113" t="s">
        <v>3077</v>
      </c>
      <c r="C19" s="114">
        <v>666101001</v>
      </c>
      <c r="D19" s="115">
        <v>5426.6888871199189</v>
      </c>
      <c r="E19" s="116">
        <v>44562</v>
      </c>
      <c r="F19" s="118"/>
      <c r="G19" s="117"/>
      <c r="H19" s="56"/>
      <c r="I19" s="56"/>
      <c r="J19" s="56"/>
      <c r="K19" s="56"/>
      <c r="L19" s="56"/>
      <c r="M19" s="56"/>
      <c r="N19" s="56"/>
      <c r="O19" s="56"/>
    </row>
    <row r="20" spans="2:15">
      <c r="B20" s="113" t="s">
        <v>3078</v>
      </c>
      <c r="C20" s="114">
        <v>666100110</v>
      </c>
      <c r="D20" s="115">
        <v>29664.968315419475</v>
      </c>
      <c r="E20" s="116">
        <v>43831</v>
      </c>
      <c r="F20" s="118"/>
      <c r="G20" s="117"/>
      <c r="H20" s="56"/>
      <c r="I20" s="56"/>
      <c r="J20" s="56"/>
      <c r="K20" s="56"/>
      <c r="L20" s="56"/>
      <c r="M20" s="56"/>
      <c r="N20" s="56"/>
      <c r="O20" s="56"/>
    </row>
    <row r="21" spans="2:15">
      <c r="B21" s="113" t="s">
        <v>3079</v>
      </c>
      <c r="C21" s="114">
        <v>666100763</v>
      </c>
      <c r="D21" s="115">
        <v>9029.105284144176</v>
      </c>
      <c r="E21" s="116">
        <v>44317</v>
      </c>
      <c r="F21" s="118"/>
      <c r="G21" s="117"/>
      <c r="H21" s="56"/>
      <c r="I21" s="56"/>
      <c r="J21" s="56"/>
      <c r="K21" s="56"/>
      <c r="L21" s="56"/>
      <c r="M21" s="56"/>
      <c r="N21" s="56"/>
      <c r="O21" s="56"/>
    </row>
    <row r="22" spans="2:15">
      <c r="B22" s="113" t="s">
        <v>3080</v>
      </c>
      <c r="C22" s="114">
        <v>666102280</v>
      </c>
      <c r="D22" s="115">
        <v>382.76927999999998</v>
      </c>
      <c r="E22" s="116">
        <v>43831</v>
      </c>
      <c r="F22" s="121"/>
      <c r="G22" s="117"/>
      <c r="H22" s="56"/>
      <c r="I22" s="56"/>
      <c r="J22" s="56"/>
      <c r="K22" s="56"/>
      <c r="L22" s="56"/>
      <c r="M22" s="56"/>
      <c r="N22" s="56"/>
      <c r="O22" s="56"/>
    </row>
    <row r="23" spans="2:15">
      <c r="B23" s="113" t="s">
        <v>3081</v>
      </c>
      <c r="C23" s="114">
        <v>666100797</v>
      </c>
      <c r="D23" s="115">
        <v>774.51913982292604</v>
      </c>
      <c r="E23" s="116">
        <v>44287</v>
      </c>
      <c r="F23" s="118"/>
      <c r="G23" s="117"/>
      <c r="H23" s="56"/>
      <c r="I23" s="56"/>
      <c r="J23" s="56"/>
      <c r="K23" s="56"/>
      <c r="L23" s="56"/>
      <c r="M23" s="56"/>
      <c r="N23" s="56"/>
      <c r="O23" s="56"/>
    </row>
    <row r="24" spans="2:15">
      <c r="B24" s="113" t="s">
        <v>3082</v>
      </c>
      <c r="C24" s="114">
        <v>666102728</v>
      </c>
      <c r="D24" s="115">
        <v>1320.9341247665805</v>
      </c>
      <c r="E24" s="116">
        <v>45505</v>
      </c>
      <c r="F24" s="121"/>
      <c r="G24" s="117"/>
      <c r="H24" s="56"/>
      <c r="I24" s="56"/>
      <c r="J24" s="56"/>
      <c r="K24" s="56"/>
      <c r="L24" s="56"/>
      <c r="M24" s="56"/>
      <c r="N24" s="56"/>
      <c r="O24" s="56"/>
    </row>
    <row r="25" spans="2:15">
      <c r="B25" s="113" t="s">
        <v>3083</v>
      </c>
      <c r="C25" s="114">
        <v>666102934</v>
      </c>
      <c r="D25" s="115">
        <v>76135.102971722008</v>
      </c>
      <c r="E25" s="116">
        <v>45658</v>
      </c>
      <c r="F25" s="121"/>
      <c r="G25" s="117"/>
      <c r="H25" s="56"/>
      <c r="I25" s="56"/>
      <c r="J25" s="56"/>
      <c r="K25" s="56"/>
      <c r="L25" s="56"/>
      <c r="M25" s="56"/>
      <c r="N25" s="56"/>
      <c r="O25" s="56"/>
    </row>
    <row r="26" spans="2:15">
      <c r="B26" s="120" t="s">
        <v>3084</v>
      </c>
      <c r="C26" s="114">
        <v>666102975</v>
      </c>
      <c r="D26" s="115">
        <v>5494.0525805608058</v>
      </c>
      <c r="E26" s="116">
        <v>44743</v>
      </c>
      <c r="F26" s="121"/>
      <c r="G26" s="117"/>
      <c r="H26" s="56"/>
      <c r="I26" s="56"/>
      <c r="J26" s="56"/>
      <c r="K26" s="56"/>
      <c r="L26" s="56"/>
      <c r="M26" s="56"/>
      <c r="N26" s="56"/>
      <c r="O26" s="56"/>
    </row>
    <row r="27" spans="2:15">
      <c r="B27" s="120" t="s">
        <v>3085</v>
      </c>
      <c r="C27" s="114">
        <v>666103056</v>
      </c>
      <c r="D27" s="115">
        <v>12566.714112</v>
      </c>
      <c r="E27" s="116">
        <v>44652</v>
      </c>
      <c r="F27" s="121"/>
      <c r="G27" s="117"/>
      <c r="H27" s="56"/>
      <c r="I27" s="56"/>
      <c r="J27" s="56"/>
      <c r="K27" s="56"/>
      <c r="L27" s="56"/>
      <c r="M27" s="56"/>
      <c r="N27" s="56"/>
      <c r="O27" s="56"/>
    </row>
    <row r="28" spans="2:15">
      <c r="B28" s="120" t="s">
        <v>3086</v>
      </c>
      <c r="C28" s="114">
        <v>666103064</v>
      </c>
      <c r="D28" s="115">
        <v>4518.6301440000007</v>
      </c>
      <c r="E28" s="116">
        <v>44835</v>
      </c>
      <c r="F28" s="121"/>
      <c r="G28" s="117"/>
      <c r="H28" s="56"/>
      <c r="I28" s="56"/>
      <c r="J28" s="56"/>
      <c r="K28" s="56"/>
      <c r="L28" s="56"/>
      <c r="M28" s="56"/>
      <c r="N28" s="56"/>
      <c r="O28" s="56"/>
    </row>
    <row r="29" spans="2:15">
      <c r="B29" s="120" t="s">
        <v>3087</v>
      </c>
      <c r="C29" s="114">
        <v>666103502</v>
      </c>
      <c r="D29" s="115">
        <v>63237.193671355664</v>
      </c>
      <c r="E29" s="116">
        <v>46023</v>
      </c>
      <c r="F29" s="118"/>
      <c r="G29" s="117"/>
      <c r="H29" s="56"/>
      <c r="I29" s="56"/>
      <c r="J29" s="56"/>
      <c r="K29" s="56"/>
      <c r="L29" s="56"/>
      <c r="M29" s="56"/>
      <c r="N29" s="56"/>
      <c r="O29" s="56"/>
    </row>
    <row r="30" spans="2:15">
      <c r="B30" s="120" t="s">
        <v>3088</v>
      </c>
      <c r="C30" s="114">
        <v>666103510</v>
      </c>
      <c r="D30" s="115">
        <v>121360.55194704498</v>
      </c>
      <c r="E30" s="116">
        <v>46023</v>
      </c>
      <c r="F30" s="118"/>
      <c r="G30" s="117"/>
      <c r="H30" s="56"/>
      <c r="I30" s="56"/>
      <c r="J30" s="56"/>
      <c r="K30" s="56"/>
      <c r="L30" s="56"/>
      <c r="M30" s="56"/>
      <c r="N30" s="56"/>
      <c r="O30" s="56"/>
    </row>
    <row r="31" spans="2:15">
      <c r="B31" s="120" t="s">
        <v>1560</v>
      </c>
      <c r="C31" s="114">
        <v>666103551</v>
      </c>
      <c r="D31" s="115">
        <v>2782.3578199999997</v>
      </c>
      <c r="E31" s="116">
        <v>46023</v>
      </c>
      <c r="F31" s="118"/>
      <c r="G31" s="117"/>
      <c r="H31" s="56"/>
      <c r="I31" s="56"/>
      <c r="J31" s="56"/>
      <c r="K31" s="56"/>
      <c r="L31" s="56"/>
      <c r="M31" s="56"/>
      <c r="N31" s="56"/>
      <c r="O31" s="56"/>
    </row>
    <row r="32" spans="2:15">
      <c r="B32" s="120" t="s">
        <v>3089</v>
      </c>
      <c r="C32" s="114">
        <v>666103569</v>
      </c>
      <c r="D32" s="115">
        <v>39295.960238260865</v>
      </c>
      <c r="E32" s="116">
        <v>46023</v>
      </c>
      <c r="F32" s="118"/>
      <c r="G32" s="117"/>
      <c r="H32" s="56"/>
      <c r="I32" s="56"/>
      <c r="J32" s="56"/>
      <c r="K32" s="56"/>
      <c r="L32" s="56"/>
      <c r="M32" s="56"/>
      <c r="N32" s="56"/>
      <c r="O32" s="56"/>
    </row>
    <row r="33" spans="2:15">
      <c r="B33" s="120" t="s">
        <v>3090</v>
      </c>
      <c r="C33" s="114">
        <v>666103684</v>
      </c>
      <c r="D33" s="115">
        <v>4911.4759999999997</v>
      </c>
      <c r="E33" s="116">
        <v>44562</v>
      </c>
      <c r="F33" s="118"/>
      <c r="G33" s="117"/>
      <c r="H33" s="56"/>
      <c r="I33" s="56"/>
      <c r="J33" s="56"/>
      <c r="K33" s="56"/>
      <c r="L33" s="56"/>
      <c r="M33" s="56"/>
      <c r="N33" s="56"/>
      <c r="O33" s="56"/>
    </row>
    <row r="34" spans="2:15">
      <c r="B34" s="120" t="s">
        <v>3091</v>
      </c>
      <c r="C34" s="114">
        <v>666102686</v>
      </c>
      <c r="D34" s="115">
        <v>1116.5057279999999</v>
      </c>
      <c r="E34" s="116">
        <v>45292</v>
      </c>
      <c r="F34" s="118"/>
      <c r="G34" s="117"/>
      <c r="H34" s="56"/>
      <c r="I34" s="56"/>
      <c r="J34" s="56"/>
      <c r="K34" s="56"/>
      <c r="L34" s="56"/>
      <c r="M34" s="56"/>
      <c r="N34" s="56"/>
      <c r="O34" s="56"/>
    </row>
    <row r="35" spans="2:15">
      <c r="B35" s="120" t="s">
        <v>3092</v>
      </c>
      <c r="C35" s="114">
        <v>666101266</v>
      </c>
      <c r="D35" s="115">
        <v>2179.59</v>
      </c>
      <c r="E35" s="116">
        <v>44197</v>
      </c>
      <c r="F35" s="118"/>
      <c r="G35" s="117"/>
      <c r="H35" s="56"/>
      <c r="I35" s="56"/>
      <c r="J35" s="56"/>
      <c r="K35" s="56"/>
      <c r="L35" s="56"/>
      <c r="M35" s="56"/>
      <c r="N35" s="56"/>
      <c r="O35" s="56"/>
    </row>
    <row r="36" spans="2:15">
      <c r="B36" s="120" t="s">
        <v>3093</v>
      </c>
      <c r="C36" s="114">
        <v>666102876</v>
      </c>
      <c r="D36" s="115">
        <v>2575.4112</v>
      </c>
      <c r="E36" s="116">
        <v>45292</v>
      </c>
      <c r="F36" s="118"/>
      <c r="G36" s="117"/>
      <c r="H36" s="56"/>
      <c r="I36" s="56"/>
      <c r="J36" s="56"/>
      <c r="K36" s="56"/>
      <c r="L36" s="56"/>
      <c r="M36" s="56"/>
      <c r="N36" s="56"/>
      <c r="O36" s="56"/>
    </row>
    <row r="37" spans="2:15">
      <c r="B37" s="120" t="s">
        <v>3094</v>
      </c>
      <c r="C37" s="114">
        <v>666103627</v>
      </c>
      <c r="D37" s="115">
        <v>255.22642944000012</v>
      </c>
      <c r="E37" s="116">
        <v>43831</v>
      </c>
      <c r="F37" s="118"/>
      <c r="G37" s="117"/>
      <c r="H37" s="56"/>
      <c r="I37" s="56"/>
      <c r="J37" s="56"/>
      <c r="K37" s="56"/>
      <c r="L37" s="56"/>
      <c r="M37" s="56"/>
      <c r="N37" s="56"/>
      <c r="O37" s="56"/>
    </row>
    <row r="38" spans="2:15">
      <c r="B38" s="113" t="s">
        <v>3095</v>
      </c>
      <c r="C38" s="114">
        <v>666103833</v>
      </c>
      <c r="D38" s="115">
        <v>20886.606467199996</v>
      </c>
      <c r="E38" s="116">
        <v>44927</v>
      </c>
      <c r="F38" s="118"/>
      <c r="G38" s="117"/>
      <c r="H38" s="56"/>
      <c r="I38" s="56"/>
      <c r="J38" s="56"/>
      <c r="K38" s="56"/>
      <c r="L38" s="56"/>
      <c r="M38" s="56"/>
      <c r="N38" s="56"/>
      <c r="O38" s="56"/>
    </row>
    <row r="39" spans="2:15">
      <c r="B39" s="113" t="s">
        <v>3096</v>
      </c>
      <c r="C39" s="114">
        <v>666103866</v>
      </c>
      <c r="D39" s="115">
        <v>8585.6134759724464</v>
      </c>
      <c r="E39" s="116">
        <v>44927</v>
      </c>
      <c r="F39" s="118"/>
      <c r="G39" s="117"/>
      <c r="H39" s="56"/>
      <c r="I39" s="56"/>
      <c r="J39" s="56"/>
      <c r="K39" s="56"/>
      <c r="L39" s="56"/>
      <c r="M39" s="56"/>
      <c r="N39" s="56"/>
      <c r="O39" s="56"/>
    </row>
    <row r="40" spans="2:15">
      <c r="B40" s="113" t="s">
        <v>3097</v>
      </c>
      <c r="C40" s="114">
        <v>666103973</v>
      </c>
      <c r="D40" s="115">
        <v>25102.683513644377</v>
      </c>
      <c r="E40" s="116">
        <v>46388</v>
      </c>
      <c r="F40" s="118"/>
      <c r="G40" s="117"/>
      <c r="H40" s="56"/>
      <c r="I40" s="56"/>
      <c r="J40" s="56"/>
      <c r="K40" s="56"/>
      <c r="L40" s="56"/>
      <c r="M40" s="56"/>
      <c r="N40" s="56"/>
      <c r="O40" s="56"/>
    </row>
    <row r="41" spans="2:15">
      <c r="B41" s="113" t="s">
        <v>3098</v>
      </c>
      <c r="C41" s="114">
        <v>666104062</v>
      </c>
      <c r="D41" s="115">
        <v>6638.7629645568004</v>
      </c>
      <c r="E41" s="116">
        <v>46388</v>
      </c>
      <c r="F41" s="118"/>
      <c r="G41" s="117"/>
      <c r="H41" s="56"/>
      <c r="I41" s="56"/>
      <c r="J41" s="56"/>
      <c r="K41" s="56"/>
      <c r="L41" s="56"/>
      <c r="M41" s="56"/>
      <c r="N41" s="56"/>
      <c r="O41" s="56"/>
    </row>
    <row r="42" spans="2:15">
      <c r="B42" s="113" t="s">
        <v>3099</v>
      </c>
      <c r="C42" s="114">
        <v>666105127</v>
      </c>
      <c r="D42" s="115">
        <v>17427.937355333332</v>
      </c>
      <c r="E42" s="116">
        <v>46388</v>
      </c>
      <c r="F42" s="118"/>
      <c r="G42" s="117"/>
      <c r="H42" s="56"/>
      <c r="I42" s="56"/>
      <c r="J42" s="56"/>
      <c r="K42" s="56"/>
      <c r="L42" s="56"/>
      <c r="M42" s="56"/>
      <c r="N42" s="56"/>
      <c r="O42" s="56"/>
    </row>
    <row r="43" spans="2:15">
      <c r="B43" s="113" t="s">
        <v>3100</v>
      </c>
      <c r="C43" s="114">
        <v>666105671</v>
      </c>
      <c r="D43" s="115">
        <v>24752.901828556805</v>
      </c>
      <c r="E43" s="116">
        <v>46388</v>
      </c>
      <c r="F43" s="118"/>
      <c r="G43" s="117"/>
      <c r="H43" s="56"/>
      <c r="I43" s="56"/>
      <c r="J43" s="56"/>
      <c r="K43" s="56"/>
      <c r="L43" s="56"/>
      <c r="M43" s="56"/>
      <c r="N43" s="56"/>
      <c r="O43" s="56"/>
    </row>
    <row r="44" spans="2:15">
      <c r="B44" s="113" t="s">
        <v>3101</v>
      </c>
      <c r="C44" s="114">
        <v>666105689</v>
      </c>
      <c r="D44" s="115">
        <v>23215.560767999999</v>
      </c>
      <c r="E44" s="116">
        <v>46388</v>
      </c>
      <c r="F44" s="118"/>
      <c r="G44" s="117"/>
      <c r="H44" s="56"/>
      <c r="I44" s="56"/>
      <c r="J44" s="56"/>
      <c r="K44" s="56"/>
      <c r="L44" s="56"/>
      <c r="M44" s="56"/>
      <c r="N44" s="56"/>
      <c r="O44" s="56"/>
    </row>
    <row r="45" spans="2:15">
      <c r="B45" s="113" t="s">
        <v>3102</v>
      </c>
      <c r="C45" s="114">
        <v>666105838</v>
      </c>
      <c r="D45" s="115">
        <v>15429.272061081601</v>
      </c>
      <c r="E45" s="116">
        <v>46388</v>
      </c>
      <c r="F45" s="118"/>
      <c r="G45" s="117"/>
      <c r="H45" s="56"/>
      <c r="I45" s="56"/>
      <c r="J45" s="56"/>
      <c r="K45" s="56"/>
      <c r="L45" s="56"/>
      <c r="M45" s="56"/>
      <c r="N45" s="56"/>
      <c r="O45" s="56"/>
    </row>
    <row r="46" spans="2:15">
      <c r="B46" s="113" t="s">
        <v>3103</v>
      </c>
      <c r="C46" s="114">
        <v>666105846</v>
      </c>
      <c r="D46" s="115">
        <v>28036.917503999997</v>
      </c>
      <c r="E46" s="116">
        <v>46388</v>
      </c>
      <c r="F46" s="118"/>
      <c r="G46" s="117"/>
      <c r="H46" s="56"/>
      <c r="I46" s="56"/>
      <c r="J46" s="56"/>
      <c r="K46" s="56"/>
      <c r="L46" s="56"/>
      <c r="M46" s="56"/>
      <c r="N46" s="56"/>
      <c r="O46" s="56"/>
    </row>
    <row r="47" spans="2:15">
      <c r="B47" s="113" t="s">
        <v>1503</v>
      </c>
      <c r="C47" s="114">
        <v>222100935</v>
      </c>
      <c r="D47" s="115">
        <v>219167.6195</v>
      </c>
      <c r="E47" s="116">
        <v>45658</v>
      </c>
      <c r="F47" s="118"/>
      <c r="G47" s="117"/>
      <c r="H47" s="56"/>
      <c r="I47" s="56"/>
      <c r="J47" s="56"/>
      <c r="K47" s="56"/>
      <c r="L47" s="56"/>
      <c r="M47" s="56"/>
      <c r="N47" s="56"/>
      <c r="O47" s="56"/>
    </row>
    <row r="48" spans="2:15">
      <c r="B48" s="113" t="s">
        <v>3104</v>
      </c>
      <c r="C48" s="114">
        <v>666102736</v>
      </c>
      <c r="D48" s="115">
        <v>1263.3338880000001</v>
      </c>
      <c r="E48" s="116">
        <v>45444</v>
      </c>
      <c r="F48" s="118"/>
      <c r="G48" s="117"/>
      <c r="H48" s="56"/>
      <c r="I48" s="56"/>
      <c r="J48" s="56"/>
      <c r="K48" s="56"/>
      <c r="L48" s="56"/>
      <c r="M48" s="56"/>
      <c r="N48" s="56"/>
      <c r="O48" s="56"/>
    </row>
    <row r="49" spans="2:15">
      <c r="B49" s="122" t="s">
        <v>3105</v>
      </c>
      <c r="C49" s="123"/>
      <c r="D49" s="124">
        <v>1880079.0870560959</v>
      </c>
      <c r="E49" s="56"/>
      <c r="F49" s="118"/>
      <c r="G49" s="117"/>
      <c r="H49" s="56"/>
      <c r="I49" s="56"/>
      <c r="J49" s="56"/>
      <c r="K49" s="56"/>
      <c r="L49" s="56"/>
      <c r="M49" s="56"/>
      <c r="N49" s="56"/>
      <c r="O49" s="56"/>
    </row>
    <row r="50" spans="2:15">
      <c r="B50" s="113" t="s">
        <v>3106</v>
      </c>
      <c r="C50" s="114">
        <v>666107107</v>
      </c>
      <c r="D50" s="115">
        <v>29647.233814600033</v>
      </c>
      <c r="E50" s="116">
        <v>46296</v>
      </c>
      <c r="F50" s="118"/>
      <c r="G50" s="117"/>
      <c r="H50" s="56"/>
      <c r="I50" s="56"/>
      <c r="J50" s="56"/>
      <c r="K50" s="56"/>
      <c r="L50" s="56"/>
      <c r="M50" s="56"/>
      <c r="N50" s="56"/>
      <c r="O50" s="56"/>
    </row>
    <row r="51" spans="2:15">
      <c r="B51" s="120" t="s">
        <v>3107</v>
      </c>
      <c r="C51" s="114">
        <v>666102892</v>
      </c>
      <c r="D51" s="115">
        <v>17100.73835136</v>
      </c>
      <c r="E51" s="116">
        <v>45717</v>
      </c>
      <c r="F51" s="118"/>
      <c r="G51" s="117"/>
      <c r="H51" s="56"/>
      <c r="I51" s="56"/>
      <c r="J51" s="56"/>
      <c r="K51" s="56"/>
      <c r="L51" s="56"/>
      <c r="M51" s="56"/>
      <c r="N51" s="56"/>
      <c r="O51" s="56"/>
    </row>
    <row r="52" spans="2:15">
      <c r="B52" s="113" t="s">
        <v>1731</v>
      </c>
      <c r="C52" s="114">
        <v>666107073</v>
      </c>
      <c r="D52" s="115">
        <v>47783.837835610466</v>
      </c>
      <c r="E52" s="116">
        <v>46296</v>
      </c>
      <c r="F52" s="121"/>
      <c r="G52" s="117"/>
      <c r="H52" s="56"/>
      <c r="I52" s="56"/>
      <c r="J52" s="56"/>
      <c r="K52" s="56"/>
      <c r="L52" s="56"/>
      <c r="M52" s="56"/>
      <c r="N52" s="56"/>
      <c r="O52" s="56"/>
    </row>
    <row r="53" spans="2:15">
      <c r="B53" s="113" t="s">
        <v>3108</v>
      </c>
      <c r="C53" s="114">
        <v>666102090</v>
      </c>
      <c r="D53" s="115">
        <v>15440.609695254263</v>
      </c>
      <c r="E53" s="116">
        <v>44197</v>
      </c>
      <c r="F53" s="121"/>
      <c r="G53" s="117"/>
      <c r="H53" s="56"/>
      <c r="I53" s="56"/>
      <c r="J53" s="56"/>
      <c r="K53" s="56"/>
      <c r="L53" s="56"/>
      <c r="M53" s="56"/>
      <c r="N53" s="56"/>
      <c r="O53" s="56"/>
    </row>
    <row r="54" spans="2:15">
      <c r="B54" s="113" t="s">
        <v>3109</v>
      </c>
      <c r="C54" s="114">
        <v>666102744</v>
      </c>
      <c r="D54" s="115">
        <v>9192.1087871999935</v>
      </c>
      <c r="E54" s="116">
        <v>45323</v>
      </c>
      <c r="F54" s="121"/>
      <c r="G54" s="117"/>
      <c r="H54" s="56"/>
      <c r="I54" s="56"/>
      <c r="J54" s="56"/>
      <c r="K54" s="56"/>
      <c r="L54" s="56"/>
      <c r="M54" s="56"/>
      <c r="N54" s="56"/>
      <c r="O54" s="56"/>
    </row>
    <row r="55" spans="2:15">
      <c r="B55" s="113" t="s">
        <v>3110</v>
      </c>
      <c r="C55" s="114">
        <v>666102082</v>
      </c>
      <c r="D55" s="115">
        <v>1820.9453553437759</v>
      </c>
      <c r="E55" s="116">
        <v>44197</v>
      </c>
      <c r="F55" s="121"/>
      <c r="G55" s="117"/>
      <c r="H55" s="56"/>
      <c r="I55" s="56"/>
      <c r="J55" s="56"/>
      <c r="K55" s="56"/>
      <c r="L55" s="56"/>
      <c r="M55" s="56"/>
      <c r="N55" s="56"/>
      <c r="O55" s="56"/>
    </row>
    <row r="56" spans="2:15">
      <c r="B56" s="113" t="s">
        <v>3111</v>
      </c>
      <c r="C56" s="114">
        <v>666102066</v>
      </c>
      <c r="D56" s="115">
        <v>55529.829504000001</v>
      </c>
      <c r="E56" s="116">
        <v>44197</v>
      </c>
      <c r="F56" s="121"/>
      <c r="G56" s="117"/>
      <c r="H56" s="56"/>
      <c r="I56" s="56"/>
      <c r="J56" s="56"/>
      <c r="K56" s="56"/>
      <c r="L56" s="56"/>
      <c r="M56" s="56"/>
      <c r="N56" s="56"/>
      <c r="O56" s="56"/>
    </row>
    <row r="57" spans="2:15">
      <c r="B57" s="113" t="s">
        <v>3112</v>
      </c>
      <c r="C57" s="114">
        <v>666107032</v>
      </c>
      <c r="D57" s="115">
        <v>28710.077836493681</v>
      </c>
      <c r="E57" s="116">
        <v>46296</v>
      </c>
      <c r="F57" s="121"/>
      <c r="G57" s="117"/>
      <c r="H57" s="56"/>
      <c r="I57" s="56"/>
      <c r="J57" s="56"/>
      <c r="K57" s="56"/>
      <c r="L57" s="56"/>
      <c r="M57" s="56"/>
      <c r="N57" s="56"/>
      <c r="O57" s="56"/>
    </row>
    <row r="58" spans="2:15">
      <c r="B58" s="113" t="s">
        <v>1605</v>
      </c>
      <c r="C58" s="114">
        <v>666106950</v>
      </c>
      <c r="D58" s="115">
        <v>54106.89335350303</v>
      </c>
      <c r="E58" s="116">
        <v>46296</v>
      </c>
      <c r="F58" s="118"/>
      <c r="G58" s="117"/>
      <c r="H58" s="56"/>
      <c r="I58" s="56"/>
      <c r="J58" s="56"/>
      <c r="K58" s="56"/>
      <c r="L58" s="56"/>
      <c r="M58" s="56"/>
      <c r="N58" s="56"/>
      <c r="O58" s="56"/>
    </row>
    <row r="59" spans="2:15">
      <c r="B59" s="113" t="s">
        <v>3113</v>
      </c>
      <c r="C59" s="114">
        <v>666106109</v>
      </c>
      <c r="D59" s="115">
        <v>16435.205502459638</v>
      </c>
      <c r="E59" s="116">
        <v>45658</v>
      </c>
      <c r="F59" s="118"/>
      <c r="G59" s="117"/>
      <c r="H59" s="56"/>
      <c r="I59" s="56"/>
      <c r="J59" s="56"/>
      <c r="K59" s="56"/>
      <c r="L59" s="56"/>
      <c r="M59" s="56"/>
      <c r="N59" s="56"/>
      <c r="O59" s="56"/>
    </row>
    <row r="60" spans="2:15">
      <c r="B60" s="113" t="s">
        <v>1633</v>
      </c>
      <c r="C60" s="114">
        <v>666100268</v>
      </c>
      <c r="D60" s="115">
        <v>2227.7287961333473</v>
      </c>
      <c r="E60" s="116">
        <v>46388</v>
      </c>
      <c r="F60" s="118"/>
      <c r="G60" s="117"/>
      <c r="H60" s="56"/>
      <c r="I60" s="56"/>
      <c r="J60" s="56"/>
      <c r="K60" s="56"/>
      <c r="L60" s="56"/>
      <c r="M60" s="56"/>
      <c r="N60" s="56"/>
      <c r="O60" s="56"/>
    </row>
    <row r="61" spans="2:15">
      <c r="B61" s="120" t="s">
        <v>3114</v>
      </c>
      <c r="C61" s="114">
        <v>666102843</v>
      </c>
      <c r="D61" s="115">
        <v>56491.151748614007</v>
      </c>
      <c r="E61" s="116">
        <v>46388</v>
      </c>
      <c r="F61" s="118"/>
      <c r="G61" s="117"/>
      <c r="H61" s="56"/>
      <c r="I61" s="56"/>
      <c r="J61" s="56"/>
      <c r="K61" s="56"/>
      <c r="L61" s="56"/>
      <c r="M61" s="56"/>
      <c r="N61" s="56"/>
      <c r="O61" s="56"/>
    </row>
    <row r="62" spans="2:15">
      <c r="B62" s="120" t="s">
        <v>3115</v>
      </c>
      <c r="C62" s="114">
        <v>666102868</v>
      </c>
      <c r="D62" s="115">
        <v>5498.6206074623988</v>
      </c>
      <c r="E62" s="116">
        <v>45870</v>
      </c>
      <c r="F62" s="118"/>
      <c r="G62" s="117"/>
      <c r="H62" s="56"/>
      <c r="I62" s="56"/>
      <c r="J62" s="56"/>
      <c r="K62" s="56"/>
      <c r="L62" s="56"/>
      <c r="M62" s="56"/>
      <c r="N62" s="56"/>
      <c r="O62" s="56"/>
    </row>
    <row r="63" spans="2:15">
      <c r="B63" s="120" t="s">
        <v>3116</v>
      </c>
      <c r="C63" s="114">
        <v>666102983</v>
      </c>
      <c r="D63" s="115">
        <v>3155.292440214304</v>
      </c>
      <c r="E63" s="116">
        <v>44647</v>
      </c>
      <c r="F63" s="121"/>
      <c r="G63" s="117"/>
      <c r="H63" s="56"/>
      <c r="I63" s="56"/>
      <c r="J63" s="56"/>
      <c r="K63" s="56"/>
      <c r="L63" s="56"/>
      <c r="M63" s="56"/>
      <c r="N63" s="56"/>
      <c r="O63" s="56"/>
    </row>
    <row r="64" spans="2:15">
      <c r="B64" s="120" t="s">
        <v>3117</v>
      </c>
      <c r="C64" s="114">
        <v>666102991</v>
      </c>
      <c r="D64" s="115">
        <v>13288.127357030402</v>
      </c>
      <c r="E64" s="116">
        <v>44774</v>
      </c>
      <c r="F64" s="121"/>
      <c r="G64" s="117"/>
      <c r="H64" s="56"/>
      <c r="I64" s="56"/>
      <c r="J64" s="56"/>
      <c r="K64" s="56"/>
      <c r="L64" s="56"/>
      <c r="M64" s="56"/>
      <c r="N64" s="56"/>
      <c r="O64" s="56"/>
    </row>
    <row r="65" spans="2:15">
      <c r="B65" s="120" t="s">
        <v>3118</v>
      </c>
      <c r="C65" s="114">
        <v>666103049</v>
      </c>
      <c r="D65" s="115">
        <v>3052.0246355712015</v>
      </c>
      <c r="E65" s="116">
        <v>44805</v>
      </c>
      <c r="F65" s="121"/>
      <c r="G65" s="117"/>
      <c r="H65" s="56"/>
      <c r="I65" s="56"/>
      <c r="J65" s="56"/>
      <c r="K65" s="56"/>
      <c r="L65" s="56"/>
      <c r="M65" s="56"/>
      <c r="N65" s="56"/>
      <c r="O65" s="56"/>
    </row>
    <row r="66" spans="2:15">
      <c r="B66" s="120" t="s">
        <v>3119</v>
      </c>
      <c r="C66" s="114">
        <v>666103031</v>
      </c>
      <c r="D66" s="115">
        <v>21929.827938069844</v>
      </c>
      <c r="E66" s="116">
        <v>45931</v>
      </c>
      <c r="F66" s="121"/>
      <c r="G66" s="117"/>
      <c r="H66" s="56"/>
      <c r="I66" s="56"/>
      <c r="J66" s="56"/>
      <c r="K66" s="56"/>
      <c r="L66" s="56"/>
      <c r="M66" s="56"/>
      <c r="N66" s="56"/>
      <c r="O66" s="56"/>
    </row>
    <row r="67" spans="2:15">
      <c r="B67" s="120" t="s">
        <v>3120</v>
      </c>
      <c r="C67" s="114">
        <v>666103114</v>
      </c>
      <c r="D67" s="115">
        <v>1934.9450622719999</v>
      </c>
      <c r="E67" s="116">
        <v>44835</v>
      </c>
      <c r="F67" s="121"/>
      <c r="G67" s="117"/>
      <c r="H67" s="56"/>
      <c r="I67" s="56"/>
      <c r="J67" s="56"/>
      <c r="K67" s="56"/>
      <c r="L67" s="56"/>
      <c r="M67" s="56"/>
      <c r="N67" s="56"/>
      <c r="O67" s="56"/>
    </row>
    <row r="68" spans="2:15">
      <c r="B68" s="120" t="s">
        <v>3121</v>
      </c>
      <c r="C68" s="114">
        <v>666103130</v>
      </c>
      <c r="D68" s="115">
        <v>11222.143488</v>
      </c>
      <c r="E68" s="116">
        <v>44136</v>
      </c>
      <c r="F68" s="121"/>
      <c r="G68" s="117"/>
      <c r="H68" s="56"/>
      <c r="I68" s="56"/>
      <c r="J68" s="56"/>
      <c r="K68" s="56"/>
      <c r="L68" s="56"/>
      <c r="M68" s="56"/>
      <c r="N68" s="56"/>
      <c r="O68" s="56"/>
    </row>
    <row r="69" spans="2:15">
      <c r="B69" s="120" t="s">
        <v>3122</v>
      </c>
      <c r="C69" s="114">
        <v>666103189</v>
      </c>
      <c r="D69" s="115">
        <v>9.2252239606452786</v>
      </c>
      <c r="E69" s="116">
        <v>46023</v>
      </c>
      <c r="F69" s="118"/>
      <c r="G69" s="117"/>
      <c r="H69" s="56"/>
      <c r="I69" s="56"/>
      <c r="J69" s="56"/>
      <c r="K69" s="56"/>
      <c r="L69" s="56"/>
      <c r="M69" s="56"/>
      <c r="N69" s="56"/>
      <c r="O69" s="56"/>
    </row>
    <row r="70" spans="2:15">
      <c r="B70" s="120" t="s">
        <v>1729</v>
      </c>
      <c r="C70" s="114">
        <v>666103437</v>
      </c>
      <c r="D70" s="115">
        <v>21030.290039808006</v>
      </c>
      <c r="E70" s="116">
        <v>46023</v>
      </c>
      <c r="F70" s="118"/>
      <c r="G70" s="117"/>
      <c r="H70" s="56"/>
      <c r="I70" s="56"/>
      <c r="J70" s="56"/>
      <c r="K70" s="56"/>
      <c r="L70" s="56"/>
      <c r="M70" s="56"/>
      <c r="N70" s="56"/>
      <c r="O70" s="56"/>
    </row>
    <row r="71" spans="2:15">
      <c r="B71" s="120" t="s">
        <v>3123</v>
      </c>
      <c r="C71" s="114">
        <v>666103478</v>
      </c>
      <c r="D71" s="115">
        <v>2867.7997638143966</v>
      </c>
      <c r="E71" s="116">
        <v>46023</v>
      </c>
      <c r="F71" s="118"/>
      <c r="G71" s="117"/>
      <c r="H71" s="56"/>
      <c r="I71" s="56"/>
      <c r="J71" s="56"/>
      <c r="K71" s="56"/>
      <c r="L71" s="56"/>
      <c r="M71" s="56"/>
      <c r="N71" s="56"/>
      <c r="O71" s="56"/>
    </row>
    <row r="72" spans="2:15">
      <c r="B72" s="120" t="s">
        <v>3124</v>
      </c>
      <c r="C72" s="114">
        <v>666103593</v>
      </c>
      <c r="D72" s="115">
        <v>36748.771018105261</v>
      </c>
      <c r="E72" s="116">
        <v>45292</v>
      </c>
      <c r="F72" s="121"/>
      <c r="G72" s="117"/>
      <c r="H72" s="56"/>
      <c r="I72" s="56"/>
      <c r="J72" s="56"/>
      <c r="K72" s="56"/>
      <c r="L72" s="56"/>
      <c r="M72" s="56"/>
      <c r="N72" s="56"/>
      <c r="O72" s="56"/>
    </row>
    <row r="73" spans="2:15">
      <c r="B73" s="120" t="s">
        <v>3125</v>
      </c>
      <c r="C73" s="114">
        <v>666103239</v>
      </c>
      <c r="D73" s="115">
        <v>20896.580877235199</v>
      </c>
      <c r="E73" s="116">
        <v>46388</v>
      </c>
      <c r="F73" s="121"/>
      <c r="G73" s="117"/>
      <c r="H73" s="56"/>
      <c r="I73" s="56"/>
      <c r="J73" s="56"/>
      <c r="K73" s="56"/>
      <c r="L73" s="56"/>
      <c r="M73" s="56"/>
      <c r="N73" s="56"/>
      <c r="O73" s="56"/>
    </row>
    <row r="74" spans="2:15">
      <c r="B74" s="120" t="s">
        <v>1693</v>
      </c>
      <c r="C74" s="114">
        <v>666103668</v>
      </c>
      <c r="D74" s="115">
        <v>36669.02729808486</v>
      </c>
      <c r="E74" s="116">
        <v>46388</v>
      </c>
      <c r="F74" s="121"/>
      <c r="G74" s="117"/>
      <c r="H74" s="56"/>
      <c r="I74" s="56"/>
      <c r="J74" s="56"/>
      <c r="K74" s="56"/>
      <c r="L74" s="56"/>
      <c r="M74" s="56"/>
      <c r="N74" s="56"/>
      <c r="O74" s="56"/>
    </row>
    <row r="75" spans="2:15">
      <c r="B75" s="120" t="s">
        <v>3126</v>
      </c>
      <c r="C75" s="114">
        <v>666101977</v>
      </c>
      <c r="D75" s="115">
        <v>3998.50884</v>
      </c>
      <c r="E75" s="116">
        <v>44927</v>
      </c>
      <c r="F75" s="121"/>
      <c r="G75" s="117"/>
      <c r="H75" s="56"/>
      <c r="I75" s="56"/>
      <c r="J75" s="56"/>
      <c r="K75" s="56"/>
      <c r="L75" s="56"/>
      <c r="M75" s="56"/>
      <c r="N75" s="56"/>
      <c r="O75" s="56"/>
    </row>
    <row r="76" spans="2:15">
      <c r="B76" s="120" t="s">
        <v>3127</v>
      </c>
      <c r="C76" s="114">
        <v>666103148</v>
      </c>
      <c r="D76" s="115">
        <v>2175.6211491696472</v>
      </c>
      <c r="E76" s="116">
        <v>45292</v>
      </c>
      <c r="F76" s="118"/>
      <c r="G76" s="117"/>
      <c r="H76" s="56"/>
      <c r="I76" s="56"/>
      <c r="J76" s="56"/>
      <c r="K76" s="56"/>
      <c r="L76" s="56"/>
      <c r="M76" s="56"/>
      <c r="N76" s="56"/>
      <c r="O76" s="56"/>
    </row>
    <row r="77" spans="2:15">
      <c r="B77" s="125" t="s">
        <v>3128</v>
      </c>
      <c r="C77" s="117">
        <v>666106679</v>
      </c>
      <c r="D77" s="115">
        <v>48427.70384099755</v>
      </c>
      <c r="E77" s="116">
        <v>45931</v>
      </c>
      <c r="F77" s="118"/>
      <c r="G77" s="117"/>
      <c r="H77" s="56"/>
      <c r="I77" s="56"/>
      <c r="J77" s="56"/>
      <c r="K77" s="56"/>
      <c r="L77" s="56"/>
      <c r="M77" s="56"/>
      <c r="N77" s="56"/>
      <c r="O77" s="56"/>
    </row>
    <row r="78" spans="2:15">
      <c r="B78" s="125" t="s">
        <v>3129</v>
      </c>
      <c r="C78" s="56">
        <v>666106786</v>
      </c>
      <c r="D78" s="115">
        <v>75892.495800000004</v>
      </c>
      <c r="E78" s="116">
        <v>47209</v>
      </c>
      <c r="F78" s="118"/>
      <c r="G78" s="117"/>
      <c r="H78" s="56"/>
      <c r="I78" s="56"/>
      <c r="J78" s="56"/>
      <c r="K78" s="56"/>
      <c r="L78" s="56"/>
      <c r="M78" s="56"/>
      <c r="N78" s="56"/>
      <c r="O78" s="56"/>
    </row>
    <row r="79" spans="2:15">
      <c r="B79" s="113" t="s">
        <v>3130</v>
      </c>
      <c r="C79" s="114">
        <v>666103874</v>
      </c>
      <c r="D79" s="115">
        <v>16733.637146317436</v>
      </c>
      <c r="E79" s="116">
        <v>44562</v>
      </c>
      <c r="F79" s="118"/>
      <c r="G79" s="117"/>
      <c r="H79" s="56"/>
      <c r="I79" s="56"/>
      <c r="J79" s="56"/>
      <c r="K79" s="56"/>
      <c r="L79" s="56"/>
      <c r="M79" s="56"/>
      <c r="N79" s="56"/>
      <c r="O79" s="56"/>
    </row>
    <row r="80" spans="2:15">
      <c r="B80" s="113" t="s">
        <v>3131</v>
      </c>
      <c r="C80" s="114">
        <v>666103882</v>
      </c>
      <c r="D80" s="115">
        <v>207715.7924911603</v>
      </c>
      <c r="E80" s="116">
        <v>46388</v>
      </c>
      <c r="F80" s="118"/>
      <c r="G80" s="117"/>
      <c r="H80" s="56"/>
      <c r="I80" s="56"/>
      <c r="J80" s="56"/>
      <c r="K80" s="56"/>
      <c r="L80" s="56"/>
      <c r="M80" s="56"/>
      <c r="N80" s="56"/>
      <c r="O80" s="56"/>
    </row>
    <row r="81" spans="2:15">
      <c r="B81" s="113" t="s">
        <v>3132</v>
      </c>
      <c r="C81" s="114">
        <v>666103916</v>
      </c>
      <c r="D81" s="115">
        <v>13055.976720733954</v>
      </c>
      <c r="E81" s="116">
        <v>43831</v>
      </c>
      <c r="F81" s="118"/>
      <c r="G81" s="117"/>
      <c r="H81" s="56"/>
      <c r="I81" s="56"/>
      <c r="J81" s="56"/>
      <c r="K81" s="56"/>
      <c r="L81" s="56"/>
      <c r="M81" s="56"/>
      <c r="N81" s="56"/>
      <c r="O81" s="56"/>
    </row>
    <row r="82" spans="2:15">
      <c r="B82" s="113" t="s">
        <v>3133</v>
      </c>
      <c r="C82" s="114">
        <v>666103858</v>
      </c>
      <c r="D82" s="115">
        <v>22937.586946560001</v>
      </c>
      <c r="E82" s="116">
        <v>43831</v>
      </c>
      <c r="F82" s="118"/>
      <c r="G82" s="117"/>
      <c r="H82" s="56"/>
      <c r="I82" s="56"/>
      <c r="J82" s="56"/>
      <c r="K82" s="56"/>
      <c r="L82" s="56"/>
      <c r="M82" s="56"/>
      <c r="N82" s="56"/>
      <c r="O82" s="56"/>
    </row>
    <row r="83" spans="2:15">
      <c r="B83" s="113" t="s">
        <v>3134</v>
      </c>
      <c r="C83" s="114">
        <v>666103908</v>
      </c>
      <c r="D83" s="115">
        <v>7438.3142399999997</v>
      </c>
      <c r="E83" s="116">
        <v>46388</v>
      </c>
      <c r="F83" s="118"/>
      <c r="G83" s="117"/>
      <c r="H83" s="56"/>
      <c r="I83" s="56"/>
      <c r="J83" s="56"/>
      <c r="K83" s="56"/>
      <c r="L83" s="56"/>
      <c r="M83" s="56"/>
      <c r="N83" s="56"/>
      <c r="O83" s="56"/>
    </row>
    <row r="84" spans="2:15">
      <c r="B84" s="113" t="s">
        <v>3135</v>
      </c>
      <c r="C84" s="114">
        <v>666104070</v>
      </c>
      <c r="D84" s="115">
        <v>1750.0302177134233</v>
      </c>
      <c r="E84" s="116">
        <v>46388</v>
      </c>
      <c r="F84" s="118"/>
      <c r="G84" s="117"/>
      <c r="H84" s="56"/>
      <c r="I84" s="56"/>
      <c r="J84" s="56"/>
      <c r="K84" s="56"/>
      <c r="L84" s="56"/>
      <c r="M84" s="56"/>
      <c r="N84" s="56"/>
      <c r="O84" s="56"/>
    </row>
    <row r="85" spans="2:15">
      <c r="B85" s="113" t="s">
        <v>3136</v>
      </c>
      <c r="C85" s="114">
        <v>666103999</v>
      </c>
      <c r="D85" s="115">
        <v>41.644800000000004</v>
      </c>
      <c r="E85" s="116">
        <v>43831</v>
      </c>
      <c r="F85" s="121"/>
      <c r="G85" s="117"/>
      <c r="H85" s="56"/>
      <c r="I85" s="56"/>
      <c r="J85" s="56"/>
      <c r="K85" s="56"/>
      <c r="L85" s="56"/>
      <c r="M85" s="56"/>
      <c r="N85" s="56"/>
      <c r="O85" s="56"/>
    </row>
    <row r="86" spans="2:15">
      <c r="B86" s="125" t="s">
        <v>3137</v>
      </c>
      <c r="C86" s="56">
        <v>666106778</v>
      </c>
      <c r="D86" s="115">
        <v>61740</v>
      </c>
      <c r="E86" s="116">
        <v>46539</v>
      </c>
      <c r="F86" s="121"/>
      <c r="G86" s="117"/>
      <c r="H86" s="56"/>
      <c r="I86" s="56"/>
      <c r="J86" s="56"/>
      <c r="K86" s="56"/>
      <c r="L86" s="56"/>
      <c r="M86" s="56"/>
      <c r="N86" s="56"/>
      <c r="O86" s="56"/>
    </row>
    <row r="87" spans="2:15">
      <c r="B87" s="113" t="s">
        <v>3138</v>
      </c>
      <c r="C87" s="114">
        <v>666105812</v>
      </c>
      <c r="D87" s="115">
        <v>57847.364352000004</v>
      </c>
      <c r="E87" s="116">
        <v>46023</v>
      </c>
      <c r="F87" s="121"/>
      <c r="G87" s="117"/>
      <c r="H87" s="56"/>
      <c r="I87" s="56"/>
      <c r="J87" s="56"/>
      <c r="K87" s="56"/>
      <c r="L87" s="56"/>
      <c r="M87" s="56"/>
      <c r="N87" s="56"/>
      <c r="O87" s="56"/>
    </row>
    <row r="88" spans="2:15">
      <c r="B88" s="113" t="s">
        <v>3139</v>
      </c>
      <c r="C88" s="114">
        <v>666105879</v>
      </c>
      <c r="D88" s="115">
        <v>5428.2826888766213</v>
      </c>
      <c r="E88" s="116">
        <v>47119</v>
      </c>
      <c r="F88" s="121"/>
      <c r="G88" s="117"/>
      <c r="H88" s="56"/>
      <c r="I88" s="56"/>
      <c r="J88" s="56"/>
      <c r="K88" s="56"/>
      <c r="L88" s="56"/>
      <c r="M88" s="56"/>
      <c r="N88" s="56"/>
      <c r="O88" s="56"/>
    </row>
    <row r="89" spans="2:15">
      <c r="B89" s="113" t="s">
        <v>3140</v>
      </c>
      <c r="C89" s="114">
        <v>666105887</v>
      </c>
      <c r="D89" s="115">
        <v>57257.041945404686</v>
      </c>
      <c r="E89" s="116">
        <v>47119</v>
      </c>
      <c r="F89" s="118"/>
      <c r="G89" s="117"/>
      <c r="H89" s="56"/>
      <c r="I89" s="56"/>
      <c r="J89" s="56"/>
      <c r="K89" s="56"/>
      <c r="L89" s="56"/>
      <c r="M89" s="56"/>
      <c r="N89" s="56"/>
      <c r="O89" s="56"/>
    </row>
    <row r="90" spans="2:15">
      <c r="B90" s="113" t="s">
        <v>3141</v>
      </c>
      <c r="C90" s="114">
        <v>666106125</v>
      </c>
      <c r="D90" s="115">
        <v>33706.913008380536</v>
      </c>
      <c r="E90" s="116">
        <v>47119</v>
      </c>
      <c r="F90" s="118"/>
      <c r="G90" s="117"/>
      <c r="H90" s="56"/>
      <c r="I90" s="56"/>
      <c r="J90" s="56"/>
      <c r="K90" s="56"/>
      <c r="L90" s="56"/>
      <c r="M90" s="56"/>
      <c r="N90" s="56"/>
      <c r="O90" s="56"/>
    </row>
    <row r="91" spans="2:15">
      <c r="B91" s="113" t="s">
        <v>3142</v>
      </c>
      <c r="C91" s="114">
        <v>666106455</v>
      </c>
      <c r="D91" s="115">
        <v>24599.933571077545</v>
      </c>
      <c r="E91" s="116">
        <v>47119</v>
      </c>
      <c r="F91" s="118"/>
      <c r="G91" s="117"/>
      <c r="H91" s="56"/>
      <c r="I91" s="56"/>
      <c r="J91" s="56"/>
      <c r="K91" s="56"/>
      <c r="L91" s="56"/>
      <c r="M91" s="56"/>
      <c r="N91" s="56"/>
      <c r="O91" s="56"/>
    </row>
    <row r="92" spans="2:15">
      <c r="B92" s="113" t="s">
        <v>3143</v>
      </c>
      <c r="C92" s="114">
        <v>666106463</v>
      </c>
      <c r="D92" s="115">
        <v>50329.78074381312</v>
      </c>
      <c r="E92" s="116">
        <v>47119</v>
      </c>
      <c r="F92" s="118"/>
      <c r="G92" s="117"/>
      <c r="H92" s="56"/>
      <c r="I92" s="56"/>
      <c r="J92" s="56"/>
      <c r="K92" s="56"/>
      <c r="L92" s="56"/>
      <c r="M92" s="56"/>
      <c r="N92" s="56"/>
      <c r="O92" s="56"/>
    </row>
    <row r="93" spans="2:15">
      <c r="B93" s="113" t="s">
        <v>3144</v>
      </c>
      <c r="C93" s="114">
        <v>666106570</v>
      </c>
      <c r="D93" s="115">
        <v>39533.606613026379</v>
      </c>
      <c r="E93" s="116">
        <v>46023</v>
      </c>
      <c r="F93" s="118"/>
      <c r="G93" s="117"/>
      <c r="H93" s="56"/>
      <c r="I93" s="56"/>
      <c r="J93" s="56"/>
      <c r="K93" s="56"/>
      <c r="L93" s="56"/>
      <c r="M93" s="56"/>
      <c r="N93" s="56"/>
      <c r="O93" s="56"/>
    </row>
    <row r="94" spans="2:15">
      <c r="B94" s="113" t="s">
        <v>3145</v>
      </c>
      <c r="C94" s="114">
        <v>666106711</v>
      </c>
      <c r="D94" s="115">
        <v>108215.686</v>
      </c>
      <c r="E94" s="116">
        <v>46023</v>
      </c>
      <c r="F94" s="118"/>
      <c r="G94" s="117"/>
      <c r="H94" s="56"/>
      <c r="I94" s="56"/>
      <c r="J94" s="56"/>
      <c r="K94" s="56"/>
      <c r="L94" s="56"/>
      <c r="M94" s="56"/>
      <c r="N94" s="56"/>
      <c r="O94" s="56"/>
    </row>
    <row r="95" spans="2:15">
      <c r="B95" s="113" t="s">
        <v>3146</v>
      </c>
      <c r="C95" s="114">
        <v>666106703</v>
      </c>
      <c r="D95" s="115">
        <v>38830.399124912641</v>
      </c>
      <c r="E95" s="116">
        <v>46023</v>
      </c>
      <c r="F95" s="118"/>
      <c r="G95" s="117"/>
      <c r="H95" s="56"/>
      <c r="I95" s="56"/>
      <c r="J95" s="56"/>
      <c r="K95" s="56"/>
      <c r="L95" s="56"/>
      <c r="M95" s="56"/>
      <c r="N95" s="56"/>
      <c r="O95" s="56"/>
    </row>
    <row r="96" spans="2:15">
      <c r="B96" s="113" t="s">
        <v>3147</v>
      </c>
      <c r="C96" s="114">
        <v>666106083</v>
      </c>
      <c r="D96" s="115">
        <v>122754.27593237998</v>
      </c>
      <c r="E96" s="116">
        <v>46023</v>
      </c>
      <c r="F96" s="118"/>
      <c r="G96" s="117"/>
      <c r="H96" s="56"/>
      <c r="I96" s="56"/>
      <c r="J96" s="56"/>
      <c r="K96" s="56"/>
      <c r="L96" s="56"/>
      <c r="M96" s="56"/>
      <c r="N96" s="56"/>
      <c r="O96" s="56"/>
    </row>
    <row r="97" spans="2:15">
      <c r="B97" s="113" t="s">
        <v>3148</v>
      </c>
      <c r="C97" s="114">
        <v>666106547</v>
      </c>
      <c r="D97" s="115">
        <v>70278.449941324812</v>
      </c>
      <c r="E97" s="116">
        <v>46023</v>
      </c>
      <c r="F97" s="118"/>
      <c r="G97" s="117"/>
      <c r="H97" s="56"/>
      <c r="I97" s="56"/>
      <c r="J97" s="56"/>
      <c r="K97" s="56"/>
      <c r="L97" s="56"/>
      <c r="M97" s="56"/>
      <c r="N97" s="56"/>
      <c r="O97" s="56"/>
    </row>
    <row r="98" spans="2:15">
      <c r="B98" s="113" t="s">
        <v>3149</v>
      </c>
      <c r="C98" s="56">
        <v>666106927</v>
      </c>
      <c r="D98" s="115">
        <v>33392.398128611487</v>
      </c>
      <c r="E98" s="116">
        <v>46327</v>
      </c>
      <c r="F98" s="118"/>
      <c r="G98" s="117"/>
      <c r="H98" s="56"/>
      <c r="I98" s="56"/>
      <c r="J98" s="56"/>
      <c r="K98" s="56"/>
      <c r="L98" s="56"/>
      <c r="M98" s="56"/>
      <c r="N98" s="56"/>
      <c r="O98" s="56"/>
    </row>
    <row r="99" spans="2:15">
      <c r="B99" s="113" t="s">
        <v>1705</v>
      </c>
      <c r="C99" s="56">
        <v>666107057</v>
      </c>
      <c r="D99" s="115">
        <v>27131.748029051156</v>
      </c>
      <c r="E99" s="116">
        <v>46327</v>
      </c>
      <c r="F99" s="118"/>
      <c r="G99" s="117"/>
      <c r="H99" s="56"/>
      <c r="I99" s="56"/>
      <c r="J99" s="56"/>
      <c r="K99" s="56"/>
      <c r="L99" s="56"/>
      <c r="M99" s="56"/>
      <c r="N99" s="56"/>
      <c r="O99" s="56"/>
    </row>
    <row r="100" spans="2:15">
      <c r="B100" s="113" t="s">
        <v>3150</v>
      </c>
      <c r="C100" s="56">
        <v>666106877</v>
      </c>
      <c r="D100" s="115">
        <v>3196.732111650444</v>
      </c>
      <c r="E100" s="116">
        <v>46327</v>
      </c>
      <c r="F100" s="118"/>
      <c r="G100" s="117"/>
      <c r="H100" s="56"/>
      <c r="I100" s="56"/>
      <c r="J100" s="56"/>
      <c r="K100" s="56"/>
      <c r="L100" s="56"/>
      <c r="M100" s="56"/>
      <c r="N100" s="56"/>
      <c r="O100" s="56"/>
    </row>
    <row r="101" spans="2:15">
      <c r="B101" s="113" t="s">
        <v>3151</v>
      </c>
      <c r="C101" s="56">
        <v>666107156</v>
      </c>
      <c r="D101" s="115">
        <v>232880.12634273348</v>
      </c>
      <c r="E101" s="116">
        <v>46388</v>
      </c>
      <c r="F101" s="118"/>
      <c r="G101" s="117"/>
      <c r="H101" s="56"/>
      <c r="I101" s="56"/>
      <c r="J101" s="56"/>
      <c r="K101" s="56"/>
      <c r="L101" s="56"/>
      <c r="M101" s="56"/>
      <c r="N101" s="56"/>
      <c r="O101" s="56"/>
    </row>
    <row r="102" spans="2:15">
      <c r="B102" s="125"/>
      <c r="C102" s="56"/>
      <c r="D102" s="56"/>
      <c r="E102" s="56"/>
      <c r="F102" s="118"/>
      <c r="G102" s="117"/>
      <c r="H102" s="56"/>
      <c r="I102" s="56"/>
      <c r="J102" s="56"/>
      <c r="K102" s="56"/>
      <c r="L102" s="56"/>
      <c r="M102" s="56"/>
      <c r="N102" s="56"/>
      <c r="O102" s="56"/>
    </row>
    <row r="103" spans="2:15">
      <c r="B103" s="125"/>
      <c r="C103" s="56"/>
      <c r="D103" s="56"/>
      <c r="E103" s="56"/>
      <c r="F103" s="118"/>
      <c r="G103" s="117"/>
      <c r="H103" s="56"/>
      <c r="I103" s="56"/>
      <c r="J103" s="56"/>
      <c r="K103" s="56"/>
      <c r="L103" s="56"/>
      <c r="M103" s="56"/>
      <c r="N103" s="56"/>
      <c r="O103" s="56"/>
    </row>
    <row r="104" spans="2:15">
      <c r="B104" s="125"/>
      <c r="C104" s="56"/>
      <c r="D104" s="56"/>
      <c r="E104" s="56"/>
      <c r="F104" s="118"/>
      <c r="G104" s="117"/>
      <c r="H104" s="56"/>
      <c r="I104" s="56"/>
      <c r="J104" s="56"/>
      <c r="K104" s="56"/>
      <c r="L104" s="56"/>
      <c r="M104" s="56"/>
      <c r="N104" s="56"/>
      <c r="O104" s="56"/>
    </row>
    <row r="105" spans="2:15">
      <c r="B105" s="125"/>
      <c r="C105" s="56"/>
      <c r="D105" s="56"/>
      <c r="E105" s="56"/>
      <c r="F105" s="118"/>
      <c r="G105" s="117"/>
      <c r="H105" s="56"/>
      <c r="I105" s="56"/>
      <c r="J105" s="56"/>
      <c r="K105" s="56"/>
      <c r="L105" s="56"/>
      <c r="M105" s="56"/>
      <c r="N105" s="56"/>
      <c r="O105" s="56"/>
    </row>
    <row r="106" spans="2:15">
      <c r="B106" s="125"/>
      <c r="C106" s="56"/>
      <c r="D106" s="56"/>
      <c r="E106" s="56"/>
      <c r="F106" s="118"/>
      <c r="G106" s="117"/>
      <c r="H106" s="56"/>
      <c r="I106" s="56"/>
      <c r="J106" s="56"/>
      <c r="K106" s="56"/>
      <c r="L106" s="56"/>
      <c r="M106" s="56"/>
      <c r="N106" s="56"/>
      <c r="O106" s="56"/>
    </row>
    <row r="107" spans="2:15">
      <c r="B107" s="125"/>
      <c r="C107" s="56"/>
      <c r="D107" s="56"/>
      <c r="E107" s="56"/>
      <c r="F107" s="121"/>
      <c r="G107" s="117"/>
      <c r="H107" s="56"/>
      <c r="I107" s="56"/>
      <c r="J107" s="56"/>
      <c r="K107" s="56"/>
      <c r="L107" s="56"/>
      <c r="M107" s="56"/>
      <c r="N107" s="56"/>
      <c r="O107" s="56"/>
    </row>
    <row r="108" spans="2:15">
      <c r="B108" s="125"/>
      <c r="C108" s="56"/>
      <c r="D108" s="56"/>
      <c r="E108" s="56"/>
      <c r="F108" s="121"/>
      <c r="G108" s="117"/>
      <c r="H108" s="56"/>
      <c r="I108" s="56"/>
      <c r="J108" s="56"/>
      <c r="K108" s="56"/>
      <c r="L108" s="56"/>
      <c r="M108" s="56"/>
      <c r="N108" s="56"/>
      <c r="O108" s="56"/>
    </row>
    <row r="109" spans="2:15">
      <c r="B109" s="125"/>
      <c r="C109" s="56"/>
      <c r="D109" s="56"/>
      <c r="E109" s="56"/>
      <c r="F109" s="121"/>
      <c r="G109" s="117"/>
      <c r="H109" s="56"/>
      <c r="I109" s="56"/>
      <c r="J109" s="56"/>
      <c r="K109" s="56"/>
      <c r="L109" s="56"/>
      <c r="M109" s="56"/>
      <c r="N109" s="56"/>
      <c r="O109" s="56"/>
    </row>
    <row r="110" spans="2:15">
      <c r="B110" s="125"/>
      <c r="C110" s="56"/>
      <c r="D110" s="56"/>
      <c r="E110" s="56"/>
      <c r="F110" s="121"/>
      <c r="G110" s="117"/>
      <c r="H110" s="56"/>
      <c r="I110" s="56"/>
      <c r="J110" s="56"/>
      <c r="K110" s="56"/>
      <c r="L110" s="56"/>
      <c r="M110" s="56"/>
      <c r="N110" s="56"/>
      <c r="O110" s="56"/>
    </row>
    <row r="111" spans="2:15">
      <c r="B111" s="125"/>
      <c r="C111" s="56"/>
      <c r="D111" s="56"/>
      <c r="E111" s="56"/>
      <c r="F111" s="121"/>
      <c r="G111" s="117"/>
      <c r="H111" s="56"/>
      <c r="I111" s="56"/>
      <c r="J111" s="56"/>
      <c r="K111" s="56"/>
      <c r="L111" s="56"/>
      <c r="M111" s="56"/>
      <c r="N111" s="56"/>
      <c r="O111" s="56"/>
    </row>
    <row r="112" spans="2:15">
      <c r="B112" s="125"/>
      <c r="C112" s="56"/>
      <c r="D112" s="56"/>
      <c r="E112" s="56"/>
      <c r="F112" s="121"/>
      <c r="G112" s="117"/>
      <c r="H112" s="56"/>
      <c r="I112" s="56"/>
      <c r="J112" s="56"/>
      <c r="K112" s="56"/>
      <c r="L112" s="56"/>
      <c r="M112" s="56"/>
      <c r="N112" s="56"/>
      <c r="O112" s="56"/>
    </row>
    <row r="113" spans="2:15">
      <c r="B113" s="125"/>
      <c r="C113" s="56"/>
      <c r="D113" s="56"/>
      <c r="E113" s="56"/>
      <c r="F113" s="117"/>
      <c r="G113" s="117"/>
      <c r="H113" s="56"/>
      <c r="I113" s="56"/>
      <c r="J113" s="56"/>
      <c r="K113" s="56"/>
      <c r="L113" s="56"/>
      <c r="M113" s="56"/>
      <c r="N113" s="56"/>
      <c r="O113" s="56"/>
    </row>
    <row r="114" spans="2:15">
      <c r="B114" s="125"/>
      <c r="C114" s="56"/>
      <c r="D114" s="56"/>
      <c r="E114" s="56"/>
      <c r="F114" s="117"/>
      <c r="G114" s="117"/>
      <c r="H114" s="56"/>
      <c r="I114" s="56"/>
      <c r="J114" s="56"/>
      <c r="K114" s="56"/>
      <c r="L114" s="56"/>
      <c r="M114" s="56"/>
      <c r="N114" s="56"/>
      <c r="O114" s="56"/>
    </row>
    <row r="115" spans="2:15">
      <c r="B115" s="125"/>
      <c r="C115" s="56"/>
      <c r="D115" s="56"/>
      <c r="E115" s="56"/>
      <c r="F115" s="117"/>
      <c r="G115" s="117"/>
      <c r="H115" s="56"/>
      <c r="I115" s="56"/>
      <c r="J115" s="56"/>
      <c r="K115" s="56"/>
      <c r="L115" s="56"/>
      <c r="M115" s="56"/>
      <c r="N115" s="56"/>
      <c r="O115" s="56"/>
    </row>
    <row r="116" spans="2:15">
      <c r="B116" s="125"/>
      <c r="C116" s="56"/>
      <c r="D116" s="56"/>
      <c r="E116" s="56"/>
      <c r="F116" s="117"/>
      <c r="G116" s="117"/>
      <c r="H116" s="56"/>
      <c r="I116" s="56"/>
      <c r="J116" s="56"/>
      <c r="K116" s="56"/>
      <c r="L116" s="56"/>
      <c r="M116" s="56"/>
      <c r="N116" s="56"/>
      <c r="O116" s="56"/>
    </row>
    <row r="117" spans="2:15">
      <c r="B117" s="125"/>
      <c r="C117" s="56"/>
      <c r="D117" s="56"/>
      <c r="E117" s="56"/>
      <c r="F117" s="117"/>
      <c r="G117" s="117"/>
      <c r="H117" s="56"/>
      <c r="I117" s="56"/>
      <c r="J117" s="56"/>
      <c r="K117" s="56"/>
      <c r="L117" s="56"/>
      <c r="M117" s="56"/>
      <c r="N117" s="56"/>
      <c r="O117" s="56"/>
    </row>
    <row r="118" spans="2:15">
      <c r="B118" s="125"/>
      <c r="C118" s="56"/>
      <c r="D118" s="56"/>
      <c r="E118" s="56"/>
      <c r="F118" s="117"/>
      <c r="G118" s="117"/>
      <c r="H118" s="56"/>
      <c r="I118" s="56"/>
      <c r="J118" s="56"/>
      <c r="K118" s="56"/>
      <c r="L118" s="56"/>
      <c r="M118" s="56"/>
      <c r="N118" s="56"/>
      <c r="O118" s="56"/>
    </row>
    <row r="119" spans="2:15">
      <c r="B119" s="125"/>
      <c r="C119" s="56"/>
      <c r="D119" s="56"/>
      <c r="E119" s="56"/>
      <c r="F119" s="117"/>
      <c r="G119" s="117"/>
      <c r="H119" s="56"/>
      <c r="I119" s="56"/>
      <c r="J119" s="56"/>
      <c r="K119" s="56"/>
      <c r="L119" s="56"/>
      <c r="M119" s="56"/>
      <c r="N119" s="56"/>
      <c r="O119" s="56"/>
    </row>
    <row r="120" spans="2:15">
      <c r="B120" s="125"/>
      <c r="C120" s="56"/>
      <c r="D120" s="56"/>
      <c r="E120" s="56"/>
      <c r="F120" s="117"/>
      <c r="G120" s="126"/>
      <c r="H120" s="56"/>
      <c r="I120" s="56"/>
      <c r="J120" s="56"/>
      <c r="K120" s="56"/>
      <c r="L120" s="56"/>
      <c r="M120" s="56"/>
      <c r="N120" s="56"/>
      <c r="O120" s="56"/>
    </row>
    <row r="121" spans="2:15">
      <c r="B121" s="125"/>
      <c r="C121" s="56"/>
      <c r="D121" s="56"/>
      <c r="E121" s="56"/>
      <c r="F121" s="117"/>
      <c r="G121" s="117"/>
      <c r="H121" s="56" t="s">
        <v>3152</v>
      </c>
      <c r="I121" s="56"/>
      <c r="J121" s="56"/>
      <c r="K121" s="56"/>
      <c r="L121" s="56"/>
      <c r="M121" s="56"/>
      <c r="N121" s="56"/>
      <c r="O121" s="56"/>
    </row>
    <row r="122" spans="2:15">
      <c r="B122" s="125"/>
      <c r="C122" s="56"/>
      <c r="D122" s="56"/>
      <c r="E122" s="56"/>
      <c r="F122" s="117"/>
      <c r="G122" s="117"/>
      <c r="H122" s="56"/>
      <c r="I122" s="56"/>
      <c r="J122" s="56"/>
      <c r="K122" s="56"/>
      <c r="L122" s="56"/>
      <c r="M122" s="56"/>
      <c r="N122" s="56"/>
      <c r="O122" s="56"/>
    </row>
    <row r="123" spans="2:15">
      <c r="B123" s="125"/>
      <c r="C123" s="56"/>
      <c r="D123" s="56"/>
      <c r="E123" s="56"/>
      <c r="F123" s="117"/>
      <c r="G123" s="117"/>
      <c r="H123" s="56"/>
      <c r="I123" s="56"/>
      <c r="J123" s="56"/>
      <c r="K123" s="56"/>
      <c r="L123" s="56"/>
      <c r="M123" s="56"/>
      <c r="N123" s="56"/>
      <c r="O123" s="56"/>
    </row>
    <row r="124" spans="2:15">
      <c r="B124" s="125"/>
      <c r="C124" s="56"/>
      <c r="D124" s="56"/>
      <c r="E124" s="56"/>
      <c r="F124" s="117"/>
      <c r="G124" s="117"/>
      <c r="H124" s="56"/>
      <c r="I124" s="56"/>
      <c r="J124" s="56"/>
      <c r="K124" s="56"/>
      <c r="L124" s="56"/>
      <c r="M124" s="56"/>
      <c r="N124" s="56"/>
      <c r="O124" s="56"/>
    </row>
    <row r="125" spans="2:15">
      <c r="B125" s="125"/>
      <c r="C125" s="56"/>
      <c r="D125" s="56"/>
      <c r="E125" s="56"/>
      <c r="F125" s="117"/>
      <c r="G125" s="117"/>
      <c r="H125" s="56"/>
      <c r="I125" s="56"/>
      <c r="J125" s="56"/>
      <c r="K125" s="56"/>
      <c r="L125" s="56"/>
      <c r="M125" s="56"/>
      <c r="N125" s="56"/>
      <c r="O125" s="56"/>
    </row>
    <row r="126" spans="2:15">
      <c r="B126" s="125"/>
      <c r="C126" s="56"/>
      <c r="D126" s="56"/>
      <c r="E126" s="56"/>
      <c r="F126" s="117"/>
      <c r="G126" s="117"/>
      <c r="H126" s="56"/>
      <c r="I126" s="56"/>
      <c r="J126" s="56"/>
      <c r="K126" s="56"/>
      <c r="L126" s="56"/>
      <c r="M126" s="56"/>
      <c r="N126" s="56"/>
      <c r="O126" s="56"/>
    </row>
    <row r="127" spans="2:15">
      <c r="B127" s="125"/>
      <c r="C127" s="56"/>
      <c r="D127" s="56"/>
      <c r="E127" s="56"/>
      <c r="F127" s="117"/>
      <c r="G127" s="117"/>
      <c r="H127" s="56"/>
      <c r="I127" s="56"/>
      <c r="J127" s="56"/>
      <c r="K127" s="56"/>
      <c r="L127" s="56"/>
      <c r="M127" s="56"/>
      <c r="N127" s="56"/>
      <c r="O127" s="56"/>
    </row>
    <row r="128" spans="2:15">
      <c r="B128" s="125"/>
      <c r="C128" s="56"/>
      <c r="D128" s="56"/>
      <c r="E128" s="56"/>
      <c r="F128" s="117"/>
      <c r="G128" s="117"/>
      <c r="H128" s="56"/>
      <c r="I128" s="56"/>
      <c r="J128" s="56"/>
      <c r="K128" s="56"/>
      <c r="L128" s="56"/>
      <c r="M128" s="56"/>
      <c r="N128" s="56"/>
      <c r="O128" s="56"/>
    </row>
    <row r="129" spans="2:15">
      <c r="B129" s="125"/>
      <c r="C129" s="56"/>
      <c r="D129" s="56"/>
      <c r="E129" s="56"/>
      <c r="F129" s="117"/>
      <c r="G129" s="117"/>
      <c r="H129" s="56"/>
      <c r="I129" s="56"/>
      <c r="J129" s="56"/>
      <c r="K129" s="56"/>
      <c r="L129" s="56"/>
      <c r="M129" s="56"/>
      <c r="N129" s="56"/>
      <c r="O129" s="56"/>
    </row>
    <row r="130" spans="2:15">
      <c r="B130" s="125"/>
      <c r="C130" s="56"/>
      <c r="D130" s="56"/>
      <c r="E130" s="56"/>
      <c r="F130" s="117"/>
      <c r="G130" s="117"/>
      <c r="H130" s="56"/>
      <c r="I130" s="56"/>
      <c r="J130" s="56"/>
      <c r="K130" s="56"/>
      <c r="L130" s="56"/>
      <c r="M130" s="56"/>
      <c r="N130" s="56"/>
      <c r="O130" s="56"/>
    </row>
    <row r="131" spans="2:15">
      <c r="B131" s="125"/>
      <c r="C131" s="56"/>
      <c r="D131" s="56"/>
      <c r="E131" s="56"/>
      <c r="F131" s="117"/>
      <c r="G131" s="117"/>
      <c r="H131" s="56"/>
      <c r="I131" s="56"/>
      <c r="J131" s="56"/>
      <c r="K131" s="56"/>
      <c r="L131" s="56"/>
      <c r="M131" s="56"/>
      <c r="N131" s="56"/>
      <c r="O131" s="56"/>
    </row>
    <row r="132" spans="2:15">
      <c r="B132" s="125"/>
      <c r="C132" s="56"/>
      <c r="D132" s="56"/>
      <c r="E132" s="56"/>
      <c r="F132" s="117"/>
      <c r="G132" s="117"/>
      <c r="H132" s="56"/>
      <c r="I132" s="56"/>
      <c r="J132" s="56"/>
      <c r="K132" s="56"/>
      <c r="L132" s="56"/>
      <c r="M132" s="56"/>
      <c r="N132" s="56"/>
      <c r="O132" s="56"/>
    </row>
    <row r="133" spans="2:15">
      <c r="B133" s="125"/>
      <c r="C133" s="56"/>
      <c r="D133" s="56"/>
      <c r="E133" s="56"/>
      <c r="F133" s="117"/>
      <c r="G133" s="117"/>
      <c r="H133" s="56"/>
      <c r="I133" s="56"/>
      <c r="J133" s="56"/>
      <c r="K133" s="56"/>
      <c r="L133" s="56"/>
      <c r="M133" s="56"/>
      <c r="N133" s="56"/>
      <c r="O133" s="56"/>
    </row>
    <row r="134" spans="2:15">
      <c r="B134" s="125"/>
      <c r="C134" s="56"/>
      <c r="D134" s="56"/>
      <c r="E134" s="56"/>
      <c r="F134" s="117"/>
      <c r="G134" s="117"/>
      <c r="H134" s="56"/>
      <c r="I134" s="56"/>
      <c r="J134" s="56"/>
      <c r="K134" s="56"/>
      <c r="L134" s="56"/>
      <c r="M134" s="56"/>
      <c r="N134" s="56"/>
      <c r="O134" s="56"/>
    </row>
    <row r="135" spans="2:15">
      <c r="B135" s="125"/>
      <c r="C135" s="56"/>
      <c r="D135" s="56"/>
      <c r="E135" s="56"/>
      <c r="F135" s="117"/>
      <c r="G135" s="117"/>
      <c r="H135" s="56"/>
      <c r="I135" s="56"/>
      <c r="J135" s="56"/>
      <c r="K135" s="56"/>
      <c r="L135" s="56"/>
      <c r="M135" s="56"/>
      <c r="N135" s="56"/>
      <c r="O135" s="56"/>
    </row>
    <row r="136" spans="2:15">
      <c r="B136" s="125"/>
      <c r="C136" s="56"/>
      <c r="D136" s="56"/>
      <c r="E136" s="56"/>
      <c r="F136" s="117"/>
      <c r="G136" s="117"/>
      <c r="H136" s="56"/>
      <c r="I136" s="56"/>
      <c r="J136" s="56"/>
      <c r="K136" s="56"/>
      <c r="L136" s="56"/>
      <c r="M136" s="56"/>
      <c r="N136" s="56"/>
      <c r="O136" s="56"/>
    </row>
    <row r="137" spans="2:15">
      <c r="B137" s="125"/>
      <c r="C137" s="56"/>
      <c r="D137" s="56"/>
      <c r="E137" s="56"/>
      <c r="F137" s="117"/>
      <c r="G137" s="117"/>
      <c r="H137" s="56"/>
      <c r="I137" s="56"/>
      <c r="J137" s="56"/>
      <c r="K137" s="56"/>
      <c r="L137" s="56"/>
      <c r="M137" s="56"/>
      <c r="N137" s="56"/>
      <c r="O137" s="56"/>
    </row>
    <row r="138" spans="2:15">
      <c r="B138" s="125"/>
      <c r="C138" s="56"/>
      <c r="D138" s="56"/>
      <c r="E138" s="56"/>
      <c r="F138" s="117"/>
      <c r="G138" s="117"/>
      <c r="H138" s="56"/>
      <c r="I138" s="56"/>
      <c r="J138" s="56"/>
      <c r="K138" s="56"/>
      <c r="L138" s="56"/>
      <c r="M138" s="56"/>
      <c r="N138" s="56"/>
      <c r="O138" s="56"/>
    </row>
    <row r="139" spans="2:15">
      <c r="B139" s="125"/>
      <c r="C139" s="56"/>
      <c r="D139" s="56"/>
      <c r="E139" s="56"/>
      <c r="F139" s="117"/>
      <c r="G139" s="117"/>
      <c r="H139" s="56"/>
      <c r="I139" s="56"/>
      <c r="J139" s="56"/>
      <c r="K139" s="56"/>
      <c r="L139" s="56"/>
      <c r="M139" s="56"/>
      <c r="N139" s="56"/>
      <c r="O139" s="56"/>
    </row>
    <row r="140" spans="2:15">
      <c r="B140" s="125"/>
      <c r="C140" s="56"/>
      <c r="D140" s="56"/>
      <c r="E140" s="56"/>
      <c r="F140" s="117"/>
      <c r="G140" s="117"/>
      <c r="H140" s="56"/>
      <c r="I140" s="56"/>
      <c r="J140" s="56"/>
      <c r="K140" s="56"/>
      <c r="L140" s="56"/>
      <c r="M140" s="56"/>
      <c r="N140" s="56"/>
      <c r="O140" s="56"/>
    </row>
    <row r="141" spans="2:15">
      <c r="B141" s="125"/>
      <c r="C141" s="56"/>
      <c r="D141" s="56"/>
      <c r="E141" s="56"/>
      <c r="F141" s="117"/>
      <c r="G141" s="117"/>
      <c r="H141" s="56"/>
      <c r="I141" s="56"/>
      <c r="J141" s="56"/>
      <c r="K141" s="56"/>
      <c r="L141" s="56"/>
      <c r="M141" s="56"/>
      <c r="N141" s="56"/>
      <c r="O141" s="56"/>
    </row>
    <row r="142" spans="2:15">
      <c r="B142" s="125"/>
      <c r="C142" s="56"/>
      <c r="D142" s="56"/>
      <c r="E142" s="56"/>
      <c r="F142" s="117"/>
      <c r="G142" s="117"/>
      <c r="H142" s="56"/>
      <c r="I142" s="56"/>
      <c r="J142" s="56"/>
      <c r="K142" s="56"/>
      <c r="L142" s="56"/>
      <c r="M142" s="56"/>
      <c r="N142" s="56"/>
      <c r="O142" s="56"/>
    </row>
    <row r="143" spans="2:15">
      <c r="B143" s="125"/>
      <c r="C143" s="56"/>
      <c r="D143" s="56"/>
      <c r="E143" s="56"/>
      <c r="F143" s="117"/>
      <c r="G143" s="117"/>
      <c r="H143" s="56"/>
      <c r="I143" s="56"/>
      <c r="J143" s="56"/>
      <c r="K143" s="56"/>
      <c r="L143" s="56"/>
      <c r="M143" s="56"/>
      <c r="N143" s="56"/>
      <c r="O143" s="56"/>
    </row>
    <row r="144" spans="2:15">
      <c r="B144" s="125"/>
      <c r="C144" s="56"/>
      <c r="D144" s="56"/>
      <c r="E144" s="56"/>
      <c r="F144" s="117"/>
      <c r="G144" s="117"/>
      <c r="H144" s="56"/>
      <c r="I144" s="56"/>
      <c r="J144" s="56"/>
      <c r="K144" s="56"/>
      <c r="L144" s="56"/>
      <c r="M144" s="56"/>
      <c r="N144" s="56"/>
      <c r="O144" s="56"/>
    </row>
    <row r="145" spans="2:15">
      <c r="B145" s="125"/>
      <c r="C145" s="56"/>
      <c r="D145" s="56"/>
      <c r="E145" s="56"/>
      <c r="F145" s="117"/>
      <c r="G145" s="117"/>
      <c r="H145" s="56"/>
      <c r="I145" s="56"/>
      <c r="J145" s="56"/>
      <c r="K145" s="56"/>
      <c r="L145" s="56"/>
      <c r="M145" s="56"/>
      <c r="N145" s="56"/>
      <c r="O145" s="56"/>
    </row>
    <row r="146" spans="2:15">
      <c r="B146" s="125"/>
      <c r="C146" s="56"/>
      <c r="D146" s="56"/>
      <c r="E146" s="56"/>
      <c r="F146" s="117"/>
      <c r="G146" s="117"/>
      <c r="H146" s="56"/>
      <c r="I146" s="56"/>
      <c r="J146" s="56"/>
      <c r="K146" s="56"/>
      <c r="L146" s="56"/>
      <c r="M146" s="56"/>
      <c r="N146" s="56"/>
      <c r="O146" s="56"/>
    </row>
    <row r="147" spans="2:15">
      <c r="B147" s="125"/>
      <c r="C147" s="56"/>
      <c r="D147" s="56"/>
      <c r="E147" s="56"/>
      <c r="F147" s="117"/>
      <c r="G147" s="117"/>
      <c r="H147" s="56"/>
      <c r="I147" s="56"/>
      <c r="J147" s="56"/>
      <c r="K147" s="56"/>
      <c r="L147" s="56"/>
      <c r="M147" s="56"/>
      <c r="N147" s="56"/>
      <c r="O147" s="56"/>
    </row>
    <row r="148" spans="2:15">
      <c r="B148" s="125"/>
      <c r="C148" s="56"/>
      <c r="D148" s="56"/>
      <c r="E148" s="56"/>
      <c r="F148" s="117"/>
      <c r="G148" s="117"/>
      <c r="H148" s="56"/>
      <c r="I148" s="56"/>
      <c r="J148" s="56"/>
      <c r="K148" s="56"/>
      <c r="L148" s="56"/>
      <c r="M148" s="56"/>
      <c r="N148" s="56"/>
      <c r="O148" s="56"/>
    </row>
    <row r="149" spans="2:15">
      <c r="B149" s="125"/>
      <c r="C149" s="56"/>
      <c r="D149" s="56"/>
      <c r="E149" s="56"/>
      <c r="F149" s="117"/>
      <c r="G149" s="117"/>
      <c r="H149" s="56"/>
      <c r="I149" s="56"/>
      <c r="J149" s="56"/>
      <c r="K149" s="56"/>
      <c r="L149" s="56"/>
      <c r="M149" s="56"/>
      <c r="N149" s="56"/>
      <c r="O149" s="56"/>
    </row>
    <row r="150" spans="2:15">
      <c r="B150" s="125"/>
      <c r="C150" s="56"/>
      <c r="D150" s="56"/>
      <c r="E150" s="56"/>
      <c r="F150" s="117"/>
      <c r="G150" s="117"/>
      <c r="H150" s="56"/>
      <c r="I150" s="56"/>
      <c r="J150" s="56"/>
      <c r="K150" s="56"/>
      <c r="L150" s="56"/>
      <c r="M150" s="56"/>
      <c r="N150" s="56"/>
      <c r="O150" s="56"/>
    </row>
    <row r="151" spans="2:15">
      <c r="B151" s="125"/>
      <c r="C151" s="56"/>
      <c r="D151" s="56"/>
      <c r="E151" s="56"/>
      <c r="F151" s="117"/>
      <c r="G151" s="117"/>
      <c r="H151" s="56"/>
      <c r="I151" s="56"/>
      <c r="J151" s="56"/>
      <c r="K151" s="56"/>
      <c r="L151" s="56"/>
      <c r="M151" s="56"/>
      <c r="N151" s="56"/>
      <c r="O151" s="56"/>
    </row>
    <row r="152" spans="2:15">
      <c r="B152" s="125"/>
      <c r="C152" s="56"/>
      <c r="D152" s="56"/>
      <c r="E152" s="56"/>
      <c r="F152" s="117"/>
      <c r="G152" s="117"/>
      <c r="H152" s="56"/>
      <c r="I152" s="56"/>
      <c r="J152" s="56"/>
      <c r="K152" s="56"/>
      <c r="L152" s="56"/>
      <c r="M152" s="56"/>
      <c r="N152" s="56"/>
      <c r="O152" s="56"/>
    </row>
    <row r="153" spans="2:15">
      <c r="B153" s="125"/>
      <c r="C153" s="56"/>
      <c r="D153" s="56"/>
      <c r="E153" s="56"/>
      <c r="F153" s="117"/>
      <c r="G153" s="117"/>
      <c r="H153" s="56"/>
      <c r="I153" s="56"/>
      <c r="J153" s="56"/>
      <c r="K153" s="56"/>
      <c r="L153" s="56"/>
      <c r="M153" s="56"/>
      <c r="N153" s="56"/>
      <c r="O153" s="56"/>
    </row>
    <row r="154" spans="2:15">
      <c r="B154" s="125"/>
      <c r="C154" s="56"/>
      <c r="D154" s="56"/>
      <c r="E154" s="56"/>
      <c r="F154" s="117"/>
      <c r="G154" s="117"/>
      <c r="H154" s="56"/>
      <c r="I154" s="56"/>
      <c r="J154" s="56"/>
      <c r="K154" s="56"/>
      <c r="L154" s="56"/>
      <c r="M154" s="56"/>
      <c r="N154" s="56"/>
      <c r="O154" s="56"/>
    </row>
    <row r="155" spans="2:15">
      <c r="B155" s="125"/>
      <c r="C155" s="56"/>
      <c r="D155" s="56"/>
      <c r="E155" s="56"/>
      <c r="F155" s="117"/>
      <c r="G155" s="117"/>
      <c r="H155" s="56"/>
      <c r="I155" s="56"/>
      <c r="J155" s="56"/>
      <c r="K155" s="56"/>
      <c r="L155" s="56"/>
      <c r="M155" s="56"/>
      <c r="N155" s="56"/>
      <c r="O155" s="56"/>
    </row>
    <row r="156" spans="2:15">
      <c r="B156" s="125"/>
      <c r="C156" s="56"/>
      <c r="D156" s="56"/>
      <c r="E156" s="56"/>
      <c r="F156" s="117"/>
      <c r="G156" s="117"/>
      <c r="H156" s="56"/>
      <c r="I156" s="56"/>
      <c r="J156" s="56"/>
      <c r="K156" s="56"/>
      <c r="L156" s="56"/>
      <c r="M156" s="56"/>
      <c r="N156" s="56"/>
      <c r="O156" s="56"/>
    </row>
    <row r="157" spans="2:15">
      <c r="B157" s="125"/>
      <c r="C157" s="56"/>
      <c r="D157" s="56"/>
      <c r="E157" s="56"/>
      <c r="F157" s="117"/>
      <c r="G157" s="117"/>
      <c r="H157" s="56"/>
      <c r="I157" s="56"/>
      <c r="J157" s="56"/>
      <c r="K157" s="56"/>
      <c r="L157" s="56"/>
      <c r="M157" s="56"/>
      <c r="N157" s="56"/>
      <c r="O157" s="56"/>
    </row>
    <row r="158" spans="2:15">
      <c r="B158" s="125"/>
      <c r="C158" s="56"/>
      <c r="D158" s="56"/>
      <c r="E158" s="56"/>
      <c r="F158" s="117"/>
      <c r="G158" s="117"/>
      <c r="H158" s="56"/>
      <c r="I158" s="56"/>
      <c r="J158" s="56"/>
      <c r="K158" s="56"/>
      <c r="L158" s="56"/>
      <c r="M158" s="56"/>
      <c r="N158" s="56"/>
      <c r="O158" s="56"/>
    </row>
    <row r="159" spans="2:15">
      <c r="B159" s="125"/>
      <c r="C159" s="56"/>
      <c r="D159" s="56"/>
      <c r="E159" s="56"/>
      <c r="F159" s="117"/>
      <c r="G159" s="117"/>
      <c r="H159" s="56"/>
      <c r="I159" s="56"/>
      <c r="J159" s="56"/>
      <c r="K159" s="56"/>
      <c r="L159" s="56"/>
      <c r="M159" s="56"/>
      <c r="N159" s="56"/>
      <c r="O159" s="56"/>
    </row>
    <row r="160" spans="2:15">
      <c r="B160" s="125"/>
      <c r="C160" s="56"/>
      <c r="D160" s="56"/>
      <c r="E160" s="56"/>
      <c r="F160" s="117"/>
      <c r="G160" s="117"/>
      <c r="H160" s="56"/>
      <c r="I160" s="56"/>
      <c r="J160" s="56"/>
      <c r="K160" s="56"/>
      <c r="L160" s="56"/>
      <c r="M160" s="56"/>
      <c r="N160" s="56"/>
      <c r="O160" s="56"/>
    </row>
    <row r="161" spans="2:15">
      <c r="B161" s="125"/>
      <c r="C161" s="56"/>
      <c r="D161" s="56"/>
      <c r="E161" s="56"/>
      <c r="F161" s="117"/>
      <c r="G161" s="117"/>
      <c r="H161" s="56"/>
      <c r="I161" s="56"/>
      <c r="J161" s="56"/>
      <c r="K161" s="56"/>
      <c r="L161" s="56"/>
      <c r="M161" s="56"/>
      <c r="N161" s="56"/>
      <c r="O161" s="56"/>
    </row>
    <row r="162" spans="2:15">
      <c r="B162" s="125"/>
      <c r="C162" s="56"/>
      <c r="D162" s="56"/>
      <c r="E162" s="56"/>
      <c r="F162" s="117"/>
      <c r="G162" s="117"/>
      <c r="H162" s="56"/>
      <c r="I162" s="56"/>
      <c r="J162" s="56"/>
      <c r="K162" s="56"/>
      <c r="L162" s="56"/>
      <c r="M162" s="56"/>
      <c r="N162" s="56"/>
      <c r="O162" s="56"/>
    </row>
    <row r="163" spans="2:15">
      <c r="B163" s="125"/>
      <c r="C163" s="56"/>
      <c r="D163" s="56"/>
      <c r="E163" s="56"/>
      <c r="F163" s="117"/>
      <c r="G163" s="117"/>
      <c r="H163" s="56"/>
      <c r="I163" s="56"/>
      <c r="J163" s="56"/>
      <c r="K163" s="56"/>
      <c r="L163" s="56"/>
      <c r="M163" s="56"/>
      <c r="N163" s="56"/>
      <c r="O163" s="56"/>
    </row>
    <row r="164" spans="2:15">
      <c r="B164" s="125"/>
      <c r="C164" s="56"/>
      <c r="D164" s="56"/>
      <c r="E164" s="56"/>
      <c r="F164" s="117"/>
      <c r="G164" s="117"/>
      <c r="H164" s="56"/>
      <c r="I164" s="56"/>
      <c r="J164" s="56"/>
      <c r="K164" s="56"/>
      <c r="L164" s="56"/>
      <c r="M164" s="56"/>
      <c r="N164" s="56"/>
      <c r="O164" s="56"/>
    </row>
    <row r="165" spans="2:15">
      <c r="B165" s="125"/>
      <c r="C165" s="56"/>
      <c r="D165" s="56"/>
      <c r="E165" s="56"/>
      <c r="F165" s="117"/>
      <c r="G165" s="117"/>
      <c r="H165" s="56"/>
      <c r="I165" s="56"/>
      <c r="J165" s="56"/>
      <c r="K165" s="56"/>
      <c r="L165" s="56"/>
      <c r="M165" s="56"/>
      <c r="N165" s="56"/>
      <c r="O165" s="56"/>
    </row>
    <row r="166" spans="2:15">
      <c r="B166" s="125"/>
      <c r="C166" s="56"/>
      <c r="D166" s="56"/>
      <c r="E166" s="56"/>
      <c r="F166" s="117"/>
      <c r="G166" s="117"/>
      <c r="H166" s="56"/>
      <c r="I166" s="56"/>
      <c r="J166" s="56"/>
      <c r="K166" s="56"/>
      <c r="L166" s="56"/>
      <c r="M166" s="56"/>
      <c r="N166" s="56"/>
      <c r="O166" s="56"/>
    </row>
    <row r="167" spans="2:15">
      <c r="B167" s="125"/>
      <c r="C167" s="56"/>
      <c r="D167" s="56"/>
      <c r="E167" s="56"/>
      <c r="F167" s="117"/>
      <c r="G167" s="117"/>
      <c r="H167" s="56"/>
      <c r="I167" s="56"/>
      <c r="J167" s="56"/>
      <c r="K167" s="56"/>
      <c r="L167" s="56"/>
      <c r="M167" s="56"/>
      <c r="N167" s="56"/>
      <c r="O167" s="56"/>
    </row>
    <row r="168" spans="2:15">
      <c r="B168" s="125"/>
      <c r="C168" s="56"/>
      <c r="D168" s="56"/>
      <c r="E168" s="56"/>
      <c r="F168" s="117"/>
      <c r="G168" s="117"/>
      <c r="H168" s="56"/>
      <c r="I168" s="56"/>
      <c r="J168" s="56"/>
      <c r="K168" s="56"/>
      <c r="L168" s="56"/>
      <c r="M168" s="56"/>
      <c r="N168" s="56"/>
      <c r="O168" s="56"/>
    </row>
    <row r="169" spans="2:15">
      <c r="B169" s="125"/>
      <c r="C169" s="56"/>
      <c r="D169" s="56"/>
      <c r="E169" s="56"/>
      <c r="F169" s="117"/>
      <c r="G169" s="117"/>
      <c r="H169" s="56"/>
      <c r="I169" s="56"/>
      <c r="J169" s="56"/>
      <c r="K169" s="56"/>
      <c r="L169" s="56"/>
      <c r="M169" s="56"/>
      <c r="N169" s="56"/>
      <c r="O169" s="56"/>
    </row>
    <row r="170" spans="2:15">
      <c r="B170" s="125"/>
      <c r="C170" s="56"/>
      <c r="D170" s="56"/>
      <c r="E170" s="56"/>
      <c r="F170" s="117"/>
      <c r="G170" s="117"/>
      <c r="H170" s="56"/>
      <c r="I170" s="56"/>
      <c r="J170" s="56"/>
      <c r="K170" s="56"/>
      <c r="L170" s="56"/>
      <c r="M170" s="56"/>
      <c r="N170" s="56"/>
      <c r="O170" s="56"/>
    </row>
    <row r="171" spans="2:15">
      <c r="B171" s="125"/>
      <c r="C171" s="56"/>
      <c r="D171" s="56"/>
      <c r="E171" s="56"/>
      <c r="F171" s="117"/>
      <c r="G171" s="117"/>
      <c r="H171" s="56"/>
      <c r="I171" s="56"/>
      <c r="J171" s="56"/>
      <c r="K171" s="56"/>
      <c r="L171" s="56"/>
      <c r="M171" s="56"/>
      <c r="N171" s="56"/>
      <c r="O171" s="56"/>
    </row>
    <row r="172" spans="2:15">
      <c r="B172" s="125"/>
      <c r="C172" s="56"/>
      <c r="D172" s="56"/>
      <c r="E172" s="56"/>
      <c r="F172" s="117"/>
      <c r="G172" s="117"/>
      <c r="H172" s="56"/>
      <c r="I172" s="56"/>
      <c r="J172" s="56"/>
      <c r="K172" s="56"/>
      <c r="L172" s="56"/>
      <c r="M172" s="56"/>
      <c r="N172" s="56"/>
      <c r="O172" s="56"/>
    </row>
    <row r="173" spans="2:15">
      <c r="B173" s="125"/>
      <c r="C173" s="56"/>
      <c r="D173" s="56"/>
      <c r="E173" s="56"/>
      <c r="F173" s="117"/>
      <c r="G173" s="117"/>
      <c r="H173" s="56"/>
      <c r="I173" s="56"/>
      <c r="J173" s="56"/>
      <c r="K173" s="56"/>
      <c r="L173" s="56"/>
      <c r="M173" s="56"/>
      <c r="N173" s="56"/>
      <c r="O173" s="56"/>
    </row>
    <row r="174" spans="2:15">
      <c r="B174" s="125"/>
      <c r="C174" s="56"/>
      <c r="D174" s="56"/>
      <c r="E174" s="56"/>
      <c r="F174" s="117"/>
      <c r="G174" s="117"/>
      <c r="H174" s="56"/>
      <c r="I174" s="56"/>
      <c r="J174" s="56"/>
      <c r="K174" s="56"/>
      <c r="L174" s="56"/>
      <c r="M174" s="56"/>
      <c r="N174" s="56"/>
      <c r="O174" s="56"/>
    </row>
    <row r="175" spans="2:15">
      <c r="B175" s="125"/>
      <c r="C175" s="56"/>
      <c r="D175" s="56"/>
      <c r="E175" s="56"/>
      <c r="F175" s="117"/>
      <c r="G175" s="117"/>
      <c r="H175" s="56"/>
      <c r="I175" s="56"/>
      <c r="J175" s="56"/>
      <c r="K175" s="56"/>
      <c r="L175" s="56"/>
      <c r="M175" s="56"/>
      <c r="N175" s="56"/>
      <c r="O175" s="56"/>
    </row>
    <row r="176" spans="2:15">
      <c r="B176" s="125"/>
      <c r="C176" s="56"/>
      <c r="D176" s="56"/>
      <c r="E176" s="56"/>
      <c r="F176" s="117"/>
      <c r="G176" s="117"/>
      <c r="H176" s="56"/>
      <c r="I176" s="56"/>
      <c r="J176" s="56"/>
      <c r="K176" s="56"/>
      <c r="L176" s="56"/>
      <c r="M176" s="56"/>
      <c r="N176" s="56"/>
      <c r="O176" s="56"/>
    </row>
    <row r="177" spans="6:7">
      <c r="F177" s="79"/>
      <c r="G177" s="79"/>
    </row>
    <row r="178" spans="6:7">
      <c r="F178" s="79"/>
      <c r="G178" s="79"/>
    </row>
    <row r="179" spans="6:7">
      <c r="F179" s="79"/>
      <c r="G179" s="79"/>
    </row>
    <row r="180" spans="6:7">
      <c r="F180" s="79"/>
      <c r="G180" s="79"/>
    </row>
    <row r="181" spans="6:7">
      <c r="F181" s="79"/>
      <c r="G181" s="79"/>
    </row>
    <row r="182" spans="6:7">
      <c r="F182" s="79"/>
      <c r="G182" s="79"/>
    </row>
    <row r="183" spans="6:7">
      <c r="F183" s="79"/>
      <c r="G183" s="79"/>
    </row>
    <row r="184" spans="6:7">
      <c r="F184" s="79"/>
      <c r="G184" s="79"/>
    </row>
    <row r="185" spans="6:7">
      <c r="F185" s="79"/>
      <c r="G185" s="79"/>
    </row>
    <row r="186" spans="6:7">
      <c r="F186" s="79"/>
      <c r="G186" s="79"/>
    </row>
    <row r="187" spans="6:7">
      <c r="F187" s="79"/>
      <c r="G187" s="79"/>
    </row>
    <row r="188" spans="6:7">
      <c r="F188" s="79"/>
      <c r="G188" s="79"/>
    </row>
    <row r="189" spans="6:7">
      <c r="F189" s="79"/>
      <c r="G189" s="79"/>
    </row>
    <row r="190" spans="6:7">
      <c r="F190" s="79"/>
      <c r="G190" s="79"/>
    </row>
    <row r="191" spans="6:7">
      <c r="F191" s="79"/>
      <c r="G191" s="79"/>
    </row>
    <row r="192" spans="6:7">
      <c r="F192" s="79"/>
      <c r="G192" s="79"/>
    </row>
    <row r="193" spans="6:7">
      <c r="F193" s="79"/>
      <c r="G193" s="79"/>
    </row>
    <row r="194" spans="6:7">
      <c r="F194" s="79"/>
      <c r="G194" s="79"/>
    </row>
    <row r="195" spans="6:7">
      <c r="F195" s="79"/>
      <c r="G195" s="79"/>
    </row>
    <row r="196" spans="6:7">
      <c r="F196" s="79"/>
      <c r="G196" s="79"/>
    </row>
    <row r="197" spans="6:7">
      <c r="F197" s="79"/>
      <c r="G197" s="79"/>
    </row>
    <row r="198" spans="6:7">
      <c r="F198" s="79"/>
      <c r="G198" s="79"/>
    </row>
    <row r="199" spans="6:7">
      <c r="F199" s="79"/>
      <c r="G199" s="79"/>
    </row>
    <row r="200" spans="6:7">
      <c r="F200" s="79"/>
      <c r="G200" s="79"/>
    </row>
    <row r="201" spans="6:7">
      <c r="F201" s="79"/>
      <c r="G201" s="79"/>
    </row>
    <row r="202" spans="6:7">
      <c r="F202" s="79"/>
      <c r="G202" s="79"/>
    </row>
  </sheetData>
  <pageMargins left="0.75" right="0.75" top="1" bottom="1" header="0.5" footer="0.5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4"/>
  <sheetViews>
    <sheetView rightToLeft="1" workbookViewId="0">
      <selection activeCell="C15" sqref="C15"/>
    </sheetView>
  </sheetViews>
  <sheetFormatPr defaultColWidth="9.140625" defaultRowHeight="12.75"/>
  <cols>
    <col min="2" max="2" width="46.7109375" customWidth="1"/>
    <col min="3" max="3" width="14.7109375" customWidth="1"/>
    <col min="4" max="4" width="16.7109375" customWidth="1"/>
    <col min="5" max="5" width="8.7109375" customWidth="1"/>
    <col min="6" max="6" width="15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5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44" t="s">
        <v>1034</v>
      </c>
    </row>
    <row r="2" spans="2:16" ht="15.75">
      <c r="B2" s="44" t="s">
        <v>877</v>
      </c>
    </row>
    <row r="4" spans="2:16" ht="18">
      <c r="B4" s="1"/>
    </row>
    <row r="6" spans="2:16" ht="15.75">
      <c r="B6" s="45" t="s">
        <v>951</v>
      </c>
    </row>
    <row r="7" spans="2:16">
      <c r="B7" s="3" t="s">
        <v>64</v>
      </c>
      <c r="C7" s="3" t="s">
        <v>65</v>
      </c>
      <c r="D7" s="3" t="s">
        <v>126</v>
      </c>
      <c r="E7" s="3" t="s">
        <v>67</v>
      </c>
      <c r="F7" s="3" t="s">
        <v>68</v>
      </c>
      <c r="G7" s="3" t="s">
        <v>101</v>
      </c>
      <c r="H7" s="3" t="s">
        <v>102</v>
      </c>
      <c r="I7" s="3" t="s">
        <v>69</v>
      </c>
      <c r="J7" s="3" t="s">
        <v>70</v>
      </c>
      <c r="K7" s="3" t="s">
        <v>428</v>
      </c>
      <c r="L7" s="3" t="s">
        <v>103</v>
      </c>
      <c r="M7" s="3" t="s">
        <v>429</v>
      </c>
      <c r="N7" s="3" t="s">
        <v>104</v>
      </c>
      <c r="O7" s="3" t="s">
        <v>105</v>
      </c>
      <c r="P7" s="3" t="s">
        <v>74</v>
      </c>
    </row>
    <row r="8" spans="2:16" ht="13.5" thickBot="1">
      <c r="B8" s="4"/>
      <c r="C8" s="4"/>
      <c r="D8" s="4"/>
      <c r="E8" s="4"/>
      <c r="F8" s="4"/>
      <c r="G8" s="4" t="s">
        <v>106</v>
      </c>
      <c r="H8" s="4" t="s">
        <v>107</v>
      </c>
      <c r="I8" s="4"/>
      <c r="J8" s="4" t="s">
        <v>75</v>
      </c>
      <c r="K8" s="4" t="s">
        <v>75</v>
      </c>
      <c r="L8" s="4" t="s">
        <v>108</v>
      </c>
      <c r="M8" s="4" t="s">
        <v>76</v>
      </c>
      <c r="N8" s="4" t="s">
        <v>75</v>
      </c>
      <c r="O8" s="4" t="s">
        <v>75</v>
      </c>
      <c r="P8" s="4" t="s">
        <v>75</v>
      </c>
    </row>
    <row r="9" spans="2:16" ht="13.5" thickTop="1"/>
    <row r="10" spans="2:16">
      <c r="B10" s="3" t="s">
        <v>137</v>
      </c>
      <c r="C10" s="12"/>
      <c r="D10" s="3"/>
      <c r="E10" s="3"/>
      <c r="F10" s="3"/>
      <c r="G10" s="3"/>
      <c r="H10" s="12">
        <f>+H17</f>
        <v>0.65</v>
      </c>
      <c r="I10" s="3"/>
      <c r="K10" s="10">
        <f>+K17</f>
        <v>7.8799999999999995E-2</v>
      </c>
      <c r="L10" s="9">
        <f>+L17</f>
        <v>531911.17999999993</v>
      </c>
      <c r="M10" s="9">
        <f>+M17</f>
        <v>578.22</v>
      </c>
      <c r="O10" s="10">
        <v>1</v>
      </c>
      <c r="P10" s="10">
        <f>+P17</f>
        <v>1.389375212436251E-5</v>
      </c>
    </row>
    <row r="11" spans="2:16">
      <c r="B11" s="3" t="s">
        <v>138</v>
      </c>
      <c r="C11" s="12"/>
      <c r="D11" s="3"/>
      <c r="E11" s="3"/>
      <c r="F11" s="3"/>
      <c r="G11" s="3"/>
      <c r="I11" s="3"/>
    </row>
    <row r="12" spans="2:16">
      <c r="B12" s="13" t="s">
        <v>139</v>
      </c>
      <c r="C12" s="14"/>
      <c r="D12" s="13"/>
      <c r="E12" s="13"/>
      <c r="F12" s="13"/>
      <c r="G12" s="13"/>
      <c r="I12" s="13"/>
    </row>
    <row r="13" spans="2:16">
      <c r="B13" s="6" t="s">
        <v>430</v>
      </c>
      <c r="C13" s="15">
        <v>312603971</v>
      </c>
      <c r="D13" s="6" t="s">
        <v>1228</v>
      </c>
      <c r="E13" s="6" t="s">
        <v>906</v>
      </c>
      <c r="F13" s="6" t="s">
        <v>458</v>
      </c>
      <c r="G13" s="6"/>
      <c r="H13" s="15">
        <v>0.72</v>
      </c>
      <c r="I13" s="6" t="s">
        <v>82</v>
      </c>
      <c r="J13" s="8">
        <v>5.0999999999999997E-2</v>
      </c>
      <c r="K13" s="8">
        <v>6.0600000000000001E-2</v>
      </c>
      <c r="L13" s="7">
        <v>218356.6</v>
      </c>
      <c r="M13" s="7">
        <v>268.99</v>
      </c>
      <c r="N13" s="8">
        <v>2.0000000000000001E-4</v>
      </c>
      <c r="O13" s="8">
        <v>0.4652</v>
      </c>
      <c r="P13" s="8">
        <f>+M13/'סכום נכסי הקרן'!$C$42</f>
        <v>6.4634228908240322E-6</v>
      </c>
    </row>
    <row r="14" spans="2:16">
      <c r="B14" s="6" t="s">
        <v>431</v>
      </c>
      <c r="C14" s="15">
        <v>311060461</v>
      </c>
      <c r="D14" s="6" t="s">
        <v>1023</v>
      </c>
      <c r="E14" s="6" t="s">
        <v>908</v>
      </c>
      <c r="F14" s="6" t="s">
        <v>458</v>
      </c>
      <c r="G14" s="6"/>
      <c r="H14">
        <v>1.21</v>
      </c>
      <c r="I14" s="6" t="s">
        <v>82</v>
      </c>
      <c r="J14" s="8">
        <v>4.4999999999999998E-2</v>
      </c>
      <c r="K14" s="8">
        <v>9.0700000000000003E-2</v>
      </c>
      <c r="L14" s="7">
        <v>88266</v>
      </c>
      <c r="M14" s="7">
        <v>101.62</v>
      </c>
      <c r="N14" s="8">
        <v>5.0000000000000001E-4</v>
      </c>
      <c r="O14" s="8">
        <v>0.17580000000000001</v>
      </c>
      <c r="P14" s="8">
        <f>+M14/'סכום נכסי הקרן'!$C$42</f>
        <v>2.4417749141809664E-6</v>
      </c>
    </row>
    <row r="15" spans="2:16">
      <c r="B15" s="6" t="s">
        <v>433</v>
      </c>
      <c r="C15" s="15">
        <v>379801542</v>
      </c>
      <c r="D15" s="6" t="s">
        <v>1023</v>
      </c>
      <c r="E15" s="6" t="s">
        <v>1024</v>
      </c>
      <c r="F15" s="6" t="s">
        <v>458</v>
      </c>
      <c r="G15" s="6"/>
      <c r="H15" s="15"/>
      <c r="I15" s="6" t="s">
        <v>82</v>
      </c>
      <c r="J15" s="8">
        <v>4.9599999999999998E-2</v>
      </c>
      <c r="K15" s="8">
        <v>9.3200000000000005E-2</v>
      </c>
      <c r="L15" s="7">
        <v>202724</v>
      </c>
      <c r="M15" s="7">
        <v>182.66</v>
      </c>
      <c r="N15" s="8">
        <v>2.0000000000000001E-4</v>
      </c>
      <c r="O15" s="8">
        <v>0.31590000000000001</v>
      </c>
      <c r="P15" s="8">
        <f>+M15/'סכום נכסי הקרן'!$C$42</f>
        <v>4.3890435526893851E-6</v>
      </c>
    </row>
    <row r="16" spans="2:16">
      <c r="B16" s="6" t="s">
        <v>432</v>
      </c>
      <c r="C16" s="15">
        <v>6110365</v>
      </c>
      <c r="D16" s="6" t="s">
        <v>1229</v>
      </c>
      <c r="E16" s="6" t="s">
        <v>465</v>
      </c>
      <c r="F16" s="6"/>
      <c r="G16" s="6"/>
      <c r="H16" s="15">
        <v>2.39</v>
      </c>
      <c r="I16" s="6" t="s">
        <v>82</v>
      </c>
      <c r="J16" s="8">
        <v>0.104063</v>
      </c>
      <c r="K16" s="8">
        <v>0.12039999999999999</v>
      </c>
      <c r="L16" s="7">
        <v>22564.58</v>
      </c>
      <c r="M16" s="7">
        <v>24.95</v>
      </c>
      <c r="N16" s="8">
        <v>0</v>
      </c>
      <c r="O16" s="8">
        <v>4.3200000000000002E-2</v>
      </c>
      <c r="P16" s="8">
        <f>+M16/'סכום נכסי הקרן'!$C$42</f>
        <v>5.9951076666812744E-7</v>
      </c>
    </row>
    <row r="17" spans="2:16">
      <c r="B17" s="13" t="s">
        <v>141</v>
      </c>
      <c r="C17" s="14"/>
      <c r="D17" s="13"/>
      <c r="E17" s="13"/>
      <c r="F17" s="13"/>
      <c r="G17" s="13"/>
      <c r="H17" s="14">
        <v>0.65</v>
      </c>
      <c r="I17" s="13"/>
      <c r="K17" s="17">
        <v>7.8799999999999995E-2</v>
      </c>
      <c r="L17" s="16">
        <f>SUM(L13:L16)</f>
        <v>531911.17999999993</v>
      </c>
      <c r="M17" s="16">
        <f>SUM(M13:M16)</f>
        <v>578.22</v>
      </c>
      <c r="O17" s="17">
        <v>1</v>
      </c>
      <c r="P17" s="17">
        <f>SUM(P13:P16)</f>
        <v>1.389375212436251E-5</v>
      </c>
    </row>
    <row r="18" spans="2:16">
      <c r="B18" s="13" t="s">
        <v>142</v>
      </c>
      <c r="C18" s="14"/>
      <c r="D18" s="13"/>
      <c r="E18" s="13"/>
      <c r="F18" s="13"/>
      <c r="G18" s="13"/>
      <c r="I18" s="13"/>
    </row>
    <row r="19" spans="2:16">
      <c r="B19" s="13" t="s">
        <v>143</v>
      </c>
      <c r="C19" s="14"/>
      <c r="D19" s="13"/>
      <c r="E19" s="13"/>
      <c r="F19" s="13"/>
      <c r="G19" s="13"/>
      <c r="I19" s="13"/>
      <c r="L19" s="16">
        <v>0</v>
      </c>
      <c r="M19" s="16">
        <v>0</v>
      </c>
      <c r="O19" s="17">
        <v>0</v>
      </c>
      <c r="P19" s="17">
        <f>+P17</f>
        <v>1.389375212436251E-5</v>
      </c>
    </row>
    <row r="20" spans="2:16">
      <c r="B20" s="13" t="s">
        <v>144</v>
      </c>
      <c r="C20" s="14"/>
      <c r="D20" s="13"/>
      <c r="E20" s="13"/>
      <c r="F20" s="13"/>
      <c r="G20" s="13"/>
      <c r="I20" s="13"/>
    </row>
    <row r="21" spans="2:16">
      <c r="B21" s="13" t="s">
        <v>145</v>
      </c>
      <c r="C21" s="14"/>
      <c r="D21" s="13"/>
      <c r="E21" s="13"/>
      <c r="F21" s="13"/>
      <c r="G21" s="13"/>
      <c r="I21" s="13"/>
      <c r="L21" s="16">
        <v>0</v>
      </c>
      <c r="M21" s="16">
        <v>0</v>
      </c>
      <c r="O21" s="17">
        <v>0</v>
      </c>
      <c r="P21" s="17">
        <v>0</v>
      </c>
    </row>
    <row r="22" spans="2:16">
      <c r="B22" s="13" t="s">
        <v>146</v>
      </c>
      <c r="C22" s="14"/>
      <c r="D22" s="13"/>
      <c r="E22" s="13"/>
      <c r="F22" s="13"/>
      <c r="G22" s="13"/>
      <c r="I22" s="13"/>
    </row>
    <row r="23" spans="2:16">
      <c r="B23" s="13" t="s">
        <v>147</v>
      </c>
      <c r="C23" s="14"/>
      <c r="D23" s="13"/>
      <c r="E23" s="13"/>
      <c r="F23" s="13"/>
      <c r="G23" s="13"/>
      <c r="I23" s="13"/>
      <c r="L23" s="16">
        <v>0</v>
      </c>
      <c r="M23" s="16">
        <v>0</v>
      </c>
      <c r="O23" s="17">
        <v>0</v>
      </c>
      <c r="P23" s="17">
        <v>0</v>
      </c>
    </row>
    <row r="24" spans="2:16">
      <c r="B24" s="3" t="s">
        <v>148</v>
      </c>
      <c r="C24" s="12"/>
      <c r="D24" s="3"/>
      <c r="E24" s="3"/>
      <c r="F24" s="3"/>
      <c r="G24" s="3"/>
      <c r="H24" s="12"/>
      <c r="I24" s="3"/>
      <c r="K24" s="10"/>
      <c r="L24" s="9">
        <f>+L17</f>
        <v>531911.17999999993</v>
      </c>
      <c r="M24" s="9">
        <f>+M17</f>
        <v>578.22</v>
      </c>
      <c r="O24" s="10">
        <v>1</v>
      </c>
      <c r="P24" s="10"/>
    </row>
    <row r="25" spans="2:16">
      <c r="B25" s="3" t="s">
        <v>419</v>
      </c>
      <c r="C25" s="12"/>
      <c r="D25" s="3"/>
      <c r="E25" s="3"/>
      <c r="F25" s="3"/>
      <c r="G25" s="3"/>
      <c r="I25" s="3"/>
    </row>
    <row r="26" spans="2:16">
      <c r="B26" s="3" t="s">
        <v>421</v>
      </c>
      <c r="C26" s="12"/>
      <c r="D26" s="3"/>
      <c r="E26" s="3"/>
      <c r="F26" s="3"/>
      <c r="G26" s="3"/>
      <c r="I26" s="3"/>
      <c r="L26" s="9">
        <v>0</v>
      </c>
      <c r="M26" s="9">
        <v>0</v>
      </c>
      <c r="O26" s="10">
        <v>0</v>
      </c>
      <c r="P26" s="10">
        <f>+P10</f>
        <v>1.389375212436251E-5</v>
      </c>
    </row>
    <row r="30" spans="2:16">
      <c r="B30" s="6" t="s">
        <v>99</v>
      </c>
      <c r="C30" s="15"/>
      <c r="D30" s="6"/>
      <c r="E30" s="6"/>
      <c r="F30" s="6"/>
      <c r="G30" s="6"/>
      <c r="I30" s="6"/>
    </row>
    <row r="34" spans="2:2">
      <c r="B34" s="2"/>
    </row>
  </sheetData>
  <pageMargins left="0.75" right="0.75" top="1" bottom="1" header="0.5" footer="0.5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"/>
    </sheetView>
  </sheetViews>
  <sheetFormatPr defaultColWidth="9.140625" defaultRowHeight="12.75"/>
  <cols>
    <col min="1" max="1" width="9.140625" style="62"/>
    <col min="2" max="2" width="48.85546875" style="62" customWidth="1"/>
    <col min="3" max="3" width="9.140625" style="62" bestFit="1" customWidth="1"/>
    <col min="4" max="4" width="8.85546875" style="62" bestFit="1" customWidth="1"/>
    <col min="5" max="5" width="5" style="62" bestFit="1" customWidth="1"/>
    <col min="6" max="6" width="8.140625" style="62" bestFit="1" customWidth="1"/>
    <col min="7" max="7" width="11.5703125" style="62" bestFit="1" customWidth="1"/>
    <col min="8" max="8" width="5.28515625" style="62" bestFit="1" customWidth="1"/>
    <col min="9" max="9" width="8.42578125" style="62" bestFit="1" customWidth="1"/>
    <col min="10" max="10" width="10.5703125" style="62" bestFit="1" customWidth="1"/>
    <col min="11" max="11" width="14.140625" style="62" bestFit="1" customWidth="1"/>
    <col min="12" max="12" width="8" style="62" bestFit="1" customWidth="1"/>
    <col min="13" max="13" width="11.85546875" style="62" bestFit="1" customWidth="1"/>
    <col min="14" max="14" width="19.28515625" style="62" bestFit="1" customWidth="1"/>
    <col min="15" max="15" width="23.140625" style="62" bestFit="1" customWidth="1"/>
    <col min="16" max="16" width="16.5703125" style="62" bestFit="1" customWidth="1"/>
    <col min="17" max="16384" width="9.140625" style="62"/>
  </cols>
  <sheetData>
    <row r="1" spans="2:16" ht="15.75">
      <c r="B1" s="61" t="s">
        <v>1034</v>
      </c>
    </row>
    <row r="2" spans="2:16" ht="15.75">
      <c r="B2" s="61" t="s">
        <v>877</v>
      </c>
    </row>
    <row r="3" spans="2:16" ht="15.75">
      <c r="B3" s="61"/>
    </row>
    <row r="4" spans="2:16" ht="15.75">
      <c r="B4" s="61"/>
    </row>
    <row r="6" spans="2:16" ht="15.75">
      <c r="B6" s="63" t="s">
        <v>922</v>
      </c>
    </row>
    <row r="7" spans="2:16">
      <c r="B7" s="64" t="s">
        <v>64</v>
      </c>
      <c r="C7" s="64" t="s">
        <v>65</v>
      </c>
      <c r="D7" s="64" t="s">
        <v>126</v>
      </c>
      <c r="E7" s="64" t="s">
        <v>67</v>
      </c>
      <c r="F7" s="64" t="s">
        <v>68</v>
      </c>
      <c r="G7" s="64" t="s">
        <v>101</v>
      </c>
      <c r="H7" s="64" t="s">
        <v>102</v>
      </c>
      <c r="I7" s="64" t="s">
        <v>69</v>
      </c>
      <c r="J7" s="64" t="s">
        <v>70</v>
      </c>
      <c r="K7" s="64" t="s">
        <v>428</v>
      </c>
      <c r="L7" s="64" t="s">
        <v>103</v>
      </c>
      <c r="M7" s="64" t="s">
        <v>429</v>
      </c>
      <c r="N7" s="64" t="s">
        <v>104</v>
      </c>
      <c r="O7" s="64" t="s">
        <v>105</v>
      </c>
      <c r="P7" s="64" t="s">
        <v>74</v>
      </c>
    </row>
    <row r="8" spans="2:16" ht="13.5" thickBot="1">
      <c r="B8" s="65"/>
      <c r="C8" s="65"/>
      <c r="D8" s="65"/>
      <c r="E8" s="65"/>
      <c r="F8" s="65"/>
      <c r="G8" s="65" t="s">
        <v>106</v>
      </c>
      <c r="H8" s="65" t="s">
        <v>107</v>
      </c>
      <c r="I8" s="65"/>
      <c r="J8" s="65" t="s">
        <v>75</v>
      </c>
      <c r="K8" s="65" t="s">
        <v>75</v>
      </c>
      <c r="L8" s="65" t="s">
        <v>451</v>
      </c>
      <c r="M8" s="65" t="s">
        <v>76</v>
      </c>
      <c r="N8" s="65" t="s">
        <v>75</v>
      </c>
      <c r="O8" s="65" t="s">
        <v>75</v>
      </c>
      <c r="P8" s="65" t="s">
        <v>75</v>
      </c>
    </row>
    <row r="10" spans="2:16">
      <c r="B10" s="64" t="s">
        <v>280</v>
      </c>
      <c r="C10" s="66"/>
      <c r="D10" s="64"/>
      <c r="E10" s="64"/>
      <c r="F10" s="64"/>
      <c r="G10" s="64"/>
      <c r="I10" s="64"/>
      <c r="L10" s="67">
        <v>0</v>
      </c>
      <c r="M10" s="67">
        <v>0</v>
      </c>
      <c r="O10" s="68">
        <v>0</v>
      </c>
      <c r="P10" s="68">
        <v>0</v>
      </c>
    </row>
    <row r="11" spans="2:16">
      <c r="B11" s="64" t="s">
        <v>290</v>
      </c>
      <c r="C11" s="66"/>
      <c r="D11" s="64"/>
      <c r="E11" s="64"/>
      <c r="F11" s="64"/>
      <c r="G11" s="64"/>
      <c r="I11" s="64"/>
      <c r="L11" s="67">
        <v>0</v>
      </c>
      <c r="M11" s="67">
        <v>0</v>
      </c>
      <c r="O11" s="68">
        <v>0</v>
      </c>
      <c r="P11" s="68">
        <v>0</v>
      </c>
    </row>
    <row r="12" spans="2:16">
      <c r="B12" s="69" t="s">
        <v>283</v>
      </c>
      <c r="C12" s="70"/>
      <c r="D12" s="69"/>
      <c r="E12" s="69"/>
      <c r="F12" s="69"/>
      <c r="G12" s="69"/>
      <c r="I12" s="69"/>
      <c r="L12" s="71">
        <v>0</v>
      </c>
      <c r="M12" s="71">
        <v>0</v>
      </c>
      <c r="O12" s="72">
        <v>0</v>
      </c>
      <c r="P12" s="72">
        <v>0</v>
      </c>
    </row>
    <row r="13" spans="2:16">
      <c r="B13" s="69" t="s">
        <v>285</v>
      </c>
      <c r="C13" s="70"/>
      <c r="D13" s="69"/>
      <c r="E13" s="69"/>
      <c r="F13" s="69"/>
      <c r="G13" s="69"/>
      <c r="I13" s="69"/>
      <c r="L13" s="71">
        <v>0</v>
      </c>
      <c r="M13" s="71">
        <v>0</v>
      </c>
      <c r="O13" s="72">
        <v>0</v>
      </c>
      <c r="P13" s="72">
        <v>0</v>
      </c>
    </row>
    <row r="14" spans="2:16">
      <c r="B14" s="69" t="s">
        <v>287</v>
      </c>
      <c r="C14" s="70"/>
      <c r="D14" s="69"/>
      <c r="E14" s="69"/>
      <c r="F14" s="69"/>
      <c r="G14" s="69"/>
      <c r="I14" s="69"/>
      <c r="L14" s="71">
        <v>0</v>
      </c>
      <c r="M14" s="71">
        <v>0</v>
      </c>
      <c r="O14" s="72">
        <v>0</v>
      </c>
      <c r="P14" s="72">
        <v>0</v>
      </c>
    </row>
    <row r="15" spans="2:16">
      <c r="B15" s="69" t="s">
        <v>289</v>
      </c>
      <c r="C15" s="70"/>
      <c r="D15" s="69"/>
      <c r="E15" s="69"/>
      <c r="F15" s="69"/>
      <c r="G15" s="69"/>
      <c r="I15" s="69"/>
      <c r="L15" s="71">
        <v>0</v>
      </c>
      <c r="M15" s="71">
        <v>0</v>
      </c>
      <c r="O15" s="72">
        <v>0</v>
      </c>
      <c r="P15" s="72">
        <v>0</v>
      </c>
    </row>
    <row r="16" spans="2:16">
      <c r="B16" s="64" t="s">
        <v>295</v>
      </c>
      <c r="C16" s="66"/>
      <c r="D16" s="64"/>
      <c r="E16" s="64"/>
      <c r="F16" s="64"/>
      <c r="G16" s="64"/>
      <c r="I16" s="64"/>
      <c r="L16" s="67">
        <v>0</v>
      </c>
      <c r="M16" s="67">
        <v>0</v>
      </c>
      <c r="O16" s="68">
        <v>0</v>
      </c>
      <c r="P16" s="68">
        <v>0</v>
      </c>
    </row>
    <row r="17" spans="2:16">
      <c r="B17" s="69" t="s">
        <v>292</v>
      </c>
      <c r="C17" s="70"/>
      <c r="D17" s="69"/>
      <c r="E17" s="69"/>
      <c r="F17" s="69"/>
      <c r="G17" s="69"/>
      <c r="I17" s="69"/>
      <c r="L17" s="71">
        <v>0</v>
      </c>
      <c r="M17" s="71">
        <v>0</v>
      </c>
      <c r="O17" s="72">
        <v>0</v>
      </c>
      <c r="P17" s="72">
        <v>0</v>
      </c>
    </row>
    <row r="18" spans="2:16">
      <c r="B18" s="69" t="s">
        <v>294</v>
      </c>
      <c r="C18" s="70"/>
      <c r="D18" s="69"/>
      <c r="E18" s="69"/>
      <c r="F18" s="69"/>
      <c r="G18" s="69"/>
      <c r="I18" s="69"/>
      <c r="L18" s="71">
        <v>0</v>
      </c>
      <c r="M18" s="71">
        <v>0</v>
      </c>
      <c r="O18" s="72">
        <v>0</v>
      </c>
      <c r="P18" s="72">
        <v>0</v>
      </c>
    </row>
    <row r="21" spans="2:16">
      <c r="B21" s="73" t="s">
        <v>99</v>
      </c>
      <c r="C21" s="74"/>
      <c r="D21" s="73"/>
      <c r="E21" s="73"/>
      <c r="F21" s="73"/>
      <c r="G21" s="73"/>
      <c r="I21" s="73"/>
    </row>
    <row r="25" spans="2:16">
      <c r="B25" s="7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1"/>
  <sheetViews>
    <sheetView rightToLeft="1" topLeftCell="C1" workbookViewId="0">
      <selection activeCell="Q15" sqref="Q15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7" width="14.7109375" customWidth="1"/>
    <col min="8" max="8" width="8.7109375" customWidth="1"/>
    <col min="9" max="9" width="13.7109375" customWidth="1"/>
    <col min="10" max="10" width="14.7109375" customWidth="1"/>
    <col min="11" max="11" width="16.7109375" customWidth="1"/>
    <col min="12" max="12" width="21.7109375" customWidth="1"/>
    <col min="13" max="13" width="10.7109375" customWidth="1"/>
    <col min="14" max="15" width="12.7109375" bestFit="1" customWidth="1"/>
    <col min="16" max="16" width="19.28515625" bestFit="1" customWidth="1"/>
    <col min="17" max="17" width="27.7109375" customWidth="1"/>
    <col min="18" max="18" width="20.7109375" customWidth="1"/>
  </cols>
  <sheetData>
    <row r="1" spans="2:18" ht="15.75">
      <c r="B1" s="44" t="s">
        <v>1034</v>
      </c>
    </row>
    <row r="2" spans="2:18" ht="15.75">
      <c r="B2" s="44" t="s">
        <v>877</v>
      </c>
    </row>
    <row r="3" spans="2:18" ht="15.75">
      <c r="B3" s="44"/>
    </row>
    <row r="4" spans="2:18" ht="15.75">
      <c r="B4" s="44"/>
    </row>
    <row r="6" spans="2:18" ht="15.75">
      <c r="B6" s="45" t="s">
        <v>449</v>
      </c>
    </row>
    <row r="7" spans="2:18" ht="15.75">
      <c r="B7" s="45" t="s">
        <v>879</v>
      </c>
    </row>
    <row r="8" spans="2:18">
      <c r="B8" s="3" t="s">
        <v>64</v>
      </c>
      <c r="C8" s="3" t="s">
        <v>65</v>
      </c>
      <c r="D8" s="3" t="s">
        <v>100</v>
      </c>
      <c r="E8" s="3" t="s">
        <v>67</v>
      </c>
      <c r="F8" s="3" t="s">
        <v>68</v>
      </c>
      <c r="G8" s="3" t="s">
        <v>101</v>
      </c>
      <c r="H8" s="3" t="s">
        <v>102</v>
      </c>
      <c r="I8" s="3" t="s">
        <v>69</v>
      </c>
      <c r="J8" s="3" t="s">
        <v>70</v>
      </c>
      <c r="K8" s="3" t="s">
        <v>71</v>
      </c>
      <c r="L8" s="3" t="s">
        <v>103</v>
      </c>
      <c r="M8" s="3" t="s">
        <v>36</v>
      </c>
      <c r="N8" s="3" t="s">
        <v>452</v>
      </c>
      <c r="O8" s="3" t="s">
        <v>72</v>
      </c>
      <c r="P8" s="3" t="s">
        <v>104</v>
      </c>
      <c r="Q8" s="3" t="s">
        <v>105</v>
      </c>
      <c r="R8" s="3" t="s">
        <v>74</v>
      </c>
    </row>
    <row r="9" spans="2:18" ht="13.5" thickBot="1">
      <c r="B9" s="4"/>
      <c r="C9" s="4"/>
      <c r="D9" s="4"/>
      <c r="E9" s="4"/>
      <c r="F9" s="4"/>
      <c r="G9" s="4" t="s">
        <v>106</v>
      </c>
      <c r="H9" s="4" t="s">
        <v>107</v>
      </c>
      <c r="I9" s="4"/>
      <c r="J9" s="4" t="s">
        <v>75</v>
      </c>
      <c r="K9" s="4" t="s">
        <v>75</v>
      </c>
      <c r="L9" s="4" t="s">
        <v>108</v>
      </c>
      <c r="M9" s="4" t="s">
        <v>109</v>
      </c>
      <c r="N9" s="4" t="s">
        <v>76</v>
      </c>
      <c r="O9" s="4" t="s">
        <v>76</v>
      </c>
      <c r="P9" s="4" t="s">
        <v>75</v>
      </c>
      <c r="Q9" s="4" t="s">
        <v>75</v>
      </c>
      <c r="R9" s="4" t="s">
        <v>75</v>
      </c>
    </row>
    <row r="10" spans="2:18" ht="13.5" thickTop="1"/>
    <row r="11" spans="2:18">
      <c r="B11" s="3" t="s">
        <v>110</v>
      </c>
      <c r="C11" s="12"/>
      <c r="D11" s="3"/>
      <c r="E11" s="3"/>
      <c r="F11" s="3"/>
      <c r="G11" s="3"/>
      <c r="H11" s="24">
        <v>5.5244488438827988</v>
      </c>
      <c r="I11" s="3"/>
      <c r="K11" s="10">
        <v>2.711025392804438E-3</v>
      </c>
      <c r="L11" s="9">
        <v>9169560570.7799988</v>
      </c>
      <c r="N11" s="9">
        <v>113.25</v>
      </c>
      <c r="O11" s="9">
        <v>10312278.450000001</v>
      </c>
      <c r="Q11" s="10">
        <v>1</v>
      </c>
      <c r="R11" s="19">
        <v>0.24778845529678192</v>
      </c>
    </row>
    <row r="12" spans="2:18">
      <c r="B12" s="3" t="s">
        <v>111</v>
      </c>
      <c r="C12" s="12"/>
      <c r="D12" s="3"/>
      <c r="E12" s="3"/>
      <c r="F12" s="3"/>
      <c r="G12" s="3"/>
      <c r="I12" s="3"/>
    </row>
    <row r="13" spans="2:18">
      <c r="B13" s="13" t="s">
        <v>112</v>
      </c>
      <c r="C13" s="14"/>
      <c r="D13" s="13"/>
      <c r="E13" s="13"/>
      <c r="F13" s="13"/>
      <c r="G13" s="13"/>
      <c r="I13" s="13"/>
    </row>
    <row r="14" spans="2:18">
      <c r="B14" s="6" t="s">
        <v>3007</v>
      </c>
      <c r="C14">
        <v>9590332</v>
      </c>
      <c r="D14" s="6" t="s">
        <v>2037</v>
      </c>
      <c r="E14" s="6" t="s">
        <v>3008</v>
      </c>
      <c r="F14" s="6"/>
      <c r="G14" s="6"/>
      <c r="H14" s="20">
        <v>1.54</v>
      </c>
      <c r="I14" s="6" t="s">
        <v>82</v>
      </c>
      <c r="J14" s="8">
        <v>0.04</v>
      </c>
      <c r="K14" s="8">
        <v>-9.4000000000000004E-3</v>
      </c>
      <c r="L14" s="7">
        <v>745684929.33000004</v>
      </c>
      <c r="M14" s="7">
        <v>143.96000076929704</v>
      </c>
      <c r="N14" s="7">
        <v>0</v>
      </c>
      <c r="O14" s="7">
        <v>1073488.03</v>
      </c>
      <c r="P14" s="8">
        <v>4.7126000000000001E-2</v>
      </c>
      <c r="Q14" s="8">
        <v>0.10409804537424995</v>
      </c>
      <c r="R14" s="8">
        <v>2.579429386269971E-2</v>
      </c>
    </row>
    <row r="15" spans="2:18">
      <c r="B15" s="6" t="s">
        <v>3009</v>
      </c>
      <c r="C15">
        <v>9590431</v>
      </c>
      <c r="D15" s="6" t="s">
        <v>2037</v>
      </c>
      <c r="E15" s="6" t="s">
        <v>3008</v>
      </c>
      <c r="F15" s="6"/>
      <c r="G15" s="6"/>
      <c r="H15" s="20">
        <v>4.26</v>
      </c>
      <c r="I15" s="6" t="s">
        <v>82</v>
      </c>
      <c r="J15" s="8">
        <v>0.04</v>
      </c>
      <c r="K15" s="8">
        <v>-8.3999999999999995E-3</v>
      </c>
      <c r="L15" s="7">
        <v>3955398</v>
      </c>
      <c r="M15" s="7">
        <v>154.87998932092296</v>
      </c>
      <c r="N15" s="7">
        <v>0</v>
      </c>
      <c r="O15" s="7">
        <v>6126.12</v>
      </c>
      <c r="P15" s="8">
        <v>2.8200000000000002E-4</v>
      </c>
      <c r="Q15" s="8">
        <v>5.9406076258540117E-4</v>
      </c>
      <c r="R15" s="8">
        <v>1.4720139871346488E-4</v>
      </c>
    </row>
    <row r="16" spans="2:18">
      <c r="B16" s="6" t="s">
        <v>3010</v>
      </c>
      <c r="C16">
        <v>1157023</v>
      </c>
      <c r="D16" s="6" t="s">
        <v>2037</v>
      </c>
      <c r="E16" s="6" t="s">
        <v>3008</v>
      </c>
      <c r="F16" s="6"/>
      <c r="G16" s="6"/>
      <c r="H16" s="20">
        <v>9.2100000000000009</v>
      </c>
      <c r="I16" s="6" t="s">
        <v>82</v>
      </c>
      <c r="J16" s="8">
        <v>5.0000000000000001E-3</v>
      </c>
      <c r="K16" s="8">
        <v>-5.3E-3</v>
      </c>
      <c r="L16" s="7">
        <v>61419231</v>
      </c>
      <c r="M16" s="7">
        <v>111.00000584507482</v>
      </c>
      <c r="N16" s="7">
        <v>0</v>
      </c>
      <c r="O16" s="7">
        <v>68175.350000000006</v>
      </c>
      <c r="P16" s="8">
        <v>6.9629999999999996E-3</v>
      </c>
      <c r="Q16" s="8">
        <v>6.6110850604504381E-3</v>
      </c>
      <c r="R16" s="8">
        <v>1.6381505549646462E-3</v>
      </c>
    </row>
    <row r="17" spans="2:18">
      <c r="B17" s="6" t="s">
        <v>3011</v>
      </c>
      <c r="C17">
        <v>1134865</v>
      </c>
      <c r="D17" s="6" t="s">
        <v>2037</v>
      </c>
      <c r="E17" s="6" t="s">
        <v>3008</v>
      </c>
      <c r="F17" s="6"/>
      <c r="G17" s="6"/>
      <c r="H17" s="20">
        <v>22.63</v>
      </c>
      <c r="I17" s="6" t="s">
        <v>82</v>
      </c>
      <c r="J17" s="8">
        <v>0.01</v>
      </c>
      <c r="K17" s="8">
        <v>5.5999999999999999E-3</v>
      </c>
      <c r="L17" s="7">
        <v>435653157</v>
      </c>
      <c r="M17" s="7">
        <v>112.4000003516559</v>
      </c>
      <c r="N17" s="7">
        <v>0</v>
      </c>
      <c r="O17" s="7">
        <v>489674.15</v>
      </c>
      <c r="P17" s="8">
        <v>2.8817000000000002E-2</v>
      </c>
      <c r="Q17" s="8">
        <v>4.7484574080716366E-2</v>
      </c>
      <c r="R17" s="8">
        <v>1.1766129261886318E-2</v>
      </c>
    </row>
    <row r="18" spans="2:18">
      <c r="B18" s="6" t="s">
        <v>3012</v>
      </c>
      <c r="C18">
        <v>1120583</v>
      </c>
      <c r="D18" s="6" t="s">
        <v>2037</v>
      </c>
      <c r="E18" s="6" t="s">
        <v>3008</v>
      </c>
      <c r="F18" s="6"/>
      <c r="G18" s="6"/>
      <c r="H18" s="20">
        <v>17.600000000000001</v>
      </c>
      <c r="I18" s="6" t="s">
        <v>82</v>
      </c>
      <c r="J18" s="8">
        <v>2.75E-2</v>
      </c>
      <c r="K18" s="8">
        <v>2.8E-3</v>
      </c>
      <c r="L18" s="7">
        <v>113727226</v>
      </c>
      <c r="M18" s="7">
        <v>164.25999874471572</v>
      </c>
      <c r="N18" s="7">
        <v>0</v>
      </c>
      <c r="O18" s="7">
        <v>186808.34</v>
      </c>
      <c r="P18" s="8">
        <v>6.3579999999999999E-3</v>
      </c>
      <c r="Q18" s="8">
        <v>1.8115137300234556E-2</v>
      </c>
      <c r="R18" s="8">
        <v>4.4887218891142373E-3</v>
      </c>
    </row>
    <row r="19" spans="2:18">
      <c r="B19" s="6" t="s">
        <v>3013</v>
      </c>
      <c r="C19">
        <v>1137181</v>
      </c>
      <c r="D19" s="6" t="s">
        <v>2037</v>
      </c>
      <c r="E19" s="6" t="s">
        <v>3008</v>
      </c>
      <c r="F19" s="6"/>
      <c r="G19" s="6"/>
      <c r="H19" s="20">
        <v>0.83</v>
      </c>
      <c r="I19" s="6" t="s">
        <v>82</v>
      </c>
      <c r="J19" s="8">
        <v>1E-3</v>
      </c>
      <c r="K19" s="8">
        <v>-7.7000000000000002E-3</v>
      </c>
      <c r="L19" s="7">
        <v>27644128</v>
      </c>
      <c r="M19" s="7">
        <v>102.29998935036042</v>
      </c>
      <c r="N19" s="7">
        <v>0</v>
      </c>
      <c r="O19" s="7">
        <v>28279.94</v>
      </c>
      <c r="P19" s="8">
        <v>1.748E-3</v>
      </c>
      <c r="Q19" s="8">
        <v>2.7423561279030432E-3</v>
      </c>
      <c r="R19" s="8">
        <v>6.7952418880675922E-4</v>
      </c>
    </row>
    <row r="20" spans="2:18">
      <c r="B20" s="6" t="s">
        <v>3014</v>
      </c>
      <c r="C20">
        <v>1135912</v>
      </c>
      <c r="D20" s="6" t="s">
        <v>2037</v>
      </c>
      <c r="E20" s="6" t="s">
        <v>3008</v>
      </c>
      <c r="F20" s="6"/>
      <c r="G20" s="6"/>
      <c r="H20" s="20">
        <v>5.73</v>
      </c>
      <c r="I20" s="6" t="s">
        <v>82</v>
      </c>
      <c r="J20" s="8">
        <v>7.4999999999999997E-3</v>
      </c>
      <c r="K20" s="8">
        <v>-7.7999999999999996E-3</v>
      </c>
      <c r="L20" s="7">
        <v>1250618</v>
      </c>
      <c r="M20" s="7">
        <v>110.65009459323311</v>
      </c>
      <c r="N20" s="7">
        <v>0</v>
      </c>
      <c r="O20" s="7">
        <v>1383.81</v>
      </c>
      <c r="P20" s="8">
        <v>1.0900000000000001E-4</v>
      </c>
      <c r="Q20" s="8">
        <v>1.3419051926395566E-4</v>
      </c>
      <c r="R20" s="8">
        <v>3.3250861483888629E-5</v>
      </c>
    </row>
    <row r="21" spans="2:18">
      <c r="B21" s="6" t="s">
        <v>3015</v>
      </c>
      <c r="C21">
        <v>1140847</v>
      </c>
      <c r="D21" s="6" t="s">
        <v>2037</v>
      </c>
      <c r="E21" s="6" t="s">
        <v>3008</v>
      </c>
      <c r="F21" s="6"/>
      <c r="G21" s="6"/>
      <c r="H21" s="20">
        <v>7.23</v>
      </c>
      <c r="I21" s="6" t="s">
        <v>82</v>
      </c>
      <c r="J21" s="8">
        <v>7.4999999999999997E-3</v>
      </c>
      <c r="K21" s="8">
        <v>-6.6E-3</v>
      </c>
      <c r="L21" s="7">
        <v>131348961</v>
      </c>
      <c r="M21" s="7">
        <v>113.19999706735405</v>
      </c>
      <c r="N21" s="7">
        <v>0</v>
      </c>
      <c r="O21" s="7">
        <v>148687.02000000002</v>
      </c>
      <c r="P21" s="8">
        <v>9.0329999999999994E-3</v>
      </c>
      <c r="Q21" s="8">
        <v>1.4418445033357298E-2</v>
      </c>
      <c r="R21" s="8">
        <v>3.5727242225971627E-3</v>
      </c>
    </row>
    <row r="22" spans="2:18">
      <c r="B22" s="6" t="s">
        <v>3016</v>
      </c>
      <c r="C22">
        <v>1097708</v>
      </c>
      <c r="D22" s="6" t="s">
        <v>2037</v>
      </c>
      <c r="E22" s="6" t="s">
        <v>3008</v>
      </c>
      <c r="F22" s="6"/>
      <c r="G22" s="6"/>
      <c r="H22" s="20">
        <v>13.2</v>
      </c>
      <c r="I22" s="6" t="s">
        <v>82</v>
      </c>
      <c r="J22" s="8">
        <v>0.04</v>
      </c>
      <c r="K22" s="8">
        <v>-5.0000000000000001E-4</v>
      </c>
      <c r="L22" s="7">
        <v>107496007</v>
      </c>
      <c r="M22" s="7">
        <v>202.83000837417148</v>
      </c>
      <c r="N22" s="7">
        <v>0</v>
      </c>
      <c r="O22" s="7">
        <v>218034.15999999997</v>
      </c>
      <c r="P22" s="8">
        <v>6.5990000000000007E-3</v>
      </c>
      <c r="Q22" s="8">
        <v>2.1143160656217536E-2</v>
      </c>
      <c r="R22" s="8">
        <v>5.2390311190958373E-3</v>
      </c>
    </row>
    <row r="23" spans="2:18">
      <c r="B23" s="6" t="s">
        <v>3017</v>
      </c>
      <c r="C23">
        <v>1124056</v>
      </c>
      <c r="D23" s="6" t="s">
        <v>2037</v>
      </c>
      <c r="E23" s="6" t="s">
        <v>3008</v>
      </c>
      <c r="F23" s="6"/>
      <c r="G23" s="6"/>
      <c r="H23" s="20">
        <v>2.68</v>
      </c>
      <c r="I23" s="6" t="s">
        <v>82</v>
      </c>
      <c r="J23" s="8">
        <v>2.75E-2</v>
      </c>
      <c r="K23" s="8">
        <v>-9.2999999999999992E-3</v>
      </c>
      <c r="L23" s="7">
        <v>65375120</v>
      </c>
      <c r="M23" s="7">
        <v>115.850005323126</v>
      </c>
      <c r="N23" s="7">
        <v>0</v>
      </c>
      <c r="O23" s="7">
        <v>75737.08</v>
      </c>
      <c r="P23" s="8">
        <v>3.62E-3</v>
      </c>
      <c r="Q23" s="8">
        <v>7.3443594805180992E-3</v>
      </c>
      <c r="R23" s="8">
        <v>1.8198474908218557E-3</v>
      </c>
    </row>
    <row r="24" spans="2:18">
      <c r="B24" s="6" t="s">
        <v>3018</v>
      </c>
      <c r="C24">
        <v>1128081</v>
      </c>
      <c r="D24" s="6" t="s">
        <v>2037</v>
      </c>
      <c r="E24" s="6" t="s">
        <v>3008</v>
      </c>
      <c r="F24" s="6"/>
      <c r="G24" s="6"/>
      <c r="H24" s="20">
        <v>3.65</v>
      </c>
      <c r="I24" s="6" t="s">
        <v>82</v>
      </c>
      <c r="J24" s="8">
        <v>1.7500000000000002E-2</v>
      </c>
      <c r="K24" s="8">
        <v>-8.6E-3</v>
      </c>
      <c r="L24" s="7">
        <v>213349200</v>
      </c>
      <c r="M24" s="7">
        <v>113.1969184791881</v>
      </c>
      <c r="N24" s="7">
        <v>113.25</v>
      </c>
      <c r="O24" s="7">
        <v>241617.97</v>
      </c>
      <c r="P24" s="8">
        <v>1.2344000000000001E-2</v>
      </c>
      <c r="Q24" s="8">
        <v>2.3430124697612287E-2</v>
      </c>
      <c r="R24" s="8">
        <v>5.805714406232329E-3</v>
      </c>
    </row>
    <row r="25" spans="2:18">
      <c r="B25" s="13" t="s">
        <v>113</v>
      </c>
      <c r="C25" s="14"/>
      <c r="D25" s="13"/>
      <c r="E25" s="13"/>
      <c r="F25" s="13"/>
      <c r="G25" s="13"/>
      <c r="H25" s="21">
        <v>8.5679884411262233</v>
      </c>
      <c r="I25" s="13"/>
      <c r="J25" s="48"/>
      <c r="K25" s="17">
        <v>-4.4678700656403912E-3</v>
      </c>
      <c r="L25" s="16">
        <v>1906903975.3299999</v>
      </c>
      <c r="N25" s="16">
        <v>113.25</v>
      </c>
      <c r="O25" s="16">
        <v>2538011.9700000007</v>
      </c>
      <c r="Q25" s="17">
        <v>0.24611553909310893</v>
      </c>
      <c r="R25" s="17">
        <v>6.0984589256416206E-2</v>
      </c>
    </row>
    <row r="26" spans="2:18">
      <c r="B26" s="13" t="s">
        <v>114</v>
      </c>
      <c r="C26" s="14"/>
      <c r="D26" s="13"/>
      <c r="E26" s="13"/>
      <c r="F26" s="13"/>
      <c r="G26" s="13"/>
      <c r="I26" s="13"/>
      <c r="J26" s="48"/>
    </row>
    <row r="27" spans="2:18">
      <c r="B27" s="6" t="s">
        <v>3019</v>
      </c>
      <c r="C27">
        <v>8201212</v>
      </c>
      <c r="D27" s="6" t="s">
        <v>2037</v>
      </c>
      <c r="E27" s="6" t="s">
        <v>3008</v>
      </c>
      <c r="F27" s="6"/>
      <c r="G27" s="6"/>
      <c r="H27" s="20">
        <v>0.92</v>
      </c>
      <c r="I27" s="6" t="s">
        <v>82</v>
      </c>
      <c r="J27" s="8">
        <v>0</v>
      </c>
      <c r="K27" s="8">
        <v>1.4E-3</v>
      </c>
      <c r="L27" s="7">
        <v>168427100</v>
      </c>
      <c r="M27" s="7">
        <v>99.859998776918914</v>
      </c>
      <c r="N27" s="7">
        <v>0</v>
      </c>
      <c r="O27" s="7">
        <v>168191.3</v>
      </c>
      <c r="P27" s="8">
        <v>1.8712000000000003E-2</v>
      </c>
      <c r="Q27" s="8">
        <v>1.6309809787962037E-2</v>
      </c>
      <c r="R27" s="8">
        <v>4.0413825735434476E-3</v>
      </c>
    </row>
    <row r="28" spans="2:18">
      <c r="B28" s="6" t="s">
        <v>3020</v>
      </c>
      <c r="C28">
        <v>8200123</v>
      </c>
      <c r="D28" s="6" t="s">
        <v>2037</v>
      </c>
      <c r="E28" s="6" t="s">
        <v>3008</v>
      </c>
      <c r="F28" s="6"/>
      <c r="G28" s="6"/>
      <c r="H28" s="20">
        <v>0.02</v>
      </c>
      <c r="I28" s="6" t="s">
        <v>82</v>
      </c>
      <c r="J28" s="8">
        <v>0</v>
      </c>
      <c r="K28" s="8">
        <v>4.5999999999999999E-3</v>
      </c>
      <c r="L28" s="7">
        <v>44209400</v>
      </c>
      <c r="M28" s="7">
        <v>100.00002261962386</v>
      </c>
      <c r="N28" s="7">
        <v>0</v>
      </c>
      <c r="O28" s="7">
        <v>44209.409999999996</v>
      </c>
      <c r="P28" s="8">
        <v>3.6310000000000001E-3</v>
      </c>
      <c r="Q28" s="8">
        <v>4.2870651926587566E-3</v>
      </c>
      <c r="R28" s="8">
        <v>1.0622852618455141E-3</v>
      </c>
    </row>
    <row r="29" spans="2:18">
      <c r="B29" s="6" t="s">
        <v>3021</v>
      </c>
      <c r="C29">
        <v>8200313</v>
      </c>
      <c r="D29" s="6" t="s">
        <v>2037</v>
      </c>
      <c r="E29" s="6" t="s">
        <v>3008</v>
      </c>
      <c r="F29" s="6"/>
      <c r="G29" s="6"/>
      <c r="H29" s="20">
        <v>0.18</v>
      </c>
      <c r="I29" s="6" t="s">
        <v>82</v>
      </c>
      <c r="J29" s="8">
        <v>0</v>
      </c>
      <c r="K29" s="8">
        <v>2.3E-3</v>
      </c>
      <c r="L29" s="7">
        <v>187626088</v>
      </c>
      <c r="M29" s="7">
        <v>99.969999907475554</v>
      </c>
      <c r="N29" s="7">
        <v>0</v>
      </c>
      <c r="O29" s="7">
        <v>187569.80000000002</v>
      </c>
      <c r="P29" s="8">
        <v>1.5394E-2</v>
      </c>
      <c r="Q29" s="8">
        <v>1.8188977432043642E-2</v>
      </c>
      <c r="R29" s="8">
        <v>4.5070186213141215E-3</v>
      </c>
    </row>
    <row r="30" spans="2:18">
      <c r="B30" s="6" t="s">
        <v>3022</v>
      </c>
      <c r="C30">
        <v>8201022</v>
      </c>
      <c r="D30" s="6" t="s">
        <v>2037</v>
      </c>
      <c r="E30" s="6" t="s">
        <v>3008</v>
      </c>
      <c r="F30" s="6"/>
      <c r="G30" s="6"/>
      <c r="H30" s="20">
        <v>0.79</v>
      </c>
      <c r="I30" s="6" t="s">
        <v>82</v>
      </c>
      <c r="J30" s="8">
        <v>0</v>
      </c>
      <c r="K30" s="8">
        <v>1.4E-3</v>
      </c>
      <c r="L30" s="7">
        <v>200484041</v>
      </c>
      <c r="M30" s="7">
        <v>99.890000720805489</v>
      </c>
      <c r="N30" s="7">
        <v>0</v>
      </c>
      <c r="O30" s="7">
        <v>200263.50999999998</v>
      </c>
      <c r="P30" s="8">
        <v>2.0018000000000001E-2</v>
      </c>
      <c r="Q30" s="8">
        <v>1.9419909089052959E-2</v>
      </c>
      <c r="R30" s="8">
        <v>4.8120292751803687E-3</v>
      </c>
    </row>
    <row r="31" spans="2:18">
      <c r="B31" s="6" t="s">
        <v>3023</v>
      </c>
      <c r="C31">
        <v>8201113</v>
      </c>
      <c r="D31" s="6" t="s">
        <v>2037</v>
      </c>
      <c r="E31" s="6" t="s">
        <v>3008</v>
      </c>
      <c r="F31" s="6"/>
      <c r="G31" s="6"/>
      <c r="H31" s="20">
        <v>0.85</v>
      </c>
      <c r="I31" s="6" t="s">
        <v>82</v>
      </c>
      <c r="J31" s="8">
        <v>0</v>
      </c>
      <c r="K31" s="8">
        <v>1.5E-3</v>
      </c>
      <c r="L31" s="7">
        <v>90104000</v>
      </c>
      <c r="M31" s="7">
        <v>99.880005327177486</v>
      </c>
      <c r="N31" s="7">
        <v>0</v>
      </c>
      <c r="O31" s="7">
        <v>89995.88</v>
      </c>
      <c r="P31" s="8">
        <v>9.528E-3</v>
      </c>
      <c r="Q31" s="8">
        <v>8.7270607011198376E-3</v>
      </c>
      <c r="R31" s="8">
        <v>2.1624648904117355E-3</v>
      </c>
    </row>
    <row r="32" spans="2:18">
      <c r="B32" s="6" t="s">
        <v>3024</v>
      </c>
      <c r="C32">
        <v>8200214</v>
      </c>
      <c r="D32" s="6" t="s">
        <v>2037</v>
      </c>
      <c r="E32" s="6" t="s">
        <v>3008</v>
      </c>
      <c r="F32" s="6"/>
      <c r="G32" s="6"/>
      <c r="H32" s="20">
        <v>0.1</v>
      </c>
      <c r="I32" s="6" t="s">
        <v>82</v>
      </c>
      <c r="J32" s="8">
        <v>0</v>
      </c>
      <c r="K32" s="8">
        <v>3.0999999999999999E-3</v>
      </c>
      <c r="L32" s="7">
        <v>41866187</v>
      </c>
      <c r="M32" s="7">
        <v>99.970006821973072</v>
      </c>
      <c r="N32" s="7">
        <v>0</v>
      </c>
      <c r="O32" s="7">
        <v>41853.630000000005</v>
      </c>
      <c r="P32" s="8">
        <v>3.2039999999999998E-3</v>
      </c>
      <c r="Q32" s="8">
        <v>4.0586210121197801E-3</v>
      </c>
      <c r="R32" s="8">
        <v>1.005679431228222E-3</v>
      </c>
    </row>
    <row r="33" spans="2:18">
      <c r="B33" s="6" t="s">
        <v>3025</v>
      </c>
      <c r="C33">
        <v>8200420</v>
      </c>
      <c r="D33" s="6" t="s">
        <v>2037</v>
      </c>
      <c r="E33" s="6" t="s">
        <v>3008</v>
      </c>
      <c r="F33" s="6"/>
      <c r="G33" s="6"/>
      <c r="H33" s="20">
        <v>0.27</v>
      </c>
      <c r="I33" s="6" t="s">
        <v>82</v>
      </c>
      <c r="J33" s="8">
        <v>0</v>
      </c>
      <c r="K33" s="8">
        <v>1.5E-3</v>
      </c>
      <c r="L33" s="7">
        <v>346085588.62</v>
      </c>
      <c r="M33" s="7">
        <v>99.949998316690952</v>
      </c>
      <c r="N33" s="7">
        <v>0</v>
      </c>
      <c r="O33" s="7">
        <v>345912.54</v>
      </c>
      <c r="P33" s="8">
        <v>3.3853999999999995E-2</v>
      </c>
      <c r="Q33" s="8">
        <v>3.3543754823649082E-2</v>
      </c>
      <c r="R33" s="8">
        <v>8.3117551926059838E-3</v>
      </c>
    </row>
    <row r="34" spans="2:18">
      <c r="B34" s="6" t="s">
        <v>3026</v>
      </c>
      <c r="C34">
        <v>8200610</v>
      </c>
      <c r="D34" s="6" t="s">
        <v>2037</v>
      </c>
      <c r="E34" s="6" t="s">
        <v>3008</v>
      </c>
      <c r="F34" s="6"/>
      <c r="G34" s="6"/>
      <c r="H34" s="20">
        <v>0.42</v>
      </c>
      <c r="I34" s="6" t="s">
        <v>82</v>
      </c>
      <c r="J34" s="8">
        <v>0</v>
      </c>
      <c r="K34" s="8">
        <v>1.6999999999999999E-3</v>
      </c>
      <c r="L34" s="7">
        <v>53732175</v>
      </c>
      <c r="M34" s="7">
        <v>99.93001399999163</v>
      </c>
      <c r="N34" s="7">
        <v>0</v>
      </c>
      <c r="O34" s="7">
        <v>53694.57</v>
      </c>
      <c r="P34" s="8">
        <v>5.4010000000000004E-3</v>
      </c>
      <c r="Q34" s="8">
        <v>5.2068580440629971E-3</v>
      </c>
      <c r="R34" s="8">
        <v>1.2901993116879932E-3</v>
      </c>
    </row>
    <row r="35" spans="2:18">
      <c r="B35" s="6" t="s">
        <v>3027</v>
      </c>
      <c r="C35">
        <v>8200727</v>
      </c>
      <c r="D35" s="6" t="s">
        <v>2037</v>
      </c>
      <c r="E35" s="6" t="s">
        <v>3008</v>
      </c>
      <c r="F35" s="6"/>
      <c r="G35" s="6"/>
      <c r="H35" s="20">
        <v>0.52</v>
      </c>
      <c r="I35" s="6" t="s">
        <v>82</v>
      </c>
      <c r="J35" s="8">
        <v>0</v>
      </c>
      <c r="K35" s="8">
        <v>1.6999999999999999E-3</v>
      </c>
      <c r="L35" s="7">
        <v>10725000</v>
      </c>
      <c r="M35" s="7">
        <v>99.910023310023305</v>
      </c>
      <c r="N35" s="7">
        <v>0</v>
      </c>
      <c r="O35" s="7">
        <v>10715.35</v>
      </c>
      <c r="P35" s="8">
        <v>1.1170000000000002E-3</v>
      </c>
      <c r="Q35" s="8">
        <v>1.039086565782172E-3</v>
      </c>
      <c r="R35" s="8">
        <v>2.5747365505480237E-4</v>
      </c>
    </row>
    <row r="36" spans="2:18">
      <c r="B36" s="6" t="s">
        <v>3028</v>
      </c>
      <c r="C36">
        <v>8200917</v>
      </c>
      <c r="D36" s="6" t="s">
        <v>2037</v>
      </c>
      <c r="E36" s="6" t="s">
        <v>3008</v>
      </c>
      <c r="F36" s="6"/>
      <c r="G36" s="6"/>
      <c r="H36" s="20">
        <v>0.67</v>
      </c>
      <c r="I36" s="6" t="s">
        <v>82</v>
      </c>
      <c r="J36" s="8">
        <v>0</v>
      </c>
      <c r="K36" s="8">
        <v>1.5E-3</v>
      </c>
      <c r="L36" s="7">
        <v>280696913</v>
      </c>
      <c r="M36" s="7">
        <v>99.900001394030298</v>
      </c>
      <c r="N36" s="7">
        <v>0</v>
      </c>
      <c r="O36" s="7">
        <v>280416.22000000003</v>
      </c>
      <c r="P36" s="8">
        <v>2.9563000000000002E-2</v>
      </c>
      <c r="Q36" s="8">
        <v>2.7192460071711892E-2</v>
      </c>
      <c r="R36" s="8">
        <v>6.7379776768889095E-3</v>
      </c>
    </row>
    <row r="37" spans="2:18">
      <c r="B37" s="6" t="s">
        <v>3029</v>
      </c>
      <c r="C37">
        <v>8200511</v>
      </c>
      <c r="D37" s="6" t="s">
        <v>2037</v>
      </c>
      <c r="E37" s="6" t="s">
        <v>3008</v>
      </c>
      <c r="F37" s="6"/>
      <c r="G37" s="6"/>
      <c r="H37" s="20">
        <v>0.35</v>
      </c>
      <c r="I37" s="6" t="s">
        <v>82</v>
      </c>
      <c r="J37" s="8">
        <v>0</v>
      </c>
      <c r="K37" s="8">
        <v>1.6999999999999999E-3</v>
      </c>
      <c r="L37" s="7">
        <v>290858081</v>
      </c>
      <c r="M37" s="7">
        <v>99.94000132318827</v>
      </c>
      <c r="N37" s="7">
        <v>0</v>
      </c>
      <c r="O37" s="7">
        <v>290683.57</v>
      </c>
      <c r="P37" s="8">
        <v>2.8647000000000002E-2</v>
      </c>
      <c r="Q37" s="8">
        <v>2.8188103279930342E-2</v>
      </c>
      <c r="R37" s="8">
        <v>6.9846865694800919E-3</v>
      </c>
    </row>
    <row r="38" spans="2:18">
      <c r="B38" s="6" t="s">
        <v>3030</v>
      </c>
      <c r="C38">
        <v>8200818</v>
      </c>
      <c r="D38" s="6" t="s">
        <v>2037</v>
      </c>
      <c r="E38" s="6" t="s">
        <v>3008</v>
      </c>
      <c r="F38" s="6"/>
      <c r="G38" s="6"/>
      <c r="H38" s="20">
        <v>0.6</v>
      </c>
      <c r="I38" s="6" t="s">
        <v>82</v>
      </c>
      <c r="J38" s="8">
        <v>0</v>
      </c>
      <c r="K38" s="8">
        <v>1.6999999999999999E-3</v>
      </c>
      <c r="L38" s="7">
        <v>3250000</v>
      </c>
      <c r="M38" s="7">
        <v>99.92</v>
      </c>
      <c r="N38" s="7">
        <v>0</v>
      </c>
      <c r="O38" s="7">
        <v>3247.4</v>
      </c>
      <c r="P38" s="8">
        <v>3.0199999999999997E-4</v>
      </c>
      <c r="Q38" s="8">
        <v>3.1490615926880832E-4</v>
      </c>
      <c r="R38" s="8">
        <v>7.8030110768660408E-5</v>
      </c>
    </row>
    <row r="39" spans="2:18">
      <c r="B39" s="6" t="s">
        <v>3031</v>
      </c>
      <c r="C39">
        <v>1158112</v>
      </c>
      <c r="D39" s="6" t="s">
        <v>2037</v>
      </c>
      <c r="E39" s="6" t="s">
        <v>3008</v>
      </c>
      <c r="F39" s="6"/>
      <c r="G39" s="6"/>
      <c r="H39" s="20">
        <v>0.16</v>
      </c>
      <c r="I39" s="6" t="s">
        <v>82</v>
      </c>
      <c r="J39" s="8">
        <v>0</v>
      </c>
      <c r="K39" s="8">
        <v>2.5000000000000001E-3</v>
      </c>
      <c r="L39" s="7">
        <v>385069800</v>
      </c>
      <c r="M39" s="7">
        <v>99.949998675564771</v>
      </c>
      <c r="N39" s="7">
        <v>0</v>
      </c>
      <c r="O39" s="7">
        <v>384877.25999999995</v>
      </c>
      <c r="P39" s="8">
        <v>0.107571</v>
      </c>
      <c r="Q39" s="8">
        <v>3.7322233090011252E-2</v>
      </c>
      <c r="R39" s="8">
        <v>9.2480184856003275E-3</v>
      </c>
    </row>
    <row r="40" spans="2:18">
      <c r="B40" s="6" t="s">
        <v>3032</v>
      </c>
      <c r="C40">
        <v>1160076</v>
      </c>
      <c r="D40" s="6" t="s">
        <v>2037</v>
      </c>
      <c r="E40" s="6" t="s">
        <v>3008</v>
      </c>
      <c r="F40" s="6"/>
      <c r="G40" s="6"/>
      <c r="H40" s="20">
        <v>0.42</v>
      </c>
      <c r="I40" s="6" t="s">
        <v>82</v>
      </c>
      <c r="J40" s="8">
        <v>0</v>
      </c>
      <c r="K40" s="8">
        <v>1.6999999999999999E-3</v>
      </c>
      <c r="L40" s="7">
        <v>99725619</v>
      </c>
      <c r="M40" s="7">
        <v>99.920011526827437</v>
      </c>
      <c r="N40" s="7">
        <v>0</v>
      </c>
      <c r="O40" s="7">
        <v>99645.85</v>
      </c>
      <c r="P40" s="8">
        <v>3.0196999999999998E-2</v>
      </c>
      <c r="Q40" s="8">
        <v>9.6628354716313918E-3</v>
      </c>
      <c r="R40" s="8">
        <v>2.3943390753024939E-3</v>
      </c>
    </row>
    <row r="41" spans="2:18">
      <c r="B41" s="6" t="s">
        <v>3033</v>
      </c>
      <c r="C41">
        <v>1155068</v>
      </c>
      <c r="D41" s="6" t="s">
        <v>2037</v>
      </c>
      <c r="E41" s="6" t="s">
        <v>3008</v>
      </c>
      <c r="F41" s="6"/>
      <c r="G41" s="6"/>
      <c r="H41" s="20">
        <v>3.83</v>
      </c>
      <c r="I41" s="6" t="s">
        <v>82</v>
      </c>
      <c r="J41" s="8">
        <v>1.4999999999999999E-2</v>
      </c>
      <c r="K41" s="8">
        <v>3.5000000000000001E-3</v>
      </c>
      <c r="L41" s="7">
        <v>43044212</v>
      </c>
      <c r="M41" s="7">
        <v>104.58999690829513</v>
      </c>
      <c r="N41" s="7">
        <v>0</v>
      </c>
      <c r="O41" s="7">
        <v>45019.94</v>
      </c>
      <c r="P41" s="8">
        <v>2.722E-3</v>
      </c>
      <c r="Q41" s="8">
        <v>4.3656637297259946E-3</v>
      </c>
      <c r="R41" s="8">
        <v>1.0817610719339918E-3</v>
      </c>
    </row>
    <row r="42" spans="2:18">
      <c r="B42" s="6" t="s">
        <v>3034</v>
      </c>
      <c r="C42">
        <v>1115773</v>
      </c>
      <c r="D42" s="6" t="s">
        <v>2037</v>
      </c>
      <c r="E42" s="6" t="s">
        <v>3008</v>
      </c>
      <c r="F42" s="6"/>
      <c r="G42" s="6"/>
      <c r="H42" s="20">
        <v>0.09</v>
      </c>
      <c r="I42" s="6" t="s">
        <v>82</v>
      </c>
      <c r="J42" s="8">
        <v>0.05</v>
      </c>
      <c r="K42" s="8">
        <v>2.3E-3</v>
      </c>
      <c r="L42" s="7">
        <v>5085542</v>
      </c>
      <c r="M42" s="7">
        <v>104.96993240838441</v>
      </c>
      <c r="N42" s="7">
        <v>0</v>
      </c>
      <c r="O42" s="7">
        <v>5338.29</v>
      </c>
      <c r="P42" s="8">
        <v>6.0899999999999995E-4</v>
      </c>
      <c r="Q42" s="8">
        <v>5.1766348493043253E-4</v>
      </c>
      <c r="R42" s="8">
        <v>1.2827103529446083E-4</v>
      </c>
    </row>
    <row r="43" spans="2:18">
      <c r="B43" s="6" t="s">
        <v>3035</v>
      </c>
      <c r="C43">
        <v>1142223</v>
      </c>
      <c r="D43" s="6" t="s">
        <v>2037</v>
      </c>
      <c r="E43" s="6" t="s">
        <v>3008</v>
      </c>
      <c r="F43" s="6"/>
      <c r="G43" s="6"/>
      <c r="H43" s="20">
        <v>1.08</v>
      </c>
      <c r="I43" s="6" t="s">
        <v>82</v>
      </c>
      <c r="J43" s="8">
        <v>5.0000000000000001E-3</v>
      </c>
      <c r="K43" s="8">
        <v>1.4E-3</v>
      </c>
      <c r="L43" s="7">
        <v>243732433</v>
      </c>
      <c r="M43" s="7">
        <v>100.85000054137235</v>
      </c>
      <c r="N43" s="7">
        <v>0</v>
      </c>
      <c r="O43" s="7">
        <v>245804.16</v>
      </c>
      <c r="P43" s="8">
        <v>1.5140000000000001E-2</v>
      </c>
      <c r="Q43" s="8">
        <v>2.3836066994486555E-2</v>
      </c>
      <c r="R43" s="8">
        <v>5.9063022209144313E-3</v>
      </c>
    </row>
    <row r="44" spans="2:18">
      <c r="B44" s="6" t="s">
        <v>3036</v>
      </c>
      <c r="C44">
        <v>1123272</v>
      </c>
      <c r="D44" s="6" t="s">
        <v>2037</v>
      </c>
      <c r="E44" s="6" t="s">
        <v>3008</v>
      </c>
      <c r="F44" s="6"/>
      <c r="G44" s="6"/>
      <c r="H44" s="20">
        <v>1.95</v>
      </c>
      <c r="I44" s="6" t="s">
        <v>82</v>
      </c>
      <c r="J44" s="8">
        <v>5.5E-2</v>
      </c>
      <c r="K44" s="8">
        <v>1.9E-3</v>
      </c>
      <c r="L44" s="7">
        <v>6201098</v>
      </c>
      <c r="M44" s="7">
        <v>116.10008421089299</v>
      </c>
      <c r="N44" s="7">
        <v>0</v>
      </c>
      <c r="O44" s="7">
        <v>7199.4800000000005</v>
      </c>
      <c r="P44" s="8">
        <v>2.1500000000000002E-4</v>
      </c>
      <c r="Q44" s="8">
        <v>6.9814639266262244E-4</v>
      </c>
      <c r="R44" s="8">
        <v>1.7299261620889179E-4</v>
      </c>
    </row>
    <row r="45" spans="2:18">
      <c r="B45" s="6" t="s">
        <v>3037</v>
      </c>
      <c r="C45">
        <v>1125400</v>
      </c>
      <c r="D45" s="6" t="s">
        <v>2037</v>
      </c>
      <c r="E45" s="6" t="s">
        <v>3008</v>
      </c>
      <c r="F45" s="6"/>
      <c r="G45" s="6"/>
      <c r="H45" s="20">
        <v>15.04</v>
      </c>
      <c r="I45" s="6" t="s">
        <v>82</v>
      </c>
      <c r="J45" s="8">
        <v>5.5E-2</v>
      </c>
      <c r="K45" s="8">
        <v>1.61E-2</v>
      </c>
      <c r="L45" s="7">
        <v>105186150.7</v>
      </c>
      <c r="M45" s="7">
        <v>176.60999928577095</v>
      </c>
      <c r="N45" s="7">
        <v>0</v>
      </c>
      <c r="O45" s="7">
        <v>185769.25999999998</v>
      </c>
      <c r="P45" s="8">
        <v>5.6649999999999999E-3</v>
      </c>
      <c r="Q45" s="8">
        <v>1.80143758627852E-2</v>
      </c>
      <c r="R45" s="8">
        <v>4.4637543681751773E-3</v>
      </c>
    </row>
    <row r="46" spans="2:18">
      <c r="B46" s="6" t="s">
        <v>3038</v>
      </c>
      <c r="C46">
        <v>1126747</v>
      </c>
      <c r="D46" s="6" t="s">
        <v>2037</v>
      </c>
      <c r="E46" s="6" t="s">
        <v>3008</v>
      </c>
      <c r="F46" s="6"/>
      <c r="G46" s="6"/>
      <c r="H46" s="20">
        <v>3.03</v>
      </c>
      <c r="I46" s="6" t="s">
        <v>82</v>
      </c>
      <c r="J46" s="8">
        <v>4.2500000000000003E-2</v>
      </c>
      <c r="K46" s="8">
        <v>3.0999999999999999E-3</v>
      </c>
      <c r="L46" s="7">
        <v>21865633</v>
      </c>
      <c r="M46" s="7">
        <v>115.95003904071746</v>
      </c>
      <c r="N46" s="7">
        <v>0</v>
      </c>
      <c r="O46" s="7">
        <v>25353.21</v>
      </c>
      <c r="P46" s="8">
        <v>1.116E-3</v>
      </c>
      <c r="Q46" s="8">
        <v>2.4585459094153919E-3</v>
      </c>
      <c r="R46" s="8">
        <v>6.0919929317026188E-4</v>
      </c>
    </row>
    <row r="47" spans="2:18">
      <c r="B47" s="6" t="s">
        <v>3039</v>
      </c>
      <c r="C47">
        <v>1139344</v>
      </c>
      <c r="D47" s="6" t="s">
        <v>2037</v>
      </c>
      <c r="E47" s="6" t="s">
        <v>3008</v>
      </c>
      <c r="F47" s="6"/>
      <c r="G47" s="6"/>
      <c r="H47" s="20">
        <v>6.75</v>
      </c>
      <c r="I47" s="6" t="s">
        <v>82</v>
      </c>
      <c r="J47" s="8">
        <v>0.02</v>
      </c>
      <c r="K47" s="8">
        <v>7.3000000000000001E-3</v>
      </c>
      <c r="L47" s="7">
        <v>175922422</v>
      </c>
      <c r="M47" s="7">
        <v>110.51999954843731</v>
      </c>
      <c r="N47" s="7">
        <v>0</v>
      </c>
      <c r="O47" s="7">
        <v>194429.46</v>
      </c>
      <c r="P47" s="8">
        <v>1.0574E-2</v>
      </c>
      <c r="Q47" s="8">
        <v>1.8854170874332818E-2</v>
      </c>
      <c r="R47" s="8">
        <v>4.6718458768525055E-3</v>
      </c>
    </row>
    <row r="48" spans="2:18">
      <c r="B48" s="6" t="s">
        <v>3040</v>
      </c>
      <c r="C48">
        <v>1138130</v>
      </c>
      <c r="D48" s="6" t="s">
        <v>2037</v>
      </c>
      <c r="E48" s="6" t="s">
        <v>3008</v>
      </c>
      <c r="F48" s="6"/>
      <c r="G48" s="6"/>
      <c r="H48" s="20">
        <v>1.32</v>
      </c>
      <c r="I48" s="6" t="s">
        <v>82</v>
      </c>
      <c r="J48" s="8">
        <v>0.01</v>
      </c>
      <c r="K48" s="8">
        <v>1.4E-3</v>
      </c>
      <c r="L48" s="7">
        <v>2141996</v>
      </c>
      <c r="M48" s="7">
        <v>101.83025551868444</v>
      </c>
      <c r="N48" s="7">
        <v>0</v>
      </c>
      <c r="O48" s="7">
        <v>2181.1999999999998</v>
      </c>
      <c r="P48" s="8">
        <v>1.1900000000000001E-4</v>
      </c>
      <c r="Q48" s="8">
        <v>2.1151484713836442E-4</v>
      </c>
      <c r="R48" s="8">
        <v>5.2410937244750276E-5</v>
      </c>
    </row>
    <row r="49" spans="2:18">
      <c r="B49" s="6" t="s">
        <v>3041</v>
      </c>
      <c r="C49">
        <v>1158104</v>
      </c>
      <c r="D49" s="6" t="s">
        <v>2037</v>
      </c>
      <c r="E49" s="6" t="s">
        <v>3008</v>
      </c>
      <c r="F49" s="6"/>
      <c r="G49" s="6"/>
      <c r="H49" s="20">
        <v>2.56</v>
      </c>
      <c r="I49" s="6" t="s">
        <v>82</v>
      </c>
      <c r="J49" s="8">
        <v>7.4999999999999997E-3</v>
      </c>
      <c r="K49" s="8">
        <v>2.2000000000000001E-3</v>
      </c>
      <c r="L49" s="7">
        <v>283200104</v>
      </c>
      <c r="M49" s="7">
        <v>101.6500015127113</v>
      </c>
      <c r="N49" s="7">
        <v>0</v>
      </c>
      <c r="O49" s="7">
        <v>287872.90999999997</v>
      </c>
      <c r="P49" s="8">
        <v>3.6399000000000001E-2</v>
      </c>
      <c r="Q49" s="8">
        <v>2.7915548575979342E-2</v>
      </c>
      <c r="R49" s="8">
        <v>6.9171506604042013E-3</v>
      </c>
    </row>
    <row r="50" spans="2:18">
      <c r="B50" s="6" t="s">
        <v>3042</v>
      </c>
      <c r="C50">
        <v>1150879</v>
      </c>
      <c r="D50" s="6" t="s">
        <v>2037</v>
      </c>
      <c r="E50" s="6" t="s">
        <v>3008</v>
      </c>
      <c r="F50" s="6"/>
      <c r="G50" s="6"/>
      <c r="H50" s="20">
        <v>8.0500000000000007</v>
      </c>
      <c r="I50" s="6" t="s">
        <v>82</v>
      </c>
      <c r="J50" s="8">
        <v>2.2499999999999999E-2</v>
      </c>
      <c r="K50" s="8">
        <v>8.3999999999999995E-3</v>
      </c>
      <c r="L50" s="7">
        <v>702610308.24000001</v>
      </c>
      <c r="M50" s="7">
        <v>112.3700009437254</v>
      </c>
      <c r="N50" s="7">
        <v>0</v>
      </c>
      <c r="O50" s="7">
        <v>789523.21</v>
      </c>
      <c r="P50" s="8">
        <v>4.4400000000000002E-2</v>
      </c>
      <c r="Q50" s="8">
        <v>7.6561471243050058E-2</v>
      </c>
      <c r="R50" s="8">
        <v>1.8971048694564365E-2</v>
      </c>
    </row>
    <row r="51" spans="2:18">
      <c r="B51" s="6" t="s">
        <v>3043</v>
      </c>
      <c r="C51">
        <v>1141225</v>
      </c>
      <c r="D51" s="6" t="s">
        <v>2037</v>
      </c>
      <c r="E51" s="6" t="s">
        <v>3008</v>
      </c>
      <c r="F51" s="6"/>
      <c r="G51" s="6"/>
      <c r="H51" s="20">
        <v>2.88</v>
      </c>
      <c r="I51" s="6" t="s">
        <v>82</v>
      </c>
      <c r="J51" s="8">
        <v>1.2500000000000001E-2</v>
      </c>
      <c r="K51" s="8">
        <v>2.7000000000000001E-3</v>
      </c>
      <c r="L51" s="7">
        <v>11454712</v>
      </c>
      <c r="M51" s="7">
        <v>102.96007442177506</v>
      </c>
      <c r="N51" s="7">
        <v>0</v>
      </c>
      <c r="O51" s="7">
        <v>11793.779999999999</v>
      </c>
      <c r="P51" s="8">
        <v>6.4499999999999996E-4</v>
      </c>
      <c r="Q51" s="8">
        <v>1.1436638427853932E-3</v>
      </c>
      <c r="R51" s="8">
        <v>2.8338669698257425E-4</v>
      </c>
    </row>
    <row r="52" spans="2:18">
      <c r="B52" s="6" t="s">
        <v>3044</v>
      </c>
      <c r="C52">
        <v>1130848</v>
      </c>
      <c r="D52" s="6" t="s">
        <v>2037</v>
      </c>
      <c r="E52" s="6" t="s">
        <v>3008</v>
      </c>
      <c r="F52" s="6"/>
      <c r="G52" s="6"/>
      <c r="H52" s="20">
        <v>3.93</v>
      </c>
      <c r="I52" s="6" t="s">
        <v>82</v>
      </c>
      <c r="J52" s="8">
        <v>3.7499999999999999E-2</v>
      </c>
      <c r="K52" s="8">
        <v>3.8999999999999998E-3</v>
      </c>
      <c r="L52" s="7">
        <v>97977748</v>
      </c>
      <c r="M52" s="7">
        <v>116.98000039764131</v>
      </c>
      <c r="N52" s="7">
        <v>0</v>
      </c>
      <c r="O52" s="7">
        <v>114614.37</v>
      </c>
      <c r="P52" s="8">
        <v>5.9069999999999999E-3</v>
      </c>
      <c r="Q52" s="8">
        <v>1.1114359504130727E-2</v>
      </c>
      <c r="R52" s="8">
        <v>2.7540099731416601E-3</v>
      </c>
    </row>
    <row r="53" spans="2:18">
      <c r="B53" s="6" t="s">
        <v>3045</v>
      </c>
      <c r="C53">
        <v>1140193</v>
      </c>
      <c r="D53" s="6" t="s">
        <v>2037</v>
      </c>
      <c r="E53" s="6" t="s">
        <v>3008</v>
      </c>
      <c r="F53" s="6"/>
      <c r="G53" s="6"/>
      <c r="H53" s="20">
        <v>18.78</v>
      </c>
      <c r="I53" s="6" t="s">
        <v>82</v>
      </c>
      <c r="J53" s="8">
        <v>3.7499999999999999E-2</v>
      </c>
      <c r="K53" s="8">
        <v>1.8599999999999998E-2</v>
      </c>
      <c r="L53" s="7">
        <v>503859672</v>
      </c>
      <c r="M53" s="7">
        <v>142.79000086357377</v>
      </c>
      <c r="N53" s="7">
        <v>0</v>
      </c>
      <c r="O53" s="7">
        <v>719461.23</v>
      </c>
      <c r="P53" s="8">
        <v>3.4084999999999997E-2</v>
      </c>
      <c r="Q53" s="8">
        <v>6.9767436312777209E-2</v>
      </c>
      <c r="R53" s="8">
        <v>1.7287565273959676E-2</v>
      </c>
    </row>
    <row r="54" spans="2:18">
      <c r="B54" s="6" t="s">
        <v>3046</v>
      </c>
      <c r="C54">
        <v>1135557</v>
      </c>
      <c r="D54" s="6" t="s">
        <v>2037</v>
      </c>
      <c r="E54" s="6" t="s">
        <v>3008</v>
      </c>
      <c r="F54" s="6"/>
      <c r="G54" s="6"/>
      <c r="H54" s="20">
        <v>5.43</v>
      </c>
      <c r="I54" s="6" t="s">
        <v>82</v>
      </c>
      <c r="J54" s="8">
        <v>1.7500000000000002E-2</v>
      </c>
      <c r="K54" s="8">
        <v>5.4000000000000003E-3</v>
      </c>
      <c r="L54" s="7">
        <v>652232309</v>
      </c>
      <c r="M54" s="7">
        <v>107.32999888847885</v>
      </c>
      <c r="N54" s="7">
        <v>0</v>
      </c>
      <c r="O54" s="7">
        <v>700040.92999999993</v>
      </c>
      <c r="P54" s="8">
        <v>3.2992E-2</v>
      </c>
      <c r="Q54" s="8">
        <v>6.7884215248280061E-2</v>
      </c>
      <c r="R54" s="8">
        <v>1.6820924835405565E-2</v>
      </c>
    </row>
    <row r="55" spans="2:18">
      <c r="B55" s="6" t="s">
        <v>3047</v>
      </c>
      <c r="C55">
        <v>1099456</v>
      </c>
      <c r="D55" s="6" t="s">
        <v>2037</v>
      </c>
      <c r="E55" s="6" t="s">
        <v>3008</v>
      </c>
      <c r="F55" s="6"/>
      <c r="G55" s="6"/>
      <c r="H55" s="20">
        <v>5.9</v>
      </c>
      <c r="I55" s="6" t="s">
        <v>82</v>
      </c>
      <c r="J55" s="8">
        <v>6.25E-2</v>
      </c>
      <c r="K55" s="8">
        <v>6.6E-3</v>
      </c>
      <c r="L55" s="7">
        <v>33622825</v>
      </c>
      <c r="M55" s="7">
        <v>138.3600277490068</v>
      </c>
      <c r="N55" s="7">
        <v>0</v>
      </c>
      <c r="O55" s="7">
        <v>46520.549999999996</v>
      </c>
      <c r="P55" s="8">
        <v>1.9689999999999998E-3</v>
      </c>
      <c r="Q55" s="8">
        <v>4.5111805529262049E-3</v>
      </c>
      <c r="R55" s="8">
        <v>1.117818460774467E-3</v>
      </c>
    </row>
    <row r="56" spans="2:18">
      <c r="B56" s="6" t="s">
        <v>3048</v>
      </c>
      <c r="C56">
        <v>1116193</v>
      </c>
      <c r="D56" s="6" t="s">
        <v>2037</v>
      </c>
      <c r="E56" s="6" t="s">
        <v>3008</v>
      </c>
      <c r="F56" s="6"/>
      <c r="G56" s="6"/>
      <c r="H56" s="20">
        <v>0.42</v>
      </c>
      <c r="I56" s="6" t="s">
        <v>82</v>
      </c>
      <c r="J56" s="8">
        <v>1.2960000000000001E-3</v>
      </c>
      <c r="K56" s="8">
        <v>2E-3</v>
      </c>
      <c r="L56" s="7">
        <v>345501368.88999999</v>
      </c>
      <c r="M56" s="7">
        <v>99.990000360892651</v>
      </c>
      <c r="N56" s="7">
        <v>0</v>
      </c>
      <c r="O56" s="7">
        <v>345466.82</v>
      </c>
      <c r="P56" s="8">
        <v>2.1056000000000002E-2</v>
      </c>
      <c r="Q56" s="8">
        <v>3.3500532561744394E-2</v>
      </c>
      <c r="R56" s="8">
        <v>8.3010452150941872E-3</v>
      </c>
    </row>
    <row r="57" spans="2:18">
      <c r="B57" s="6" t="s">
        <v>3049</v>
      </c>
      <c r="C57">
        <v>1141795</v>
      </c>
      <c r="D57" s="6" t="s">
        <v>2037</v>
      </c>
      <c r="E57" s="6" t="s">
        <v>3008</v>
      </c>
      <c r="F57" s="6"/>
      <c r="G57" s="6"/>
      <c r="H57" s="20">
        <v>6.39</v>
      </c>
      <c r="I57" s="6" t="s">
        <v>82</v>
      </c>
      <c r="J57" s="8">
        <v>1.2960000000000001E-3</v>
      </c>
      <c r="K57" s="8">
        <v>2.2000000000000001E-3</v>
      </c>
      <c r="L57" s="7">
        <v>153593008</v>
      </c>
      <c r="M57" s="7">
        <v>99.430001396938579</v>
      </c>
      <c r="N57" s="7">
        <v>0</v>
      </c>
      <c r="O57" s="7">
        <v>152717.53</v>
      </c>
      <c r="P57" s="8">
        <v>1.0392E-2</v>
      </c>
      <c r="Q57" s="8">
        <v>1.4809290763478171E-2</v>
      </c>
      <c r="R57" s="8">
        <v>3.6695712823231561E-3</v>
      </c>
    </row>
    <row r="58" spans="2:18">
      <c r="B58" s="6" t="s">
        <v>3050</v>
      </c>
      <c r="C58">
        <v>1127646</v>
      </c>
      <c r="D58" s="6" t="s">
        <v>2037</v>
      </c>
      <c r="E58" s="6" t="s">
        <v>3008</v>
      </c>
      <c r="F58" s="6"/>
      <c r="G58" s="6"/>
      <c r="H58" s="20">
        <v>1.92</v>
      </c>
      <c r="I58" s="6" t="s">
        <v>82</v>
      </c>
      <c r="J58" s="8">
        <v>1.2960000000000001E-3</v>
      </c>
      <c r="K58" s="8">
        <v>2E-3</v>
      </c>
      <c r="L58" s="7">
        <v>1662947061</v>
      </c>
      <c r="M58" s="7">
        <v>99.870000010782064</v>
      </c>
      <c r="N58" s="7">
        <v>0</v>
      </c>
      <c r="O58" s="7">
        <v>1660785.23</v>
      </c>
      <c r="P58" s="8">
        <v>0.116172</v>
      </c>
      <c r="Q58" s="8">
        <v>0.16104930040945509</v>
      </c>
      <c r="R58" s="8">
        <v>3.9906157375086265E-2</v>
      </c>
    </row>
    <row r="59" spans="2:18">
      <c r="B59" s="6" t="s">
        <v>3051</v>
      </c>
      <c r="C59">
        <v>1160985</v>
      </c>
      <c r="D59" s="6" t="s">
        <v>2037</v>
      </c>
      <c r="E59" s="6" t="s">
        <v>3008</v>
      </c>
      <c r="F59" s="6"/>
      <c r="G59" s="6"/>
      <c r="H59" s="20">
        <v>9.7799999999999994</v>
      </c>
      <c r="I59" s="6" t="s">
        <v>82</v>
      </c>
      <c r="J59" s="8">
        <v>0</v>
      </c>
      <c r="K59" s="8">
        <v>9.5999999999999989E-5</v>
      </c>
      <c r="L59" s="7">
        <v>550000</v>
      </c>
      <c r="M59" s="7">
        <v>100.58</v>
      </c>
      <c r="N59" s="7">
        <v>0</v>
      </c>
      <c r="O59" s="7">
        <v>553.19000000000005</v>
      </c>
      <c r="P59" s="8">
        <v>1.2999999999999999E-5</v>
      </c>
      <c r="Q59" s="8">
        <v>5.3643819130970032E-5</v>
      </c>
      <c r="R59" s="8">
        <v>1.3292319078683023E-5</v>
      </c>
    </row>
    <row r="60" spans="2:18">
      <c r="B60" s="13" t="s">
        <v>115</v>
      </c>
      <c r="D60" s="13"/>
      <c r="E60" s="13"/>
      <c r="F60" s="13"/>
      <c r="G60" s="13"/>
      <c r="H60" s="21">
        <v>4.529037465989604</v>
      </c>
      <c r="I60" s="13"/>
      <c r="J60" s="48"/>
      <c r="K60" s="17">
        <v>4.9959255269471708E-3</v>
      </c>
      <c r="L60" s="16">
        <v>7253588595.4499998</v>
      </c>
      <c r="N60" s="16">
        <v>0</v>
      </c>
      <c r="O60" s="16">
        <v>7741721.04</v>
      </c>
      <c r="Q60" s="17">
        <v>0.75072847165021994</v>
      </c>
      <c r="R60" s="17">
        <v>0.18602184833752197</v>
      </c>
    </row>
    <row r="61" spans="2:18">
      <c r="B61" s="13" t="s">
        <v>116</v>
      </c>
      <c r="C61" s="14"/>
      <c r="D61" s="13"/>
      <c r="E61" s="13"/>
      <c r="F61" s="13"/>
      <c r="G61" s="13"/>
      <c r="I61" s="13"/>
      <c r="J61" s="48"/>
    </row>
    <row r="62" spans="2:18">
      <c r="B62" s="13" t="s">
        <v>117</v>
      </c>
      <c r="C62" s="14"/>
      <c r="D62" s="13"/>
      <c r="E62" s="13"/>
      <c r="F62" s="13"/>
      <c r="G62" s="13"/>
      <c r="H62" s="17">
        <v>0</v>
      </c>
      <c r="I62" s="13"/>
      <c r="J62" s="48"/>
      <c r="K62" s="17">
        <v>0</v>
      </c>
      <c r="L62" s="16">
        <v>0</v>
      </c>
      <c r="N62" s="16">
        <v>0</v>
      </c>
      <c r="O62" s="16">
        <v>0</v>
      </c>
      <c r="Q62" s="17">
        <v>0</v>
      </c>
      <c r="R62" s="17">
        <v>0</v>
      </c>
    </row>
    <row r="63" spans="2:18">
      <c r="B63" s="3" t="s">
        <v>118</v>
      </c>
      <c r="C63" s="12"/>
      <c r="D63" s="3"/>
      <c r="E63" s="3"/>
      <c r="F63" s="3"/>
      <c r="G63" s="3"/>
      <c r="H63" s="22">
        <v>5.5262332016344846</v>
      </c>
      <c r="I63" s="3"/>
      <c r="J63" s="48"/>
      <c r="K63" s="10">
        <v>2.6593642103979109E-3</v>
      </c>
      <c r="L63" s="9">
        <v>9160492570.7799988</v>
      </c>
      <c r="N63" s="9">
        <v>113.25</v>
      </c>
      <c r="O63" s="9">
        <v>10279733.010000002</v>
      </c>
      <c r="Q63" s="10">
        <v>0.99684401074332885</v>
      </c>
      <c r="R63" s="19">
        <v>0.24700643759393817</v>
      </c>
    </row>
    <row r="64" spans="2:18">
      <c r="B64" s="3" t="s">
        <v>119</v>
      </c>
      <c r="C64" s="12"/>
      <c r="D64" s="3"/>
      <c r="E64" s="3"/>
      <c r="F64" s="3"/>
      <c r="G64" s="3"/>
      <c r="I64" s="3"/>
      <c r="J64" s="48"/>
    </row>
    <row r="65" spans="2:18">
      <c r="B65" s="13" t="s">
        <v>120</v>
      </c>
      <c r="C65" s="14"/>
      <c r="D65" s="13"/>
      <c r="E65" s="13"/>
      <c r="F65" s="13"/>
      <c r="G65" s="13"/>
      <c r="I65" s="13"/>
      <c r="J65" s="48"/>
    </row>
    <row r="66" spans="2:18">
      <c r="B66" s="6" t="s">
        <v>3052</v>
      </c>
      <c r="C66" t="s">
        <v>573</v>
      </c>
      <c r="D66" s="6" t="s">
        <v>493</v>
      </c>
      <c r="E66" s="6" t="s">
        <v>917</v>
      </c>
      <c r="F66" s="6" t="s">
        <v>2969</v>
      </c>
      <c r="G66" s="6"/>
      <c r="H66" s="20">
        <v>3.34</v>
      </c>
      <c r="I66" s="6" t="s">
        <v>434</v>
      </c>
      <c r="J66" s="8">
        <v>3.15E-2</v>
      </c>
      <c r="K66" s="8">
        <v>1.9300000000000001E-2</v>
      </c>
      <c r="L66" s="7">
        <v>1811000</v>
      </c>
      <c r="M66" s="7">
        <v>104.14445799333294</v>
      </c>
      <c r="N66" s="7">
        <v>0</v>
      </c>
      <c r="O66" s="7">
        <v>6518.21</v>
      </c>
      <c r="P66" s="8">
        <v>1.6220000000000002E-3</v>
      </c>
      <c r="Q66" s="8">
        <v>6.3208242791388159E-4</v>
      </c>
      <c r="R66" s="8">
        <v>1.5662272843302023E-4</v>
      </c>
    </row>
    <row r="67" spans="2:18">
      <c r="B67" s="6" t="s">
        <v>3053</v>
      </c>
      <c r="C67" t="s">
        <v>574</v>
      </c>
      <c r="D67" s="6" t="s">
        <v>493</v>
      </c>
      <c r="E67" s="6" t="s">
        <v>917</v>
      </c>
      <c r="F67" s="6" t="s">
        <v>2969</v>
      </c>
      <c r="G67" s="6"/>
      <c r="H67" s="20">
        <v>15.16</v>
      </c>
      <c r="I67" s="6" t="s">
        <v>434</v>
      </c>
      <c r="J67" s="8">
        <v>4.4999999999999998E-2</v>
      </c>
      <c r="K67" s="8">
        <v>3.2800000000000003E-2</v>
      </c>
      <c r="L67" s="7">
        <v>1106000</v>
      </c>
      <c r="M67" s="7">
        <v>121.95003265019088</v>
      </c>
      <c r="N67" s="7">
        <v>0</v>
      </c>
      <c r="O67" s="7">
        <v>4661.34</v>
      </c>
      <c r="P67" s="8">
        <v>6.0599999999999998E-4</v>
      </c>
      <c r="Q67" s="8">
        <v>4.5201843827248476E-4</v>
      </c>
      <c r="R67" s="8">
        <v>1.1200495058520278E-4</v>
      </c>
    </row>
    <row r="68" spans="2:18">
      <c r="B68" s="13" t="s">
        <v>121</v>
      </c>
      <c r="C68" s="14"/>
      <c r="D68" s="13"/>
      <c r="E68" s="13"/>
      <c r="F68" s="13"/>
      <c r="G68" s="13"/>
      <c r="H68" s="21">
        <v>8.2683771529265506</v>
      </c>
      <c r="I68" s="13"/>
      <c r="J68" s="48"/>
      <c r="K68" s="17">
        <v>2.4928857154357737E-2</v>
      </c>
      <c r="L68" s="16">
        <v>2917000</v>
      </c>
      <c r="N68" s="16">
        <v>0</v>
      </c>
      <c r="O68" s="16">
        <v>11179.55</v>
      </c>
      <c r="Q68" s="17">
        <v>1.0841008661863663E-3</v>
      </c>
      <c r="R68" s="17">
        <v>2.6862767901822301E-4</v>
      </c>
    </row>
    <row r="69" spans="2:18">
      <c r="B69" s="13" t="s">
        <v>122</v>
      </c>
      <c r="C69" s="14"/>
      <c r="D69" s="13"/>
      <c r="E69" s="13"/>
      <c r="F69" s="13"/>
      <c r="G69" s="13"/>
      <c r="I69" s="13"/>
      <c r="J69" s="48"/>
    </row>
    <row r="70" spans="2:18">
      <c r="B70" s="6" t="s">
        <v>3054</v>
      </c>
      <c r="C70" t="s">
        <v>575</v>
      </c>
      <c r="D70" s="6" t="s">
        <v>493</v>
      </c>
      <c r="E70" s="6" t="s">
        <v>80</v>
      </c>
      <c r="F70" s="6" t="s">
        <v>958</v>
      </c>
      <c r="G70" s="6"/>
      <c r="H70" s="20">
        <v>0.75</v>
      </c>
      <c r="I70" s="6" t="s">
        <v>434</v>
      </c>
      <c r="J70" s="8">
        <v>1.375E-2</v>
      </c>
      <c r="K70" s="8">
        <v>1.6500000000000001E-2</v>
      </c>
      <c r="L70" s="7">
        <v>328000</v>
      </c>
      <c r="M70" s="7">
        <v>100.14838104110208</v>
      </c>
      <c r="N70" s="7">
        <v>0</v>
      </c>
      <c r="O70" s="7">
        <v>1135.25</v>
      </c>
      <c r="P70" s="8">
        <v>0</v>
      </c>
      <c r="Q70" s="8">
        <v>1.1008721355851285E-4</v>
      </c>
      <c r="R70" s="8">
        <v>2.7278340595590846E-5</v>
      </c>
    </row>
    <row r="71" spans="2:18">
      <c r="B71" s="6" t="s">
        <v>3055</v>
      </c>
      <c r="C71" t="s">
        <v>1042</v>
      </c>
      <c r="D71" s="6" t="s">
        <v>493</v>
      </c>
      <c r="E71" s="6" t="s">
        <v>80</v>
      </c>
      <c r="F71" s="6" t="s">
        <v>958</v>
      </c>
      <c r="G71" s="6"/>
      <c r="H71" s="20">
        <v>1.73</v>
      </c>
      <c r="I71" s="6" t="s">
        <v>434</v>
      </c>
      <c r="J71" s="8">
        <v>1.4999999999999999E-2</v>
      </c>
      <c r="K71" s="8">
        <v>1.5900000000000001E-2</v>
      </c>
      <c r="L71" s="7">
        <v>649000</v>
      </c>
      <c r="M71" s="7">
        <v>100.21783869771157</v>
      </c>
      <c r="N71" s="7">
        <v>0</v>
      </c>
      <c r="O71" s="7">
        <v>2247.83</v>
      </c>
      <c r="P71" s="8">
        <v>0</v>
      </c>
      <c r="Q71" s="8">
        <v>2.1797607685816511E-4</v>
      </c>
      <c r="R71" s="8">
        <v>5.4011955376337349E-5</v>
      </c>
    </row>
    <row r="72" spans="2:18">
      <c r="B72" s="6" t="s">
        <v>3056</v>
      </c>
      <c r="C72" t="s">
        <v>989</v>
      </c>
      <c r="D72" s="6" t="s">
        <v>493</v>
      </c>
      <c r="E72" s="6" t="s">
        <v>80</v>
      </c>
      <c r="F72" s="6" t="s">
        <v>958</v>
      </c>
      <c r="G72" s="6"/>
      <c r="H72" s="20">
        <v>1.48</v>
      </c>
      <c r="I72" s="6" t="s">
        <v>434</v>
      </c>
      <c r="J72" s="8">
        <v>1.6250000000000001E-2</v>
      </c>
      <c r="K72" s="8">
        <v>1.61E-2</v>
      </c>
      <c r="L72" s="7">
        <v>150000</v>
      </c>
      <c r="M72" s="7">
        <v>100.04243827160494</v>
      </c>
      <c r="N72" s="7">
        <v>0</v>
      </c>
      <c r="O72" s="7">
        <v>518.62</v>
      </c>
      <c r="P72" s="8">
        <v>0</v>
      </c>
      <c r="Q72" s="8">
        <v>5.0291504686823112E-5</v>
      </c>
      <c r="R72" s="8">
        <v>1.2461654260898767E-5</v>
      </c>
    </row>
    <row r="73" spans="2:18">
      <c r="B73" s="6" t="s">
        <v>3057</v>
      </c>
      <c r="C73" t="s">
        <v>576</v>
      </c>
      <c r="D73" s="6" t="s">
        <v>2233</v>
      </c>
      <c r="E73" s="6" t="s">
        <v>80</v>
      </c>
      <c r="F73" s="6" t="s">
        <v>958</v>
      </c>
      <c r="G73" s="6"/>
      <c r="H73" s="20">
        <v>0.79</v>
      </c>
      <c r="I73" s="6" t="s">
        <v>434</v>
      </c>
      <c r="J73" s="8">
        <v>1.6250000000000001E-2</v>
      </c>
      <c r="K73" s="8">
        <v>1.6199999999999999E-2</v>
      </c>
      <c r="L73" s="7">
        <v>600000</v>
      </c>
      <c r="M73" s="7">
        <v>100.35204475308642</v>
      </c>
      <c r="N73" s="7">
        <v>0</v>
      </c>
      <c r="O73" s="7">
        <v>2080.9</v>
      </c>
      <c r="P73" s="8">
        <v>0</v>
      </c>
      <c r="Q73" s="8">
        <v>2.017885775766654E-4</v>
      </c>
      <c r="R73" s="8">
        <v>5.0000879934256768E-5</v>
      </c>
    </row>
    <row r="74" spans="2:18">
      <c r="B74" s="6" t="s">
        <v>3058</v>
      </c>
      <c r="C74" t="s">
        <v>819</v>
      </c>
      <c r="D74" s="6" t="s">
        <v>493</v>
      </c>
      <c r="E74" s="6" t="s">
        <v>80</v>
      </c>
      <c r="F74" s="6" t="s">
        <v>958</v>
      </c>
      <c r="G74" s="6"/>
      <c r="H74" s="20">
        <v>0.5</v>
      </c>
      <c r="I74" s="6" t="s">
        <v>434</v>
      </c>
      <c r="J74" s="8">
        <v>2.5000000000000001E-2</v>
      </c>
      <c r="K74" s="8">
        <v>1.6199999999999999E-2</v>
      </c>
      <c r="L74" s="7">
        <v>342000</v>
      </c>
      <c r="M74" s="7">
        <v>100.44570337881741</v>
      </c>
      <c r="N74" s="7">
        <v>0</v>
      </c>
      <c r="O74" s="7">
        <v>1187.22</v>
      </c>
      <c r="P74" s="8">
        <v>0</v>
      </c>
      <c r="Q74" s="8">
        <v>1.1512683697946499E-4</v>
      </c>
      <c r="R74" s="8">
        <v>2.8527101098346061E-5</v>
      </c>
    </row>
    <row r="75" spans="2:18">
      <c r="B75" s="6" t="s">
        <v>3059</v>
      </c>
      <c r="C75" t="s">
        <v>820</v>
      </c>
      <c r="D75" s="6" t="s">
        <v>493</v>
      </c>
      <c r="E75" s="6" t="s">
        <v>80</v>
      </c>
      <c r="F75" s="6" t="s">
        <v>958</v>
      </c>
      <c r="G75" s="6"/>
      <c r="H75" s="20">
        <v>0.66</v>
      </c>
      <c r="I75" s="6" t="s">
        <v>434</v>
      </c>
      <c r="J75" s="8">
        <v>2.6249999999999999E-2</v>
      </c>
      <c r="K75" s="8">
        <v>1.6500000000000001E-2</v>
      </c>
      <c r="L75" s="7">
        <v>437000</v>
      </c>
      <c r="M75" s="7">
        <v>101.52012352741758</v>
      </c>
      <c r="N75" s="7">
        <v>0</v>
      </c>
      <c r="O75" s="7">
        <v>1533.23</v>
      </c>
      <c r="P75" s="8">
        <v>0</v>
      </c>
      <c r="Q75" s="8">
        <v>1.4868004267281978E-4</v>
      </c>
      <c r="R75" s="8">
        <v>3.6841198107357635E-5</v>
      </c>
    </row>
    <row r="76" spans="2:18">
      <c r="B76" s="6" t="s">
        <v>3060</v>
      </c>
      <c r="C76" t="s">
        <v>847</v>
      </c>
      <c r="D76" s="6" t="s">
        <v>493</v>
      </c>
      <c r="E76" s="6" t="s">
        <v>80</v>
      </c>
      <c r="F76" s="6" t="s">
        <v>958</v>
      </c>
      <c r="G76" s="6"/>
      <c r="H76" s="20">
        <v>0.83</v>
      </c>
      <c r="I76" s="6" t="s">
        <v>434</v>
      </c>
      <c r="J76" s="8">
        <v>2.8750000000000001E-2</v>
      </c>
      <c r="K76" s="8">
        <v>1.6400000000000001E-2</v>
      </c>
      <c r="L76" s="7">
        <v>120000</v>
      </c>
      <c r="M76" s="7">
        <v>101.49980709876543</v>
      </c>
      <c r="N76" s="7">
        <v>0</v>
      </c>
      <c r="O76" s="7">
        <v>420.94</v>
      </c>
      <c r="P76" s="8">
        <v>0</v>
      </c>
      <c r="Q76" s="8">
        <v>4.0819301189447613E-5</v>
      </c>
      <c r="R76" s="8">
        <v>1.0114551588027317E-5</v>
      </c>
    </row>
    <row r="77" spans="2:18">
      <c r="B77" s="6" t="s">
        <v>3061</v>
      </c>
      <c r="C77" t="s">
        <v>577</v>
      </c>
      <c r="D77" s="6" t="s">
        <v>493</v>
      </c>
      <c r="E77" s="6" t="s">
        <v>80</v>
      </c>
      <c r="F77" s="6" t="s">
        <v>958</v>
      </c>
      <c r="G77" s="6"/>
      <c r="H77" s="20">
        <v>6.29</v>
      </c>
      <c r="I77" s="6" t="s">
        <v>434</v>
      </c>
      <c r="J77" s="8">
        <v>1.4999999999999999E-2</v>
      </c>
      <c r="K77" s="8">
        <v>1.83E-2</v>
      </c>
      <c r="L77" s="7">
        <v>2477000</v>
      </c>
      <c r="M77" s="7">
        <v>98.589079718596267</v>
      </c>
      <c r="N77" s="7">
        <v>0</v>
      </c>
      <c r="O77" s="7">
        <v>8439.73</v>
      </c>
      <c r="P77" s="8">
        <v>1.1999999999999999E-5</v>
      </c>
      <c r="Q77" s="8">
        <v>8.1841564315013218E-4</v>
      </c>
      <c r="R77" s="8">
        <v>2.0279394800689358E-4</v>
      </c>
    </row>
    <row r="78" spans="2:18">
      <c r="B78" s="6" t="s">
        <v>3062</v>
      </c>
      <c r="C78" t="s">
        <v>883</v>
      </c>
      <c r="D78" s="6" t="s">
        <v>493</v>
      </c>
      <c r="E78" s="6" t="s">
        <v>80</v>
      </c>
      <c r="F78" s="6" t="s">
        <v>958</v>
      </c>
      <c r="G78" s="6"/>
      <c r="H78" s="20">
        <v>0</v>
      </c>
      <c r="I78" s="6" t="s">
        <v>434</v>
      </c>
      <c r="J78" s="8">
        <v>0</v>
      </c>
      <c r="K78" s="8">
        <v>1.44E-2</v>
      </c>
      <c r="L78" s="7">
        <v>200000</v>
      </c>
      <c r="M78" s="7">
        <v>99.992766203703695</v>
      </c>
      <c r="N78" s="7">
        <v>0</v>
      </c>
      <c r="O78" s="7">
        <v>691.15</v>
      </c>
      <c r="P78" s="8">
        <v>0</v>
      </c>
      <c r="Q78" s="8">
        <v>6.7022045937869322E-5</v>
      </c>
      <c r="R78" s="8">
        <v>1.6607289233774598E-5</v>
      </c>
    </row>
    <row r="79" spans="2:18">
      <c r="B79" s="6" t="s">
        <v>3063</v>
      </c>
      <c r="C79" t="s">
        <v>882</v>
      </c>
      <c r="D79" s="6" t="s">
        <v>493</v>
      </c>
      <c r="E79" s="6" t="s">
        <v>80</v>
      </c>
      <c r="F79" s="6" t="s">
        <v>958</v>
      </c>
      <c r="G79" s="6"/>
      <c r="H79" s="20">
        <v>1.07</v>
      </c>
      <c r="I79" s="6" t="s">
        <v>434</v>
      </c>
      <c r="J79" s="8">
        <v>2.5000000000000001E-2</v>
      </c>
      <c r="K79" s="8">
        <v>1.6299999999999999E-2</v>
      </c>
      <c r="L79" s="7">
        <v>190000</v>
      </c>
      <c r="M79" s="7">
        <v>101.97368421052632</v>
      </c>
      <c r="N79" s="7">
        <v>0</v>
      </c>
      <c r="O79" s="7">
        <v>669.6</v>
      </c>
      <c r="P79" s="8">
        <v>0</v>
      </c>
      <c r="Q79" s="8">
        <v>6.4932304072918043E-5</v>
      </c>
      <c r="R79" s="8">
        <v>1.6089475325089304E-5</v>
      </c>
    </row>
    <row r="80" spans="2:18">
      <c r="B80" s="6" t="s">
        <v>3064</v>
      </c>
      <c r="C80" t="s">
        <v>990</v>
      </c>
      <c r="D80" s="6" t="s">
        <v>493</v>
      </c>
      <c r="E80" s="6" t="s">
        <v>80</v>
      </c>
      <c r="F80" s="6" t="s">
        <v>958</v>
      </c>
      <c r="G80" s="6"/>
      <c r="H80" s="20">
        <v>1.64</v>
      </c>
      <c r="I80" s="6" t="s">
        <v>434</v>
      </c>
      <c r="J80" s="8">
        <v>1.4999999999999999E-2</v>
      </c>
      <c r="K80" s="8">
        <v>1.6E-2</v>
      </c>
      <c r="L80" s="7">
        <v>305000</v>
      </c>
      <c r="M80" s="7">
        <v>100.34153005464481</v>
      </c>
      <c r="N80" s="7">
        <v>0</v>
      </c>
      <c r="O80" s="7">
        <v>1057.68</v>
      </c>
      <c r="P80" s="8">
        <v>0</v>
      </c>
      <c r="Q80" s="8">
        <v>1.0256511256249098E-4</v>
      </c>
      <c r="R80" s="8">
        <v>2.5414450809200202E-5</v>
      </c>
    </row>
    <row r="81" spans="2:18">
      <c r="B81" s="6" t="s">
        <v>3065</v>
      </c>
      <c r="C81" t="s">
        <v>578</v>
      </c>
      <c r="D81" s="6" t="s">
        <v>493</v>
      </c>
      <c r="E81" s="6" t="s">
        <v>478</v>
      </c>
      <c r="F81" s="6" t="s">
        <v>3066</v>
      </c>
      <c r="G81" s="6"/>
      <c r="H81" s="20">
        <v>3.16</v>
      </c>
      <c r="I81" s="6" t="s">
        <v>434</v>
      </c>
      <c r="J81" s="8">
        <v>6.8750000000000007E-4</v>
      </c>
      <c r="K81" s="8">
        <v>2.8699999999999998E-4</v>
      </c>
      <c r="L81" s="7">
        <v>353000</v>
      </c>
      <c r="M81" s="7">
        <v>113.4242865386633</v>
      </c>
      <c r="N81" s="7">
        <v>0</v>
      </c>
      <c r="O81" s="7">
        <v>1383.74</v>
      </c>
      <c r="P81" s="8">
        <v>3.3000000000000003E-5</v>
      </c>
      <c r="Q81" s="8">
        <v>1.3418373123933632E-4</v>
      </c>
      <c r="R81" s="8">
        <v>3.3249179489753694E-5</v>
      </c>
    </row>
    <row r="82" spans="2:18">
      <c r="B82" s="13" t="s">
        <v>123</v>
      </c>
      <c r="C82" s="14"/>
      <c r="D82" s="13"/>
      <c r="E82" s="13"/>
      <c r="F82" s="13"/>
      <c r="G82" s="13"/>
      <c r="H82" s="23">
        <v>3.2302029683762297</v>
      </c>
      <c r="I82" s="13"/>
      <c r="K82" s="17">
        <v>1.5941356591277031E-2</v>
      </c>
      <c r="L82" s="16">
        <v>6151000</v>
      </c>
      <c r="N82" s="16">
        <v>0</v>
      </c>
      <c r="O82" s="16">
        <v>21365.890000000003</v>
      </c>
      <c r="Q82" s="17">
        <v>2.0718883904846455E-3</v>
      </c>
      <c r="R82" s="17">
        <v>5.1339002382552615E-4</v>
      </c>
    </row>
    <row r="83" spans="2:18">
      <c r="B83" s="3" t="s">
        <v>124</v>
      </c>
      <c r="C83" s="12"/>
      <c r="D83" s="3"/>
      <c r="E83" s="3"/>
      <c r="F83" s="3"/>
      <c r="G83" s="3"/>
      <c r="H83" s="22">
        <v>4.9608454241208593</v>
      </c>
      <c r="I83" s="3"/>
      <c r="K83" s="10">
        <v>1.9028615879213801E-2</v>
      </c>
      <c r="L83" s="9">
        <v>9068000</v>
      </c>
      <c r="N83" s="9">
        <v>0</v>
      </c>
      <c r="O83" s="9">
        <v>32545.440000000002</v>
      </c>
      <c r="Q83" s="19">
        <v>3.1559892566710118E-3</v>
      </c>
      <c r="R83" s="19">
        <v>7.8201770284374921E-4</v>
      </c>
    </row>
    <row r="87" spans="2:18">
      <c r="B87" s="6" t="s">
        <v>99</v>
      </c>
      <c r="C87" s="15"/>
      <c r="D87" s="6"/>
      <c r="E87" s="6"/>
      <c r="F87" s="6"/>
      <c r="G87" s="6"/>
      <c r="I87" s="6"/>
    </row>
    <row r="91" spans="2:18">
      <c r="B91" s="2"/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I31" sqref="I31"/>
    </sheetView>
  </sheetViews>
  <sheetFormatPr defaultColWidth="9.28515625" defaultRowHeight="12.75"/>
  <cols>
    <col min="1" max="1" width="9.28515625" style="62"/>
    <col min="2" max="2" width="49.140625" style="62" customWidth="1"/>
    <col min="3" max="3" width="9.140625" style="62" bestFit="1" customWidth="1"/>
    <col min="4" max="4" width="8.85546875" style="62" bestFit="1" customWidth="1"/>
    <col min="5" max="5" width="5" style="62" bestFit="1" customWidth="1"/>
    <col min="6" max="6" width="8.140625" style="62" bestFit="1" customWidth="1"/>
    <col min="7" max="7" width="11.5703125" style="62" bestFit="1" customWidth="1"/>
    <col min="8" max="8" width="5.28515625" style="62" bestFit="1" customWidth="1"/>
    <col min="9" max="9" width="8.42578125" style="62" bestFit="1" customWidth="1"/>
    <col min="10" max="10" width="10.5703125" style="62" bestFit="1" customWidth="1"/>
    <col min="11" max="11" width="14.140625" style="62" bestFit="1" customWidth="1"/>
    <col min="12" max="12" width="8" style="62" bestFit="1" customWidth="1"/>
    <col min="13" max="13" width="11.85546875" style="62" bestFit="1" customWidth="1"/>
    <col min="14" max="14" width="19.28515625" style="62" bestFit="1" customWidth="1"/>
    <col min="15" max="15" width="23.140625" style="62" bestFit="1" customWidth="1"/>
    <col min="16" max="16" width="16.5703125" style="62" bestFit="1" customWidth="1"/>
    <col min="17" max="16384" width="9.28515625" style="62"/>
  </cols>
  <sheetData>
    <row r="1" spans="2:16" ht="15.75">
      <c r="B1" s="61" t="s">
        <v>1034</v>
      </c>
    </row>
    <row r="2" spans="2:16" ht="15.75">
      <c r="B2" s="61" t="s">
        <v>877</v>
      </c>
    </row>
    <row r="3" spans="2:16" ht="15.75">
      <c r="B3" s="61"/>
    </row>
    <row r="4" spans="2:16" ht="15.75">
      <c r="B4" s="61"/>
    </row>
    <row r="6" spans="2:16" ht="15.75">
      <c r="B6" s="63" t="s">
        <v>923</v>
      </c>
    </row>
    <row r="7" spans="2:16">
      <c r="B7" s="64" t="s">
        <v>64</v>
      </c>
      <c r="C7" s="64" t="s">
        <v>65</v>
      </c>
      <c r="D7" s="64" t="s">
        <v>126</v>
      </c>
      <c r="E7" s="64" t="s">
        <v>67</v>
      </c>
      <c r="F7" s="64" t="s">
        <v>68</v>
      </c>
      <c r="G7" s="64" t="s">
        <v>101</v>
      </c>
      <c r="H7" s="64" t="s">
        <v>102</v>
      </c>
      <c r="I7" s="64" t="s">
        <v>69</v>
      </c>
      <c r="J7" s="64" t="s">
        <v>70</v>
      </c>
      <c r="K7" s="64" t="s">
        <v>428</v>
      </c>
      <c r="L7" s="64" t="s">
        <v>103</v>
      </c>
      <c r="M7" s="64" t="s">
        <v>429</v>
      </c>
      <c r="N7" s="64" t="s">
        <v>104</v>
      </c>
      <c r="O7" s="64" t="s">
        <v>105</v>
      </c>
      <c r="P7" s="64" t="s">
        <v>74</v>
      </c>
    </row>
    <row r="8" spans="2:16" ht="13.5" thickBot="1">
      <c r="B8" s="65"/>
      <c r="C8" s="65"/>
      <c r="D8" s="65"/>
      <c r="E8" s="65"/>
      <c r="F8" s="65"/>
      <c r="G8" s="65" t="s">
        <v>106</v>
      </c>
      <c r="H8" s="65" t="s">
        <v>107</v>
      </c>
      <c r="I8" s="65"/>
      <c r="J8" s="65" t="s">
        <v>75</v>
      </c>
      <c r="K8" s="65" t="s">
        <v>75</v>
      </c>
      <c r="L8" s="65" t="s">
        <v>451</v>
      </c>
      <c r="M8" s="65" t="s">
        <v>76</v>
      </c>
      <c r="N8" s="65" t="s">
        <v>75</v>
      </c>
      <c r="O8" s="65" t="s">
        <v>75</v>
      </c>
      <c r="P8" s="65" t="s">
        <v>75</v>
      </c>
    </row>
    <row r="10" spans="2:16">
      <c r="B10" s="64" t="s">
        <v>924</v>
      </c>
      <c r="C10" s="66"/>
      <c r="D10" s="64"/>
      <c r="E10" s="64"/>
      <c r="F10" s="64"/>
      <c r="G10" s="64"/>
      <c r="I10" s="64"/>
      <c r="L10" s="67">
        <v>0</v>
      </c>
      <c r="M10" s="67">
        <v>0</v>
      </c>
      <c r="O10" s="68">
        <v>0</v>
      </c>
      <c r="P10" s="68">
        <v>0</v>
      </c>
    </row>
    <row r="11" spans="2:16">
      <c r="B11" s="64" t="s">
        <v>925</v>
      </c>
      <c r="C11" s="66"/>
      <c r="D11" s="64"/>
      <c r="E11" s="64"/>
      <c r="F11" s="64"/>
      <c r="G11" s="64"/>
      <c r="I11" s="64"/>
      <c r="L11" s="67">
        <v>0</v>
      </c>
      <c r="M11" s="67">
        <v>0</v>
      </c>
      <c r="O11" s="68">
        <v>0</v>
      </c>
      <c r="P11" s="68">
        <v>0</v>
      </c>
    </row>
    <row r="12" spans="2:16">
      <c r="B12" s="69" t="s">
        <v>926</v>
      </c>
      <c r="C12" s="70"/>
      <c r="D12" s="69"/>
      <c r="E12" s="69"/>
      <c r="F12" s="69"/>
      <c r="G12" s="69"/>
      <c r="I12" s="69"/>
      <c r="L12" s="71">
        <v>0</v>
      </c>
      <c r="M12" s="71">
        <v>0</v>
      </c>
      <c r="O12" s="72">
        <v>0</v>
      </c>
      <c r="P12" s="72">
        <v>0</v>
      </c>
    </row>
    <row r="13" spans="2:16">
      <c r="B13" s="69" t="s">
        <v>927</v>
      </c>
      <c r="C13" s="70"/>
      <c r="D13" s="69"/>
      <c r="E13" s="69"/>
      <c r="F13" s="69"/>
      <c r="G13" s="69"/>
      <c r="I13" s="69"/>
      <c r="L13" s="71">
        <v>0</v>
      </c>
      <c r="M13" s="71">
        <v>0</v>
      </c>
      <c r="O13" s="72">
        <v>0</v>
      </c>
      <c r="P13" s="72">
        <v>0</v>
      </c>
    </row>
    <row r="14" spans="2:16">
      <c r="B14" s="69" t="s">
        <v>928</v>
      </c>
      <c r="C14" s="70"/>
      <c r="D14" s="69"/>
      <c r="E14" s="69"/>
      <c r="F14" s="69"/>
      <c r="G14" s="69"/>
      <c r="I14" s="69"/>
      <c r="L14" s="71">
        <v>0</v>
      </c>
      <c r="M14" s="71">
        <v>0</v>
      </c>
      <c r="O14" s="72">
        <v>0</v>
      </c>
      <c r="P14" s="72">
        <v>0</v>
      </c>
    </row>
    <row r="15" spans="2:16">
      <c r="B15" s="69" t="s">
        <v>929</v>
      </c>
      <c r="C15" s="70"/>
      <c r="D15" s="69"/>
      <c r="E15" s="69"/>
      <c r="F15" s="69"/>
      <c r="G15" s="69"/>
      <c r="I15" s="69"/>
      <c r="L15" s="71">
        <v>0</v>
      </c>
      <c r="M15" s="71">
        <v>0</v>
      </c>
      <c r="O15" s="72">
        <v>0</v>
      </c>
      <c r="P15" s="72">
        <v>0</v>
      </c>
    </row>
    <row r="16" spans="2:16">
      <c r="B16" s="64" t="s">
        <v>930</v>
      </c>
      <c r="C16" s="66"/>
      <c r="D16" s="64"/>
      <c r="E16" s="64"/>
      <c r="F16" s="64"/>
      <c r="G16" s="64"/>
      <c r="I16" s="64"/>
      <c r="L16" s="67">
        <v>0</v>
      </c>
      <c r="M16" s="67">
        <v>0</v>
      </c>
      <c r="O16" s="68">
        <v>0</v>
      </c>
      <c r="P16" s="68">
        <v>0</v>
      </c>
    </row>
    <row r="17" spans="2:16">
      <c r="B17" s="69" t="s">
        <v>931</v>
      </c>
      <c r="C17" s="70"/>
      <c r="D17" s="69"/>
      <c r="E17" s="69"/>
      <c r="F17" s="69"/>
      <c r="G17" s="69"/>
      <c r="I17" s="69"/>
      <c r="L17" s="71">
        <v>0</v>
      </c>
      <c r="M17" s="71">
        <v>0</v>
      </c>
      <c r="O17" s="72">
        <v>0</v>
      </c>
      <c r="P17" s="72">
        <v>0</v>
      </c>
    </row>
    <row r="18" spans="2:16">
      <c r="B18" s="69" t="s">
        <v>932</v>
      </c>
      <c r="C18" s="70"/>
      <c r="D18" s="69"/>
      <c r="E18" s="69"/>
      <c r="F18" s="69"/>
      <c r="G18" s="69"/>
      <c r="I18" s="69"/>
      <c r="L18" s="71">
        <v>0</v>
      </c>
      <c r="M18" s="71">
        <v>0</v>
      </c>
      <c r="O18" s="72">
        <v>0</v>
      </c>
      <c r="P18" s="72">
        <v>0</v>
      </c>
    </row>
    <row r="21" spans="2:16">
      <c r="B21" s="73" t="s">
        <v>99</v>
      </c>
      <c r="C21" s="74"/>
      <c r="D21" s="73"/>
      <c r="E21" s="73"/>
      <c r="F21" s="73"/>
      <c r="G21" s="73"/>
      <c r="I21" s="73"/>
    </row>
    <row r="25" spans="2:16">
      <c r="B25" s="7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rightToLeft="1" workbookViewId="0">
      <selection activeCell="Q15" sqref="Q15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7.28515625" bestFit="1" customWidth="1"/>
    <col min="12" max="12" width="11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44" t="s">
        <v>1034</v>
      </c>
    </row>
    <row r="2" spans="2:21" ht="15.75">
      <c r="B2" s="44" t="s">
        <v>877</v>
      </c>
    </row>
    <row r="3" spans="2:21" ht="15.75">
      <c r="B3" s="44"/>
    </row>
    <row r="4" spans="2:21" ht="15.75">
      <c r="B4" s="44"/>
    </row>
    <row r="6" spans="2:21" ht="15.75">
      <c r="B6" s="45" t="s">
        <v>449</v>
      </c>
    </row>
    <row r="7" spans="2:21" ht="15.75">
      <c r="B7" s="45" t="s">
        <v>450</v>
      </c>
    </row>
    <row r="8" spans="2:21">
      <c r="B8" s="3" t="s">
        <v>64</v>
      </c>
      <c r="C8" s="3" t="s">
        <v>65</v>
      </c>
      <c r="D8" s="3" t="s">
        <v>100</v>
      </c>
      <c r="E8" s="3" t="s">
        <v>125</v>
      </c>
      <c r="F8" s="3" t="s">
        <v>66</v>
      </c>
      <c r="G8" s="3" t="s">
        <v>126</v>
      </c>
      <c r="H8" s="3" t="s">
        <v>67</v>
      </c>
      <c r="I8" s="3" t="s">
        <v>68</v>
      </c>
      <c r="J8" s="3" t="s">
        <v>101</v>
      </c>
      <c r="K8" s="3" t="s">
        <v>102</v>
      </c>
      <c r="L8" s="3" t="s">
        <v>69</v>
      </c>
      <c r="M8" s="3" t="s">
        <v>70</v>
      </c>
      <c r="N8" s="3" t="s">
        <v>71</v>
      </c>
      <c r="O8" s="3" t="s">
        <v>103</v>
      </c>
      <c r="P8" s="3" t="s">
        <v>36</v>
      </c>
      <c r="Q8" s="3" t="s">
        <v>452</v>
      </c>
      <c r="R8" s="3" t="s">
        <v>72</v>
      </c>
      <c r="S8" s="3" t="s">
        <v>104</v>
      </c>
      <c r="T8" s="3" t="s">
        <v>105</v>
      </c>
      <c r="U8" s="3" t="s">
        <v>74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106</v>
      </c>
      <c r="K9" s="4" t="s">
        <v>107</v>
      </c>
      <c r="L9" s="4"/>
      <c r="M9" s="4" t="s">
        <v>75</v>
      </c>
      <c r="N9" s="4" t="s">
        <v>75</v>
      </c>
      <c r="O9" s="4" t="s">
        <v>451</v>
      </c>
      <c r="P9" s="4" t="s">
        <v>109</v>
      </c>
      <c r="Q9" s="4" t="s">
        <v>76</v>
      </c>
      <c r="R9" s="4" t="s">
        <v>76</v>
      </c>
      <c r="S9" s="4" t="s">
        <v>75</v>
      </c>
      <c r="T9" s="4" t="s">
        <v>75</v>
      </c>
      <c r="U9" s="4" t="s">
        <v>75</v>
      </c>
    </row>
    <row r="10" spans="2:21" ht="13.5" thickTop="1"/>
    <row r="11" spans="2:21">
      <c r="B11" s="3" t="s">
        <v>127</v>
      </c>
      <c r="C11" s="12"/>
      <c r="D11" s="3"/>
      <c r="E11" s="3"/>
      <c r="F11" s="3"/>
      <c r="G11" s="3"/>
      <c r="H11" s="3"/>
      <c r="I11" s="3"/>
      <c r="J11" s="3"/>
      <c r="K11" s="34">
        <v>0.23</v>
      </c>
      <c r="L11" s="3"/>
      <c r="N11" s="10">
        <v>3.3999999999999998E-3</v>
      </c>
      <c r="O11" s="9">
        <v>20500</v>
      </c>
      <c r="Q11" s="9">
        <v>0</v>
      </c>
      <c r="R11" s="9">
        <v>206.19</v>
      </c>
      <c r="T11" s="10">
        <v>1</v>
      </c>
      <c r="U11" s="10">
        <v>4.9544338669058596E-6</v>
      </c>
    </row>
    <row r="12" spans="2:21">
      <c r="B12" s="3" t="s">
        <v>133</v>
      </c>
      <c r="C12" s="12"/>
      <c r="D12" s="3"/>
      <c r="E12" s="3"/>
      <c r="F12" s="3"/>
      <c r="G12" s="3"/>
      <c r="H12" s="3"/>
      <c r="I12" s="3"/>
      <c r="J12" s="3"/>
      <c r="K12" s="24">
        <v>0.23</v>
      </c>
      <c r="L12" s="3"/>
      <c r="N12" s="10">
        <v>3.3999999999999998E-3</v>
      </c>
      <c r="O12" s="9">
        <v>0</v>
      </c>
      <c r="Q12" s="9">
        <v>0</v>
      </c>
      <c r="R12" s="9">
        <v>206.19</v>
      </c>
      <c r="T12" s="10">
        <v>1</v>
      </c>
      <c r="U12" s="19">
        <v>4.9544338669058596E-6</v>
      </c>
    </row>
    <row r="13" spans="2:21">
      <c r="B13" s="13" t="s">
        <v>128</v>
      </c>
      <c r="C13" s="14"/>
      <c r="D13" s="13"/>
      <c r="E13" s="13"/>
      <c r="F13" s="13"/>
      <c r="G13" s="13"/>
      <c r="H13" s="13"/>
      <c r="I13" s="13"/>
      <c r="J13" s="13"/>
      <c r="L13" s="13"/>
      <c r="O13" s="16">
        <v>0</v>
      </c>
      <c r="Q13" s="16">
        <v>0</v>
      </c>
      <c r="R13" s="16">
        <v>0</v>
      </c>
      <c r="T13" s="17">
        <v>0</v>
      </c>
      <c r="U13" s="17">
        <v>0</v>
      </c>
    </row>
    <row r="14" spans="2:21">
      <c r="B14" s="13" t="s">
        <v>129</v>
      </c>
      <c r="C14" s="14"/>
      <c r="D14" s="13"/>
      <c r="E14" s="13"/>
      <c r="F14" s="13"/>
      <c r="G14" s="13"/>
      <c r="H14" s="13"/>
      <c r="I14" s="13"/>
      <c r="J14" s="13"/>
      <c r="K14" s="24">
        <v>0.23</v>
      </c>
      <c r="L14" s="13"/>
      <c r="N14" s="17">
        <v>3.3999999999999998E-3</v>
      </c>
      <c r="O14" s="16">
        <v>20500</v>
      </c>
      <c r="Q14" s="16">
        <v>0</v>
      </c>
      <c r="R14" s="16">
        <v>206.19</v>
      </c>
      <c r="T14" s="17">
        <v>1</v>
      </c>
      <c r="U14" s="17">
        <v>4.9544338669058596E-6</v>
      </c>
    </row>
    <row r="15" spans="2:21">
      <c r="B15" s="6" t="s">
        <v>3006</v>
      </c>
      <c r="C15">
        <v>1157205</v>
      </c>
      <c r="D15" s="6" t="s">
        <v>2037</v>
      </c>
      <c r="E15" s="6"/>
      <c r="F15" s="6"/>
      <c r="G15" s="6"/>
      <c r="H15" s="20" t="s">
        <v>832</v>
      </c>
      <c r="I15" s="6" t="s">
        <v>458</v>
      </c>
      <c r="J15" s="8"/>
      <c r="K15" s="41">
        <v>0.23</v>
      </c>
      <c r="L15" s="7" t="s">
        <v>82</v>
      </c>
      <c r="M15" s="7">
        <v>6.6E-3</v>
      </c>
      <c r="N15" s="42">
        <v>3.3999999999999998E-3</v>
      </c>
      <c r="O15" s="7">
        <v>20500</v>
      </c>
      <c r="P15" s="41">
        <v>1005.81</v>
      </c>
      <c r="Q15" s="16">
        <v>0</v>
      </c>
      <c r="R15" s="41">
        <v>206.19</v>
      </c>
      <c r="S15" s="8">
        <v>1E-4</v>
      </c>
      <c r="T15" s="8">
        <v>1</v>
      </c>
      <c r="U15" s="8">
        <v>4.9544338669058596E-6</v>
      </c>
    </row>
    <row r="16" spans="2:21">
      <c r="B16" s="13" t="s">
        <v>131</v>
      </c>
      <c r="C16" s="14"/>
      <c r="D16" s="13"/>
      <c r="E16" s="13"/>
      <c r="F16" s="13"/>
      <c r="G16" s="13"/>
      <c r="H16" s="13"/>
      <c r="I16" s="13"/>
      <c r="J16" s="13"/>
      <c r="L16" s="13"/>
      <c r="O16" s="16">
        <v>0</v>
      </c>
      <c r="Q16" s="16">
        <v>0</v>
      </c>
      <c r="R16" s="16">
        <v>0</v>
      </c>
      <c r="T16" s="17">
        <v>0</v>
      </c>
      <c r="U16" s="17">
        <v>0</v>
      </c>
    </row>
    <row r="17" spans="2:21">
      <c r="B17" s="13" t="s">
        <v>132</v>
      </c>
      <c r="C17" s="14"/>
      <c r="D17" s="13"/>
      <c r="E17" s="13"/>
      <c r="F17" s="13"/>
      <c r="G17" s="13"/>
      <c r="H17" s="13"/>
      <c r="I17" s="13"/>
      <c r="J17" s="13"/>
      <c r="L17" s="13"/>
      <c r="O17" s="16">
        <v>0</v>
      </c>
      <c r="Q17" s="16">
        <v>0</v>
      </c>
      <c r="R17" s="16">
        <v>0</v>
      </c>
      <c r="T17" s="17">
        <v>0</v>
      </c>
      <c r="U17" s="17">
        <v>0</v>
      </c>
    </row>
    <row r="18" spans="2:21">
      <c r="B18" s="3" t="s">
        <v>136</v>
      </c>
      <c r="C18" s="12"/>
      <c r="D18" s="3"/>
      <c r="E18" s="3"/>
      <c r="F18" s="3"/>
      <c r="G18" s="3"/>
      <c r="H18" s="3"/>
      <c r="I18" s="3"/>
      <c r="J18" s="3"/>
      <c r="L18" s="3"/>
      <c r="O18" s="9">
        <v>0</v>
      </c>
      <c r="Q18" s="9">
        <v>0</v>
      </c>
      <c r="R18" s="9">
        <v>0</v>
      </c>
      <c r="T18" s="10">
        <v>0</v>
      </c>
      <c r="U18" s="10">
        <v>0</v>
      </c>
    </row>
    <row r="19" spans="2:21">
      <c r="B19" s="13" t="s">
        <v>134</v>
      </c>
      <c r="C19" s="14"/>
      <c r="D19" s="13"/>
      <c r="E19" s="13"/>
      <c r="F19" s="13"/>
      <c r="G19" s="13"/>
      <c r="H19" s="13"/>
      <c r="I19" s="13"/>
      <c r="J19" s="13"/>
      <c r="L19" s="13"/>
      <c r="O19" s="16">
        <v>0</v>
      </c>
      <c r="Q19" s="16">
        <v>0</v>
      </c>
      <c r="R19" s="16">
        <v>0</v>
      </c>
      <c r="T19" s="17">
        <v>0</v>
      </c>
      <c r="U19" s="17">
        <v>0</v>
      </c>
    </row>
    <row r="20" spans="2:21">
      <c r="B20" s="13" t="s">
        <v>135</v>
      </c>
      <c r="C20" s="14"/>
      <c r="D20" s="13"/>
      <c r="E20" s="13"/>
      <c r="F20" s="13"/>
      <c r="G20" s="13"/>
      <c r="H20" s="13"/>
      <c r="I20" s="13"/>
      <c r="J20" s="13"/>
      <c r="L20" s="13"/>
      <c r="O20" s="16">
        <v>0</v>
      </c>
      <c r="Q20" s="16">
        <v>0</v>
      </c>
      <c r="R20" s="16">
        <v>0</v>
      </c>
      <c r="T20" s="17">
        <v>0</v>
      </c>
      <c r="U20" s="17">
        <v>0</v>
      </c>
    </row>
    <row r="23" spans="2:21">
      <c r="B23" s="6" t="s">
        <v>99</v>
      </c>
      <c r="C23" s="15"/>
      <c r="D23" s="6"/>
      <c r="E23" s="6"/>
      <c r="F23" s="6"/>
      <c r="G23" s="6"/>
      <c r="H23" s="6"/>
      <c r="I23" s="6"/>
      <c r="J23" s="6"/>
      <c r="L23" s="6"/>
    </row>
    <row r="27" spans="2:21">
      <c r="B27" s="5"/>
    </row>
  </sheetData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58"/>
  <sheetViews>
    <sheetView rightToLeft="1" topLeftCell="A335" workbookViewId="0">
      <selection activeCell="G352" sqref="G352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4.7109375" customWidth="1"/>
    <col min="8" max="8" width="8.7109375" customWidth="1"/>
    <col min="9" max="9" width="15.7109375" customWidth="1"/>
    <col min="10" max="10" width="14.7109375" customWidth="1"/>
    <col min="11" max="11" width="9.7109375" style="46" customWidth="1"/>
    <col min="12" max="12" width="17.7109375" customWidth="1"/>
    <col min="13" max="13" width="14.7109375" customWidth="1"/>
    <col min="14" max="14" width="16.7109375" customWidth="1"/>
    <col min="15" max="15" width="20.7109375" customWidth="1"/>
    <col min="16" max="16" width="11.7109375" bestFit="1" customWidth="1"/>
    <col min="17" max="17" width="11.7109375" customWidth="1"/>
    <col min="18" max="18" width="11.7109375" bestFit="1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44" t="s">
        <v>1034</v>
      </c>
    </row>
    <row r="2" spans="2:21" ht="15.75">
      <c r="B2" s="44" t="s">
        <v>877</v>
      </c>
    </row>
    <row r="3" spans="2:21" ht="15.75">
      <c r="B3" s="44"/>
    </row>
    <row r="4" spans="2:21" ht="15.75">
      <c r="B4" s="44"/>
    </row>
    <row r="5" spans="2:21" ht="15.75">
      <c r="B5" s="44"/>
    </row>
    <row r="6" spans="2:21" ht="15.75">
      <c r="B6" s="45" t="s">
        <v>449</v>
      </c>
    </row>
    <row r="7" spans="2:21" ht="15.75">
      <c r="B7" s="45" t="s">
        <v>933</v>
      </c>
    </row>
    <row r="8" spans="2:21">
      <c r="B8" s="3" t="s">
        <v>64</v>
      </c>
      <c r="C8" s="3" t="s">
        <v>65</v>
      </c>
      <c r="D8" s="3" t="s">
        <v>100</v>
      </c>
      <c r="E8" s="3" t="s">
        <v>125</v>
      </c>
      <c r="F8" s="3" t="s">
        <v>66</v>
      </c>
      <c r="G8" s="3" t="s">
        <v>126</v>
      </c>
      <c r="H8" s="3" t="s">
        <v>67</v>
      </c>
      <c r="I8" s="3" t="s">
        <v>68</v>
      </c>
      <c r="J8" s="3" t="s">
        <v>101</v>
      </c>
      <c r="K8" s="84" t="s">
        <v>102</v>
      </c>
      <c r="L8" s="3" t="s">
        <v>69</v>
      </c>
      <c r="M8" s="3" t="s">
        <v>70</v>
      </c>
      <c r="N8" s="3" t="s">
        <v>71</v>
      </c>
      <c r="O8" s="3" t="s">
        <v>103</v>
      </c>
      <c r="P8" s="3" t="s">
        <v>36</v>
      </c>
      <c r="Q8" s="3" t="s">
        <v>452</v>
      </c>
      <c r="R8" s="3" t="s">
        <v>72</v>
      </c>
      <c r="S8" s="3" t="s">
        <v>104</v>
      </c>
      <c r="T8" s="3" t="s">
        <v>105</v>
      </c>
      <c r="U8" s="3" t="s">
        <v>74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106</v>
      </c>
      <c r="K9" s="85" t="s">
        <v>107</v>
      </c>
      <c r="L9" s="4"/>
      <c r="M9" s="4" t="s">
        <v>75</v>
      </c>
      <c r="N9" s="4" t="s">
        <v>75</v>
      </c>
      <c r="O9" s="4" t="s">
        <v>108</v>
      </c>
      <c r="P9" s="4" t="s">
        <v>109</v>
      </c>
      <c r="Q9" s="4" t="s">
        <v>76</v>
      </c>
      <c r="R9" s="4" t="s">
        <v>76</v>
      </c>
      <c r="S9" s="4" t="s">
        <v>75</v>
      </c>
      <c r="T9" s="4" t="s">
        <v>75</v>
      </c>
      <c r="U9" s="4" t="s">
        <v>75</v>
      </c>
    </row>
    <row r="11" spans="2:21">
      <c r="B11" s="3" t="s">
        <v>137</v>
      </c>
      <c r="C11" s="12"/>
      <c r="D11" s="3"/>
      <c r="E11" s="3"/>
      <c r="F11" s="3"/>
      <c r="G11" s="3"/>
      <c r="H11" s="3"/>
      <c r="I11" s="3"/>
      <c r="J11" s="3"/>
      <c r="K11" s="86">
        <v>4.4448602142334144</v>
      </c>
      <c r="L11" s="3"/>
      <c r="N11" s="10">
        <v>0.27587349906503539</v>
      </c>
      <c r="O11" s="9">
        <v>10170611644.559998</v>
      </c>
      <c r="R11" s="9">
        <v>7011960.3299999991</v>
      </c>
      <c r="T11" s="10">
        <v>1</v>
      </c>
      <c r="U11" s="19">
        <v>0.16848680213566325</v>
      </c>
    </row>
    <row r="12" spans="2:21">
      <c r="B12" s="3" t="s">
        <v>138</v>
      </c>
      <c r="C12" s="12"/>
      <c r="D12" s="3"/>
      <c r="E12" s="3"/>
      <c r="F12" s="3"/>
      <c r="G12" s="3"/>
      <c r="H12" s="3"/>
      <c r="I12" s="3"/>
      <c r="J12" s="3"/>
      <c r="L12" s="3"/>
    </row>
    <row r="13" spans="2:21">
      <c r="B13" s="13" t="s">
        <v>139</v>
      </c>
      <c r="D13" s="13"/>
      <c r="E13" s="13"/>
      <c r="F13" s="13"/>
      <c r="G13" s="13"/>
      <c r="H13" s="13"/>
      <c r="I13" s="13"/>
      <c r="J13" s="13"/>
      <c r="L13" s="13"/>
    </row>
    <row r="14" spans="2:21">
      <c r="B14" s="6" t="s">
        <v>2572</v>
      </c>
      <c r="C14">
        <v>1160290</v>
      </c>
      <c r="D14" s="6" t="s">
        <v>2037</v>
      </c>
      <c r="E14" s="6">
        <v>0</v>
      </c>
      <c r="F14" s="6">
        <v>513141879</v>
      </c>
      <c r="G14" s="6" t="s">
        <v>1817</v>
      </c>
      <c r="H14" s="6" t="s">
        <v>832</v>
      </c>
      <c r="I14" s="6" t="s">
        <v>458</v>
      </c>
      <c r="J14" s="6"/>
      <c r="K14" s="20">
        <v>5.68</v>
      </c>
      <c r="L14" s="6" t="s">
        <v>82</v>
      </c>
      <c r="M14" s="8">
        <v>1E-3</v>
      </c>
      <c r="N14" s="8">
        <v>-2.0999999999999999E-3</v>
      </c>
      <c r="O14" s="7">
        <v>3088057</v>
      </c>
      <c r="P14" s="7">
        <v>101.44987608713181</v>
      </c>
      <c r="Q14" s="7">
        <v>0</v>
      </c>
      <c r="R14" s="7">
        <v>3132.83</v>
      </c>
      <c r="S14" s="42">
        <v>4.4000000000000003E-3</v>
      </c>
      <c r="T14" s="8">
        <v>4.4678375982768864E-4</v>
      </c>
      <c r="U14" s="8">
        <v>7.5277166939515411E-5</v>
      </c>
    </row>
    <row r="15" spans="2:21">
      <c r="B15" s="6" t="s">
        <v>2573</v>
      </c>
      <c r="C15">
        <v>1135177</v>
      </c>
      <c r="D15" s="6" t="s">
        <v>2037</v>
      </c>
      <c r="E15" s="6">
        <v>0</v>
      </c>
      <c r="F15" s="6">
        <v>513141879</v>
      </c>
      <c r="G15" s="6" t="s">
        <v>1817</v>
      </c>
      <c r="H15" s="6" t="s">
        <v>832</v>
      </c>
      <c r="I15" s="6" t="s">
        <v>458</v>
      </c>
      <c r="J15" s="6"/>
      <c r="K15" s="20">
        <v>0.74</v>
      </c>
      <c r="L15" s="6" t="s">
        <v>82</v>
      </c>
      <c r="M15" s="8">
        <v>8.0000000000000002E-3</v>
      </c>
      <c r="N15" s="8">
        <v>4.3E-3</v>
      </c>
      <c r="O15" s="7">
        <v>330064.17</v>
      </c>
      <c r="P15" s="7">
        <v>103.04965849519505</v>
      </c>
      <c r="Q15" s="7">
        <v>0</v>
      </c>
      <c r="R15" s="7">
        <v>340.13</v>
      </c>
      <c r="S15" s="42">
        <v>5.0299999999999997E-4</v>
      </c>
      <c r="T15" s="8">
        <v>4.8507119834204769E-5</v>
      </c>
      <c r="U15" s="8">
        <v>8.1728095016765595E-6</v>
      </c>
    </row>
    <row r="16" spans="2:21">
      <c r="B16" s="6" t="s">
        <v>2574</v>
      </c>
      <c r="C16">
        <v>1119825</v>
      </c>
      <c r="D16" s="6" t="s">
        <v>2037</v>
      </c>
      <c r="E16" s="6">
        <v>0</v>
      </c>
      <c r="F16" s="6">
        <v>513704304</v>
      </c>
      <c r="G16" s="6" t="s">
        <v>1817</v>
      </c>
      <c r="H16" s="6" t="s">
        <v>832</v>
      </c>
      <c r="I16" s="6" t="s">
        <v>458</v>
      </c>
      <c r="J16" s="6"/>
      <c r="K16" s="20">
        <v>2.0499999999999998</v>
      </c>
      <c r="L16" s="6" t="s">
        <v>82</v>
      </c>
      <c r="M16" s="8">
        <v>3.5499999999999997E-2</v>
      </c>
      <c r="N16" s="8">
        <v>-3.8E-3</v>
      </c>
      <c r="O16" s="7">
        <v>17427662.330000002</v>
      </c>
      <c r="P16" s="7">
        <v>118.83997754735013</v>
      </c>
      <c r="Q16" s="7">
        <v>0</v>
      </c>
      <c r="R16" s="7">
        <v>20711.03</v>
      </c>
      <c r="S16" s="42">
        <v>5.7832999999999996E-2</v>
      </c>
      <c r="T16" s="8">
        <v>2.9536718728127775E-3</v>
      </c>
      <c r="U16" s="8">
        <v>4.9765472840828003E-4</v>
      </c>
    </row>
    <row r="17" spans="2:21">
      <c r="B17" s="6" t="s">
        <v>2575</v>
      </c>
      <c r="C17">
        <v>1095066</v>
      </c>
      <c r="D17" s="6" t="s">
        <v>2037</v>
      </c>
      <c r="E17" s="6">
        <v>0</v>
      </c>
      <c r="F17" s="6">
        <v>513704304</v>
      </c>
      <c r="G17" s="6" t="s">
        <v>1817</v>
      </c>
      <c r="H17" s="6" t="s">
        <v>832</v>
      </c>
      <c r="I17" s="6" t="s">
        <v>458</v>
      </c>
      <c r="J17" s="6"/>
      <c r="K17" s="20">
        <v>0.94</v>
      </c>
      <c r="L17" s="6" t="s">
        <v>82</v>
      </c>
      <c r="M17" s="8">
        <v>4.65E-2</v>
      </c>
      <c r="N17" s="8">
        <v>-4.4000000000000003E-3</v>
      </c>
      <c r="O17" s="7">
        <v>10978628.6</v>
      </c>
      <c r="P17" s="7">
        <v>127.20996864763238</v>
      </c>
      <c r="Q17" s="7">
        <v>0</v>
      </c>
      <c r="R17" s="7">
        <v>13965.91</v>
      </c>
      <c r="S17" s="42">
        <v>5.3419000000000001E-2</v>
      </c>
      <c r="T17" s="8">
        <v>1.9917268984321252E-3</v>
      </c>
      <c r="U17" s="8">
        <v>3.3557969584441152E-4</v>
      </c>
    </row>
    <row r="18" spans="2:21">
      <c r="B18" s="6" t="s">
        <v>2576</v>
      </c>
      <c r="C18">
        <v>1134147</v>
      </c>
      <c r="D18" s="6" t="s">
        <v>2037</v>
      </c>
      <c r="E18" s="6">
        <v>0</v>
      </c>
      <c r="F18" s="6">
        <v>513704304</v>
      </c>
      <c r="G18" s="6" t="s">
        <v>1817</v>
      </c>
      <c r="H18" s="6" t="s">
        <v>832</v>
      </c>
      <c r="I18" s="6" t="s">
        <v>458</v>
      </c>
      <c r="J18" s="6"/>
      <c r="K18" s="20">
        <v>4.9800000000000004</v>
      </c>
      <c r="L18" s="6" t="s">
        <v>82</v>
      </c>
      <c r="M18" s="8">
        <v>1.4999999999999999E-2</v>
      </c>
      <c r="N18" s="8">
        <v>-2E-3</v>
      </c>
      <c r="O18" s="7">
        <v>26326986.84</v>
      </c>
      <c r="P18" s="7">
        <v>110.87998857373228</v>
      </c>
      <c r="Q18" s="7">
        <v>0</v>
      </c>
      <c r="R18" s="7">
        <v>29191.360000000001</v>
      </c>
      <c r="S18" s="42">
        <v>4.9618999999999996E-2</v>
      </c>
      <c r="T18" s="8">
        <v>4.1630811679164194E-3</v>
      </c>
      <c r="U18" s="8">
        <v>7.0142423301343924E-4</v>
      </c>
    </row>
    <row r="19" spans="2:21">
      <c r="B19" s="6" t="s">
        <v>2577</v>
      </c>
      <c r="C19">
        <v>6040315</v>
      </c>
      <c r="D19" s="6" t="s">
        <v>2037</v>
      </c>
      <c r="E19" s="6">
        <v>0</v>
      </c>
      <c r="F19" s="6">
        <v>520018078</v>
      </c>
      <c r="G19" s="6" t="s">
        <v>1817</v>
      </c>
      <c r="H19" s="6" t="s">
        <v>832</v>
      </c>
      <c r="I19" s="6" t="s">
        <v>458</v>
      </c>
      <c r="J19" s="6"/>
      <c r="K19" s="20">
        <v>0.5</v>
      </c>
      <c r="L19" s="6" t="s">
        <v>82</v>
      </c>
      <c r="M19" s="8">
        <v>5.8999999999999999E-3</v>
      </c>
      <c r="N19" s="8">
        <v>-2.5000000000000001E-3</v>
      </c>
      <c r="O19" s="7">
        <v>40842428</v>
      </c>
      <c r="P19" s="7">
        <v>101.30000106751734</v>
      </c>
      <c r="Q19" s="7">
        <v>0</v>
      </c>
      <c r="R19" s="7">
        <v>41373.380000000005</v>
      </c>
      <c r="S19" s="42">
        <v>7.3039999999999997E-3</v>
      </c>
      <c r="T19" s="8">
        <v>5.9004013218654375E-3</v>
      </c>
      <c r="U19" s="8">
        <v>9.9413975003814726E-4</v>
      </c>
    </row>
    <row r="20" spans="2:21">
      <c r="B20" s="6" t="s">
        <v>2578</v>
      </c>
      <c r="C20">
        <v>6040372</v>
      </c>
      <c r="D20" s="6" t="s">
        <v>2037</v>
      </c>
      <c r="E20" s="6">
        <v>0</v>
      </c>
      <c r="F20" s="6">
        <v>520018078</v>
      </c>
      <c r="G20" s="6" t="s">
        <v>1817</v>
      </c>
      <c r="H20" s="6" t="s">
        <v>832</v>
      </c>
      <c r="I20" s="6" t="s">
        <v>458</v>
      </c>
      <c r="J20" s="6"/>
      <c r="K20" s="20">
        <v>5.39</v>
      </c>
      <c r="L20" s="6" t="s">
        <v>82</v>
      </c>
      <c r="M20" s="8">
        <v>8.3000000000000001E-3</v>
      </c>
      <c r="N20" s="8">
        <v>-2.7000000000000001E-3</v>
      </c>
      <c r="O20" s="7">
        <v>2675742</v>
      </c>
      <c r="P20" s="7">
        <v>107.4199231465515</v>
      </c>
      <c r="Q20" s="7">
        <v>0</v>
      </c>
      <c r="R20" s="7">
        <v>2874.28</v>
      </c>
      <c r="S20" s="42">
        <v>2.0999999999999999E-3</v>
      </c>
      <c r="T20" s="8">
        <v>4.099110469439864E-4</v>
      </c>
      <c r="U20" s="8">
        <v>6.9064601459673964E-5</v>
      </c>
    </row>
    <row r="21" spans="2:21">
      <c r="B21" s="6" t="s">
        <v>2579</v>
      </c>
      <c r="C21">
        <v>2310191</v>
      </c>
      <c r="D21" s="6" t="s">
        <v>2037</v>
      </c>
      <c r="E21" s="6">
        <v>0</v>
      </c>
      <c r="F21" s="6">
        <v>520032046</v>
      </c>
      <c r="G21" s="6" t="s">
        <v>1817</v>
      </c>
      <c r="H21" s="6" t="s">
        <v>832</v>
      </c>
      <c r="I21" s="6" t="s">
        <v>458</v>
      </c>
      <c r="J21" s="6"/>
      <c r="K21" s="20">
        <v>1.55</v>
      </c>
      <c r="L21" s="6" t="s">
        <v>82</v>
      </c>
      <c r="M21" s="8">
        <v>0.04</v>
      </c>
      <c r="N21" s="8">
        <v>-4.4000000000000003E-3</v>
      </c>
      <c r="O21" s="7">
        <v>151435520.31</v>
      </c>
      <c r="P21" s="7">
        <v>111.19000328014918</v>
      </c>
      <c r="Q21" s="7">
        <v>0</v>
      </c>
      <c r="R21" s="7">
        <v>168381.15999999997</v>
      </c>
      <c r="S21" s="42">
        <v>6.9833000000000006E-2</v>
      </c>
      <c r="T21" s="8">
        <v>2.4013421650376052E-2</v>
      </c>
      <c r="U21" s="8">
        <v>4.0459446222071592E-3</v>
      </c>
    </row>
    <row r="22" spans="2:21">
      <c r="B22" s="6" t="s">
        <v>2580</v>
      </c>
      <c r="C22">
        <v>2310209</v>
      </c>
      <c r="D22" s="6" t="s">
        <v>2037</v>
      </c>
      <c r="E22" s="6">
        <v>0</v>
      </c>
      <c r="F22" s="6">
        <v>520032046</v>
      </c>
      <c r="G22" s="6" t="s">
        <v>1817</v>
      </c>
      <c r="H22" s="6" t="s">
        <v>832</v>
      </c>
      <c r="I22" s="6" t="s">
        <v>458</v>
      </c>
      <c r="J22" s="6"/>
      <c r="K22" s="20">
        <v>2.71</v>
      </c>
      <c r="L22" s="6" t="s">
        <v>82</v>
      </c>
      <c r="M22" s="8">
        <v>9.9000000000000008E-3</v>
      </c>
      <c r="N22" s="8">
        <v>-3.5999999999999999E-3</v>
      </c>
      <c r="O22" s="7">
        <v>131678474</v>
      </c>
      <c r="P22" s="7">
        <v>105.64000005042584</v>
      </c>
      <c r="Q22" s="7">
        <v>0</v>
      </c>
      <c r="R22" s="7">
        <v>139105.13999999998</v>
      </c>
      <c r="S22" s="42">
        <v>4.2016000000000005E-2</v>
      </c>
      <c r="T22" s="8">
        <v>1.9838266826018965E-2</v>
      </c>
      <c r="U22" s="8">
        <v>3.3424861374299476E-3</v>
      </c>
    </row>
    <row r="23" spans="2:21">
      <c r="B23" s="6" t="s">
        <v>2581</v>
      </c>
      <c r="C23">
        <v>2310142</v>
      </c>
      <c r="D23" s="6" t="s">
        <v>2037</v>
      </c>
      <c r="E23" s="6">
        <v>0</v>
      </c>
      <c r="F23" s="6">
        <v>520032046</v>
      </c>
      <c r="G23" s="6" t="s">
        <v>1817</v>
      </c>
      <c r="H23" s="6" t="s">
        <v>832</v>
      </c>
      <c r="I23" s="6" t="s">
        <v>458</v>
      </c>
      <c r="J23" s="6"/>
      <c r="K23" s="20">
        <v>1.2</v>
      </c>
      <c r="L23" s="6" t="s">
        <v>82</v>
      </c>
      <c r="M23" s="8">
        <v>4.1000000000000003E-3</v>
      </c>
      <c r="N23" s="8">
        <v>-1.6999999999999999E-3</v>
      </c>
      <c r="O23" s="7">
        <v>46732015.810000002</v>
      </c>
      <c r="P23" s="7">
        <v>101.24001539406309</v>
      </c>
      <c r="Q23" s="7">
        <v>0</v>
      </c>
      <c r="R23" s="7">
        <v>47311.5</v>
      </c>
      <c r="S23" s="42">
        <v>5.4524000000000003E-2</v>
      </c>
      <c r="T23" s="8">
        <v>6.7472572252843888E-3</v>
      </c>
      <c r="U23" s="8">
        <v>1.1368237930749142E-3</v>
      </c>
    </row>
    <row r="24" spans="2:21">
      <c r="B24" s="6" t="s">
        <v>2582</v>
      </c>
      <c r="C24">
        <v>2310159</v>
      </c>
      <c r="D24" s="6" t="s">
        <v>2037</v>
      </c>
      <c r="E24" s="6">
        <v>0</v>
      </c>
      <c r="F24" s="6">
        <v>520032046</v>
      </c>
      <c r="G24" s="6" t="s">
        <v>1817</v>
      </c>
      <c r="H24" s="6" t="s">
        <v>832</v>
      </c>
      <c r="I24" s="6" t="s">
        <v>458</v>
      </c>
      <c r="J24" s="6"/>
      <c r="K24" s="20">
        <v>0.09</v>
      </c>
      <c r="L24" s="6" t="s">
        <v>82</v>
      </c>
      <c r="M24" s="8">
        <v>6.4000000000000003E-3</v>
      </c>
      <c r="N24" s="8">
        <v>5.8999999999999999E-3</v>
      </c>
      <c r="O24" s="7">
        <v>115136572</v>
      </c>
      <c r="P24" s="7">
        <v>101.16000326985591</v>
      </c>
      <c r="Q24" s="7">
        <v>0</v>
      </c>
      <c r="R24" s="7">
        <v>116472.16</v>
      </c>
      <c r="S24" s="42">
        <v>3.4717999999999999E-2</v>
      </c>
      <c r="T24" s="8">
        <v>1.6610498992939971E-2</v>
      </c>
      <c r="U24" s="8">
        <v>2.7986498571981083E-3</v>
      </c>
    </row>
    <row r="25" spans="2:21">
      <c r="B25" s="6" t="s">
        <v>2583</v>
      </c>
      <c r="C25">
        <v>2310282</v>
      </c>
      <c r="D25" s="6" t="s">
        <v>2037</v>
      </c>
      <c r="E25" s="6">
        <v>0</v>
      </c>
      <c r="F25" s="6">
        <v>520032046</v>
      </c>
      <c r="G25" s="6" t="s">
        <v>1817</v>
      </c>
      <c r="H25" s="6" t="s">
        <v>832</v>
      </c>
      <c r="I25" s="6" t="s">
        <v>458</v>
      </c>
      <c r="J25" s="6"/>
      <c r="K25" s="20">
        <v>6.41</v>
      </c>
      <c r="L25" s="6" t="s">
        <v>82</v>
      </c>
      <c r="M25" s="8">
        <v>3.8E-3</v>
      </c>
      <c r="N25" s="8">
        <v>-1.1000000000000001E-3</v>
      </c>
      <c r="O25" s="7">
        <v>100294741</v>
      </c>
      <c r="P25" s="7">
        <v>102.62999731960024</v>
      </c>
      <c r="Q25" s="7">
        <v>0</v>
      </c>
      <c r="R25" s="7">
        <v>102932.48999999999</v>
      </c>
      <c r="S25" s="42">
        <v>3.2212999999999999E-2</v>
      </c>
      <c r="T25" s="8">
        <v>1.467955966031542E-2</v>
      </c>
      <c r="U25" s="8">
        <v>2.4733120639262264E-3</v>
      </c>
    </row>
    <row r="26" spans="2:21">
      <c r="B26" s="6" t="s">
        <v>2584</v>
      </c>
      <c r="C26">
        <v>2310324</v>
      </c>
      <c r="D26" s="6" t="s">
        <v>2037</v>
      </c>
      <c r="E26" s="6">
        <v>0</v>
      </c>
      <c r="F26" s="6">
        <v>520032046</v>
      </c>
      <c r="G26" s="6" t="s">
        <v>1817</v>
      </c>
      <c r="H26" s="6" t="s">
        <v>832</v>
      </c>
      <c r="I26" s="6" t="s">
        <v>458</v>
      </c>
      <c r="J26" s="6"/>
      <c r="K26" s="20">
        <v>3.82</v>
      </c>
      <c r="L26" s="6" t="s">
        <v>82</v>
      </c>
      <c r="M26" s="8">
        <v>1E-3</v>
      </c>
      <c r="N26" s="8">
        <v>-2.8E-3</v>
      </c>
      <c r="O26" s="7">
        <v>84187650</v>
      </c>
      <c r="P26" s="7">
        <v>101.62000008314759</v>
      </c>
      <c r="Q26" s="7">
        <v>0</v>
      </c>
      <c r="R26" s="7">
        <v>85551.489999999991</v>
      </c>
      <c r="S26" s="42">
        <v>3.1813000000000001E-2</v>
      </c>
      <c r="T26" s="8">
        <v>1.220079492377847E-2</v>
      </c>
      <c r="U26" s="8">
        <v>2.0556729202204659E-3</v>
      </c>
    </row>
    <row r="27" spans="2:21">
      <c r="B27" s="6" t="s">
        <v>2585</v>
      </c>
      <c r="C27">
        <v>2310183</v>
      </c>
      <c r="D27" s="6" t="s">
        <v>2037</v>
      </c>
      <c r="E27" s="6">
        <v>0</v>
      </c>
      <c r="F27" s="6">
        <v>520032046</v>
      </c>
      <c r="G27" s="6" t="s">
        <v>1817</v>
      </c>
      <c r="H27" s="6" t="s">
        <v>832</v>
      </c>
      <c r="I27" s="6" t="s">
        <v>458</v>
      </c>
      <c r="J27" s="6"/>
      <c r="K27" s="20">
        <v>10.19</v>
      </c>
      <c r="L27" s="6" t="s">
        <v>82</v>
      </c>
      <c r="M27" s="8">
        <v>4.7000000000000002E-3</v>
      </c>
      <c r="N27" s="8">
        <v>7.3000000000000001E-3</v>
      </c>
      <c r="O27" s="7">
        <v>111263315</v>
      </c>
      <c r="P27" s="7">
        <v>101.1499971935943</v>
      </c>
      <c r="Q27" s="7">
        <v>0</v>
      </c>
      <c r="R27" s="7">
        <v>112542.84</v>
      </c>
      <c r="S27" s="42">
        <v>0.15265900000000002</v>
      </c>
      <c r="T27" s="8">
        <v>1.6050125029729027E-2</v>
      </c>
      <c r="U27" s="8">
        <v>2.7042342401366092E-3</v>
      </c>
    </row>
    <row r="28" spans="2:21">
      <c r="B28" s="6" t="s">
        <v>2586</v>
      </c>
      <c r="C28">
        <v>2310217</v>
      </c>
      <c r="D28" s="6" t="s">
        <v>2037</v>
      </c>
      <c r="E28" s="6">
        <v>0</v>
      </c>
      <c r="F28" s="6">
        <v>520032046</v>
      </c>
      <c r="G28" s="6" t="s">
        <v>1817</v>
      </c>
      <c r="H28" s="6" t="s">
        <v>832</v>
      </c>
      <c r="I28" s="6" t="s">
        <v>458</v>
      </c>
      <c r="J28" s="6"/>
      <c r="K28" s="20">
        <v>4.67</v>
      </c>
      <c r="L28" s="6" t="s">
        <v>82</v>
      </c>
      <c r="M28" s="8">
        <v>8.6E-3</v>
      </c>
      <c r="N28" s="8">
        <v>-2E-3</v>
      </c>
      <c r="O28" s="7">
        <v>25476974</v>
      </c>
      <c r="P28" s="7">
        <v>107.209984984873</v>
      </c>
      <c r="Q28" s="7">
        <v>0</v>
      </c>
      <c r="R28" s="7">
        <v>27313.859999999997</v>
      </c>
      <c r="S28" s="42">
        <v>9.7050000000000001E-3</v>
      </c>
      <c r="T28" s="8">
        <v>3.8953243764286954E-3</v>
      </c>
      <c r="U28" s="8">
        <v>6.5631074746556699E-4</v>
      </c>
    </row>
    <row r="29" spans="2:21">
      <c r="B29" s="6" t="s">
        <v>2587</v>
      </c>
      <c r="C29">
        <v>2310225</v>
      </c>
      <c r="D29" s="6" t="s">
        <v>2037</v>
      </c>
      <c r="E29" s="6">
        <v>0</v>
      </c>
      <c r="F29" s="6">
        <v>520032046</v>
      </c>
      <c r="G29" s="6" t="s">
        <v>1817</v>
      </c>
      <c r="H29" s="6" t="s">
        <v>832</v>
      </c>
      <c r="I29" s="6" t="s">
        <v>458</v>
      </c>
      <c r="J29" s="6"/>
      <c r="K29" s="20">
        <v>7.44</v>
      </c>
      <c r="L29" s="6" t="s">
        <v>82</v>
      </c>
      <c r="M29" s="8">
        <v>1.2200000000000001E-2</v>
      </c>
      <c r="N29" s="8">
        <v>0</v>
      </c>
      <c r="O29" s="7">
        <v>1128994</v>
      </c>
      <c r="P29" s="7">
        <v>111.59935305236344</v>
      </c>
      <c r="Q29" s="7">
        <v>0</v>
      </c>
      <c r="R29" s="7">
        <v>1259.95</v>
      </c>
      <c r="S29" s="42">
        <v>1.4009999999999999E-3</v>
      </c>
      <c r="T29" s="8">
        <v>1.7968584257521038E-4</v>
      </c>
      <c r="U29" s="8">
        <v>3.0274693004549384E-5</v>
      </c>
    </row>
    <row r="30" spans="2:21">
      <c r="B30" s="6" t="s">
        <v>2588</v>
      </c>
      <c r="C30">
        <v>1940618</v>
      </c>
      <c r="D30" s="6" t="s">
        <v>2037</v>
      </c>
      <c r="E30" s="6">
        <v>0</v>
      </c>
      <c r="F30" s="6">
        <v>520032640</v>
      </c>
      <c r="G30" s="6" t="s">
        <v>1817</v>
      </c>
      <c r="H30" s="6" t="s">
        <v>832</v>
      </c>
      <c r="I30" s="6" t="s">
        <v>458</v>
      </c>
      <c r="J30" s="6"/>
      <c r="K30" s="20">
        <v>4.3099999999999996</v>
      </c>
      <c r="L30" s="6" t="s">
        <v>82</v>
      </c>
      <c r="M30" s="8">
        <v>6.0000000000000001E-3</v>
      </c>
      <c r="N30" s="8">
        <v>-2.5999999999999999E-3</v>
      </c>
      <c r="O30" s="7">
        <v>2324110.9</v>
      </c>
      <c r="P30" s="7">
        <v>105.92007464015595</v>
      </c>
      <c r="Q30" s="7">
        <v>0</v>
      </c>
      <c r="R30" s="7">
        <v>2461.6999999999998</v>
      </c>
      <c r="S30" s="42">
        <v>1.101E-3</v>
      </c>
      <c r="T30" s="8">
        <v>3.5107158114797837E-4</v>
      </c>
      <c r="U30" s="8">
        <v>5.9150928028333835E-5</v>
      </c>
    </row>
    <row r="31" spans="2:21">
      <c r="B31" s="6" t="s">
        <v>2589</v>
      </c>
      <c r="C31">
        <v>1940535</v>
      </c>
      <c r="D31" s="6" t="s">
        <v>2037</v>
      </c>
      <c r="E31" s="6">
        <v>0</v>
      </c>
      <c r="F31" s="6">
        <v>520032640</v>
      </c>
      <c r="G31" s="6" t="s">
        <v>1817</v>
      </c>
      <c r="H31" s="6" t="s">
        <v>832</v>
      </c>
      <c r="I31" s="6" t="s">
        <v>458</v>
      </c>
      <c r="J31" s="6"/>
      <c r="K31" s="20">
        <v>2.46</v>
      </c>
      <c r="L31" s="6" t="s">
        <v>82</v>
      </c>
      <c r="M31" s="8">
        <v>0.05</v>
      </c>
      <c r="N31" s="8">
        <v>-3.7000000000000002E-3</v>
      </c>
      <c r="O31" s="7">
        <v>118796820.93000001</v>
      </c>
      <c r="P31" s="7">
        <v>120.67999705520401</v>
      </c>
      <c r="Q31" s="7">
        <v>0</v>
      </c>
      <c r="R31" s="7">
        <v>143364</v>
      </c>
      <c r="S31" s="42">
        <v>3.6215000000000004E-2</v>
      </c>
      <c r="T31" s="8">
        <v>2.0445637632408E-2</v>
      </c>
      <c r="U31" s="8">
        <v>3.4448201023089945E-3</v>
      </c>
    </row>
    <row r="32" spans="2:21">
      <c r="B32" s="6" t="s">
        <v>2590</v>
      </c>
      <c r="C32">
        <v>1940568</v>
      </c>
      <c r="D32" s="6" t="s">
        <v>2037</v>
      </c>
      <c r="E32" s="6">
        <v>0</v>
      </c>
      <c r="F32" s="6">
        <v>520032640</v>
      </c>
      <c r="G32" s="6" t="s">
        <v>1817</v>
      </c>
      <c r="H32" s="6" t="s">
        <v>832</v>
      </c>
      <c r="I32" s="6" t="s">
        <v>458</v>
      </c>
      <c r="J32" s="6"/>
      <c r="K32" s="20">
        <v>0.71</v>
      </c>
      <c r="L32" s="6" t="s">
        <v>82</v>
      </c>
      <c r="M32" s="8">
        <v>1.6E-2</v>
      </c>
      <c r="N32" s="8">
        <v>2.9999999999999997E-4</v>
      </c>
      <c r="O32" s="7">
        <v>44561061.140000001</v>
      </c>
      <c r="P32" s="7">
        <v>102.00001713873012</v>
      </c>
      <c r="Q32" s="7">
        <v>0</v>
      </c>
      <c r="R32" s="7">
        <v>45452.29</v>
      </c>
      <c r="S32" s="42">
        <v>4.1014000000000002E-2</v>
      </c>
      <c r="T32" s="8">
        <v>6.4821088341781886E-3</v>
      </c>
      <c r="U32" s="8">
        <v>1.0921497885660145E-3</v>
      </c>
    </row>
    <row r="33" spans="2:21">
      <c r="B33" s="6" t="s">
        <v>2591</v>
      </c>
      <c r="C33">
        <v>1940576</v>
      </c>
      <c r="D33" s="6" t="s">
        <v>2037</v>
      </c>
      <c r="E33" s="6">
        <v>0</v>
      </c>
      <c r="F33" s="6">
        <v>520032640</v>
      </c>
      <c r="G33" s="6" t="s">
        <v>1817</v>
      </c>
      <c r="H33" s="6" t="s">
        <v>832</v>
      </c>
      <c r="I33" s="6" t="s">
        <v>458</v>
      </c>
      <c r="J33" s="6"/>
      <c r="K33" s="20">
        <v>1.73</v>
      </c>
      <c r="L33" s="6" t="s">
        <v>82</v>
      </c>
      <c r="M33" s="8">
        <v>7.0000000000000001E-3</v>
      </c>
      <c r="N33" s="8">
        <v>-2.3999999999999998E-3</v>
      </c>
      <c r="O33" s="7">
        <v>1227390.97</v>
      </c>
      <c r="P33" s="7">
        <v>104.52985490026867</v>
      </c>
      <c r="Q33" s="7">
        <v>0</v>
      </c>
      <c r="R33" s="7">
        <v>1282.99</v>
      </c>
      <c r="S33" s="42">
        <v>4.0000000000000002E-4</v>
      </c>
      <c r="T33" s="8">
        <v>1.8297165694318755E-4</v>
      </c>
      <c r="U33" s="8">
        <v>3.0828309359821272E-5</v>
      </c>
    </row>
    <row r="34" spans="2:21">
      <c r="B34" s="6" t="s">
        <v>2592</v>
      </c>
      <c r="C34">
        <v>1940659</v>
      </c>
      <c r="D34" s="6" t="s">
        <v>2037</v>
      </c>
      <c r="E34" s="6">
        <v>0</v>
      </c>
      <c r="F34" s="6">
        <v>520032640</v>
      </c>
      <c r="G34" s="6" t="s">
        <v>1817</v>
      </c>
      <c r="H34" s="6" t="s">
        <v>832</v>
      </c>
      <c r="I34" s="6" t="s">
        <v>458</v>
      </c>
      <c r="J34" s="6"/>
      <c r="K34" s="20">
        <v>5.79</v>
      </c>
      <c r="L34" s="6" t="s">
        <v>82</v>
      </c>
      <c r="M34" s="8">
        <v>1.7500000000000002E-2</v>
      </c>
      <c r="N34" s="8">
        <v>-2.2000000000000001E-3</v>
      </c>
      <c r="O34" s="7">
        <v>18546992.640000001</v>
      </c>
      <c r="P34" s="7">
        <v>112.18999437743885</v>
      </c>
      <c r="Q34" s="7">
        <v>0</v>
      </c>
      <c r="R34" s="7">
        <v>20807.87</v>
      </c>
      <c r="S34" s="42">
        <v>4.5019999999999999E-3</v>
      </c>
      <c r="T34" s="8">
        <v>2.9674825613281814E-3</v>
      </c>
      <c r="U34" s="8">
        <v>4.9998164715153216E-4</v>
      </c>
    </row>
    <row r="35" spans="2:21">
      <c r="B35" s="6" t="s">
        <v>2734</v>
      </c>
      <c r="C35">
        <v>6040323</v>
      </c>
      <c r="D35" s="6" t="s">
        <v>2037</v>
      </c>
      <c r="E35" s="6">
        <v>0</v>
      </c>
      <c r="F35" s="6">
        <v>520018078</v>
      </c>
      <c r="G35" s="6" t="s">
        <v>1817</v>
      </c>
      <c r="H35" s="6" t="s">
        <v>832</v>
      </c>
      <c r="I35" s="6" t="s">
        <v>458</v>
      </c>
      <c r="J35" s="6"/>
      <c r="K35" s="20">
        <v>4.01</v>
      </c>
      <c r="L35" s="6" t="s">
        <v>82</v>
      </c>
      <c r="M35" s="8">
        <v>3.0099999999999998E-2</v>
      </c>
      <c r="N35" s="8">
        <v>8.5000000000000006E-3</v>
      </c>
      <c r="O35" s="7">
        <v>280510</v>
      </c>
      <c r="P35" s="7">
        <v>109.4221239884496</v>
      </c>
      <c r="Q35" s="7">
        <v>0</v>
      </c>
      <c r="R35" s="7">
        <v>306.94</v>
      </c>
      <c r="S35" s="42">
        <v>2.0000000000000001E-4</v>
      </c>
      <c r="T35" s="8">
        <v>4.3773778737279315E-5</v>
      </c>
      <c r="U35" s="8">
        <v>7.375303996838278E-6</v>
      </c>
    </row>
    <row r="36" spans="2:21">
      <c r="B36" s="6" t="s">
        <v>2735</v>
      </c>
      <c r="C36">
        <v>1142215</v>
      </c>
      <c r="D36" s="6" t="s">
        <v>2037</v>
      </c>
      <c r="E36" s="6">
        <v>0</v>
      </c>
      <c r="F36" s="6">
        <v>1697</v>
      </c>
      <c r="G36" s="6" t="s">
        <v>1979</v>
      </c>
      <c r="H36" s="6" t="s">
        <v>832</v>
      </c>
      <c r="I36" s="6" t="s">
        <v>790</v>
      </c>
      <c r="J36" s="6"/>
      <c r="K36" s="20">
        <v>2.81</v>
      </c>
      <c r="L36" s="6" t="s">
        <v>82</v>
      </c>
      <c r="M36" s="8">
        <v>6.1799999999999998E-5</v>
      </c>
      <c r="N36" s="8">
        <v>-2.5000000000000001E-5</v>
      </c>
      <c r="O36" s="7">
        <v>14578928</v>
      </c>
      <c r="P36" s="7">
        <v>104.12000114137336</v>
      </c>
      <c r="Q36" s="7">
        <v>0</v>
      </c>
      <c r="R36" s="7">
        <v>15179.58</v>
      </c>
      <c r="S36" s="42">
        <v>2.8999999999999997E-5</v>
      </c>
      <c r="T36" s="8">
        <v>2.1648125895772146E-3</v>
      </c>
      <c r="U36" s="8">
        <v>3.647423504408887E-4</v>
      </c>
    </row>
    <row r="37" spans="2:21">
      <c r="B37" s="6" t="s">
        <v>2593</v>
      </c>
      <c r="C37">
        <v>1103126</v>
      </c>
      <c r="D37" s="6" t="s">
        <v>2037</v>
      </c>
      <c r="E37" s="6">
        <v>0</v>
      </c>
      <c r="F37" s="6">
        <v>513141879</v>
      </c>
      <c r="G37" s="6" t="s">
        <v>1817</v>
      </c>
      <c r="H37" s="6" t="s">
        <v>874</v>
      </c>
      <c r="I37" s="6" t="s">
        <v>458</v>
      </c>
      <c r="J37" s="6"/>
      <c r="K37" s="20">
        <v>0.71</v>
      </c>
      <c r="L37" s="6" t="s">
        <v>82</v>
      </c>
      <c r="M37" s="8">
        <v>4.2000000000000003E-2</v>
      </c>
      <c r="N37" s="8">
        <v>6.4000000000000003E-3</v>
      </c>
      <c r="O37" s="7">
        <v>43255.039999999994</v>
      </c>
      <c r="P37" s="7">
        <v>126.62108276862074</v>
      </c>
      <c r="Q37" s="7">
        <v>0</v>
      </c>
      <c r="R37" s="7">
        <v>54.769999999999996</v>
      </c>
      <c r="S37" s="42">
        <v>3.0499999999999999E-4</v>
      </c>
      <c r="T37" s="8">
        <v>7.8109397974874169E-6</v>
      </c>
      <c r="U37" s="8">
        <v>1.3160402681528392E-6</v>
      </c>
    </row>
    <row r="38" spans="2:21">
      <c r="B38" s="6" t="s">
        <v>2594</v>
      </c>
      <c r="C38">
        <v>1121953</v>
      </c>
      <c r="D38" s="6" t="s">
        <v>2037</v>
      </c>
      <c r="E38" s="6">
        <v>0</v>
      </c>
      <c r="F38" s="6">
        <v>513141879</v>
      </c>
      <c r="G38" s="6" t="s">
        <v>1817</v>
      </c>
      <c r="H38" s="6" t="s">
        <v>874</v>
      </c>
      <c r="I38" s="6" t="s">
        <v>458</v>
      </c>
      <c r="J38" s="6"/>
      <c r="K38" s="20">
        <v>0.56999999999999995</v>
      </c>
      <c r="L38" s="6" t="s">
        <v>82</v>
      </c>
      <c r="M38" s="8">
        <v>3.1E-2</v>
      </c>
      <c r="N38" s="8">
        <v>1.6999999999999999E-3</v>
      </c>
      <c r="O38" s="7">
        <v>19117146.359999999</v>
      </c>
      <c r="P38" s="7">
        <v>111.24997214280889</v>
      </c>
      <c r="Q38" s="7">
        <v>0</v>
      </c>
      <c r="R38" s="7">
        <v>21267.82</v>
      </c>
      <c r="S38" s="42">
        <v>5.2630000000000003E-2</v>
      </c>
      <c r="T38" s="8">
        <v>3.0330776272375179E-3</v>
      </c>
      <c r="U38" s="8">
        <v>5.1103355004247428E-4</v>
      </c>
    </row>
    <row r="39" spans="2:21">
      <c r="B39" s="6" t="s">
        <v>2595</v>
      </c>
      <c r="C39">
        <v>7480049</v>
      </c>
      <c r="D39" s="6" t="s">
        <v>2037</v>
      </c>
      <c r="E39" s="6">
        <v>0</v>
      </c>
      <c r="F39" s="6">
        <v>520029935</v>
      </c>
      <c r="G39" s="6" t="s">
        <v>1817</v>
      </c>
      <c r="H39" s="6" t="s">
        <v>874</v>
      </c>
      <c r="I39" s="6" t="s">
        <v>458</v>
      </c>
      <c r="J39" s="6"/>
      <c r="K39" s="20">
        <v>1.81</v>
      </c>
      <c r="L39" s="6" t="s">
        <v>82</v>
      </c>
      <c r="M39" s="8">
        <v>4.7500000000000001E-2</v>
      </c>
      <c r="N39" s="8">
        <v>-5.1999999999999998E-3</v>
      </c>
      <c r="O39" s="7">
        <v>9821.52</v>
      </c>
      <c r="P39" s="7">
        <v>131.24241461606758</v>
      </c>
      <c r="Q39" s="7">
        <v>0</v>
      </c>
      <c r="R39" s="7">
        <v>12.89</v>
      </c>
      <c r="S39" s="42">
        <v>0</v>
      </c>
      <c r="T39" s="8">
        <v>1.8382876390288993E-6</v>
      </c>
      <c r="U39" s="8">
        <v>3.0972720570549748E-7</v>
      </c>
    </row>
    <row r="40" spans="2:21">
      <c r="B40" s="6" t="s">
        <v>2596</v>
      </c>
      <c r="C40">
        <v>6910129</v>
      </c>
      <c r="D40" s="6" t="s">
        <v>2037</v>
      </c>
      <c r="E40" s="6">
        <v>0</v>
      </c>
      <c r="F40" s="6">
        <v>520007030</v>
      </c>
      <c r="G40" s="6" t="s">
        <v>1817</v>
      </c>
      <c r="H40" s="6" t="s">
        <v>874</v>
      </c>
      <c r="I40" s="6" t="s">
        <v>458</v>
      </c>
      <c r="J40" s="6"/>
      <c r="K40" s="20">
        <v>1.43</v>
      </c>
      <c r="L40" s="6" t="s">
        <v>82</v>
      </c>
      <c r="M40" s="8">
        <v>3.85E-2</v>
      </c>
      <c r="N40" s="8">
        <v>-2.5999999999999999E-3</v>
      </c>
      <c r="O40" s="7">
        <v>105287</v>
      </c>
      <c r="P40" s="7">
        <v>115.08543314939165</v>
      </c>
      <c r="Q40" s="7">
        <v>0</v>
      </c>
      <c r="R40" s="7">
        <v>121.16999999999999</v>
      </c>
      <c r="S40" s="42">
        <v>3.01E-4</v>
      </c>
      <c r="T40" s="8">
        <v>1.728047426075498E-5</v>
      </c>
      <c r="U40" s="8">
        <v>2.9115318475822441E-6</v>
      </c>
    </row>
    <row r="41" spans="2:21">
      <c r="B41" s="6" t="s">
        <v>2597</v>
      </c>
      <c r="C41">
        <v>1129907</v>
      </c>
      <c r="D41" s="6" t="s">
        <v>2037</v>
      </c>
      <c r="E41" s="6">
        <v>0</v>
      </c>
      <c r="F41" s="6">
        <v>513704304</v>
      </c>
      <c r="G41" s="6" t="s">
        <v>1817</v>
      </c>
      <c r="H41" s="6" t="s">
        <v>874</v>
      </c>
      <c r="I41" s="6" t="s">
        <v>458</v>
      </c>
      <c r="J41" s="6"/>
      <c r="K41" s="20">
        <v>0.75</v>
      </c>
      <c r="L41" s="6" t="s">
        <v>82</v>
      </c>
      <c r="M41" s="8">
        <v>2.4500000000000001E-2</v>
      </c>
      <c r="N41" s="8">
        <v>-1E-3</v>
      </c>
      <c r="O41" s="7">
        <v>2170987</v>
      </c>
      <c r="P41" s="7">
        <v>103.18993158411358</v>
      </c>
      <c r="Q41" s="7">
        <v>0</v>
      </c>
      <c r="R41" s="7">
        <v>2240.2399999999998</v>
      </c>
      <c r="S41" s="42">
        <v>1.9705999999999998E-2</v>
      </c>
      <c r="T41" s="8">
        <v>3.1948840189744771E-4</v>
      </c>
      <c r="U41" s="8">
        <v>5.3829579155134497E-5</v>
      </c>
    </row>
    <row r="42" spans="2:21">
      <c r="B42" s="6" t="s">
        <v>2598</v>
      </c>
      <c r="C42">
        <v>4160115</v>
      </c>
      <c r="D42" s="6" t="s">
        <v>2037</v>
      </c>
      <c r="E42" s="6">
        <v>0</v>
      </c>
      <c r="F42" s="6">
        <v>520038910</v>
      </c>
      <c r="G42" s="6" t="s">
        <v>1228</v>
      </c>
      <c r="H42" s="6" t="s">
        <v>874</v>
      </c>
      <c r="I42" s="6" t="s">
        <v>458</v>
      </c>
      <c r="J42" s="6"/>
      <c r="K42" s="20">
        <v>1.64</v>
      </c>
      <c r="L42" s="6" t="s">
        <v>82</v>
      </c>
      <c r="M42" s="8">
        <v>3.6400000000000002E-2</v>
      </c>
      <c r="N42" s="8">
        <v>-5.9999999999999995E-4</v>
      </c>
      <c r="O42" s="7">
        <v>0.24000000000000002</v>
      </c>
      <c r="P42" s="7">
        <v>0</v>
      </c>
      <c r="Q42" s="7">
        <v>0</v>
      </c>
      <c r="R42" s="7">
        <v>0</v>
      </c>
      <c r="S42" s="42">
        <v>0</v>
      </c>
      <c r="T42" s="8">
        <v>0</v>
      </c>
      <c r="U42" s="8">
        <v>0</v>
      </c>
    </row>
    <row r="43" spans="2:21">
      <c r="B43" s="6" t="s">
        <v>2599</v>
      </c>
      <c r="C43">
        <v>6040299</v>
      </c>
      <c r="D43" s="6" t="s">
        <v>2037</v>
      </c>
      <c r="E43" s="6">
        <v>0</v>
      </c>
      <c r="F43" s="6">
        <v>520018078</v>
      </c>
      <c r="G43" s="6" t="s">
        <v>1817</v>
      </c>
      <c r="H43" s="6" t="s">
        <v>874</v>
      </c>
      <c r="I43" s="6" t="s">
        <v>458</v>
      </c>
      <c r="J43" s="6"/>
      <c r="K43" s="20">
        <v>0.86</v>
      </c>
      <c r="L43" s="6" t="s">
        <v>82</v>
      </c>
      <c r="M43" s="8">
        <v>3.4000000000000002E-2</v>
      </c>
      <c r="N43" s="8">
        <v>-2.3999999999999998E-3</v>
      </c>
      <c r="O43" s="7">
        <v>4623825</v>
      </c>
      <c r="P43" s="7">
        <v>107.72985569306798</v>
      </c>
      <c r="Q43" s="7">
        <v>0</v>
      </c>
      <c r="R43" s="7">
        <v>4981.24</v>
      </c>
      <c r="S43" s="42">
        <v>5.0020000000000004E-3</v>
      </c>
      <c r="T43" s="8">
        <v>7.1039192544889948E-4</v>
      </c>
      <c r="U43" s="8">
        <v>1.1969166378188147E-4</v>
      </c>
    </row>
    <row r="44" spans="2:21">
      <c r="B44" s="6" t="s">
        <v>2600</v>
      </c>
      <c r="C44">
        <v>1145564</v>
      </c>
      <c r="D44" s="6" t="s">
        <v>2037</v>
      </c>
      <c r="E44" s="6">
        <v>0</v>
      </c>
      <c r="F44" s="6">
        <v>513569780</v>
      </c>
      <c r="G44" s="6" t="s">
        <v>1228</v>
      </c>
      <c r="H44" s="6" t="s">
        <v>912</v>
      </c>
      <c r="I44" s="6" t="s">
        <v>81</v>
      </c>
      <c r="J44" s="6"/>
      <c r="K44" s="20">
        <v>5.53</v>
      </c>
      <c r="L44" s="6" t="s">
        <v>82</v>
      </c>
      <c r="M44" s="8">
        <v>8.3000000000000001E-3</v>
      </c>
      <c r="N44" s="8">
        <v>-3.5999999999999999E-3</v>
      </c>
      <c r="O44" s="7">
        <v>1103339</v>
      </c>
      <c r="P44" s="7">
        <v>108.51062094243021</v>
      </c>
      <c r="Q44" s="7">
        <v>0</v>
      </c>
      <c r="R44" s="7">
        <v>1197.24</v>
      </c>
      <c r="S44" s="42">
        <v>6.9999999999999999E-4</v>
      </c>
      <c r="T44" s="8">
        <v>1.7074255181931416E-4</v>
      </c>
      <c r="U44" s="8">
        <v>2.8767866544518992E-5</v>
      </c>
    </row>
    <row r="45" spans="2:21">
      <c r="B45" s="6" t="s">
        <v>2601</v>
      </c>
      <c r="C45">
        <v>1145572</v>
      </c>
      <c r="D45" s="6" t="s">
        <v>2037</v>
      </c>
      <c r="E45" s="6">
        <v>0</v>
      </c>
      <c r="F45" s="6">
        <v>513569780</v>
      </c>
      <c r="G45" s="6" t="s">
        <v>1228</v>
      </c>
      <c r="H45" s="6" t="s">
        <v>912</v>
      </c>
      <c r="I45" s="6" t="s">
        <v>81</v>
      </c>
      <c r="J45" s="6"/>
      <c r="K45" s="20">
        <v>9.33</v>
      </c>
      <c r="L45" s="6" t="s">
        <v>82</v>
      </c>
      <c r="M45" s="8">
        <v>1.6500000000000001E-2</v>
      </c>
      <c r="N45" s="8">
        <v>3.8E-3</v>
      </c>
      <c r="O45" s="7">
        <v>2805000</v>
      </c>
      <c r="P45" s="7">
        <v>114.25989304812835</v>
      </c>
      <c r="Q45" s="7">
        <v>0</v>
      </c>
      <c r="R45" s="7">
        <v>3204.9900000000002</v>
      </c>
      <c r="S45" s="42">
        <v>1.9E-3</v>
      </c>
      <c r="T45" s="8">
        <v>4.5707474788295052E-4</v>
      </c>
      <c r="U45" s="8">
        <v>7.7011062607762804E-5</v>
      </c>
    </row>
    <row r="46" spans="2:21">
      <c r="B46" s="6" t="s">
        <v>2602</v>
      </c>
      <c r="C46">
        <v>1134436</v>
      </c>
      <c r="D46" s="6" t="s">
        <v>2037</v>
      </c>
      <c r="E46" s="6">
        <v>0</v>
      </c>
      <c r="F46" s="6">
        <v>510960719</v>
      </c>
      <c r="G46" s="6" t="s">
        <v>1228</v>
      </c>
      <c r="H46" s="6" t="s">
        <v>874</v>
      </c>
      <c r="I46" s="6" t="s">
        <v>458</v>
      </c>
      <c r="J46" s="6"/>
      <c r="K46" s="20">
        <v>2.75</v>
      </c>
      <c r="L46" s="6" t="s">
        <v>82</v>
      </c>
      <c r="M46" s="8">
        <v>6.4999999999999997E-3</v>
      </c>
      <c r="N46" s="8">
        <v>-2.2000000000000001E-3</v>
      </c>
      <c r="O46" s="7">
        <v>43621747.789999999</v>
      </c>
      <c r="P46" s="7">
        <v>103.349985463753</v>
      </c>
      <c r="Q46" s="7">
        <v>0</v>
      </c>
      <c r="R46" s="7">
        <v>45083.07</v>
      </c>
      <c r="S46" s="42">
        <v>4.5824000000000004E-2</v>
      </c>
      <c r="T46" s="8">
        <v>6.4294530884774709E-3</v>
      </c>
      <c r="U46" s="8">
        <v>1.0832779903588319E-3</v>
      </c>
    </row>
    <row r="47" spans="2:21">
      <c r="B47" s="6" t="s">
        <v>2603</v>
      </c>
      <c r="C47">
        <v>1138650</v>
      </c>
      <c r="D47" s="6" t="s">
        <v>2037</v>
      </c>
      <c r="E47" s="6">
        <v>0</v>
      </c>
      <c r="F47" s="6">
        <v>510960719</v>
      </c>
      <c r="G47" s="6" t="s">
        <v>1228</v>
      </c>
      <c r="H47" s="6" t="s">
        <v>912</v>
      </c>
      <c r="I47" s="6" t="s">
        <v>81</v>
      </c>
      <c r="J47" s="6"/>
      <c r="K47" s="20">
        <v>5.39</v>
      </c>
      <c r="L47" s="6" t="s">
        <v>82</v>
      </c>
      <c r="M47" s="8">
        <v>1.34E-2</v>
      </c>
      <c r="N47" s="8">
        <v>1.1999999999999999E-3</v>
      </c>
      <c r="O47" s="7">
        <v>5770677.6799999997</v>
      </c>
      <c r="P47" s="7">
        <v>109.39004654302578</v>
      </c>
      <c r="Q47" s="7">
        <v>274.68299999999999</v>
      </c>
      <c r="R47" s="7">
        <v>6587.23</v>
      </c>
      <c r="S47" s="42">
        <v>1.302E-3</v>
      </c>
      <c r="T47" s="8">
        <v>9.3942773347093368E-4</v>
      </c>
      <c r="U47" s="8">
        <v>1.5828117465007169E-4</v>
      </c>
    </row>
    <row r="48" spans="2:21">
      <c r="B48" s="6" t="s">
        <v>2604</v>
      </c>
      <c r="C48">
        <v>1156603</v>
      </c>
      <c r="D48" s="6" t="s">
        <v>2037</v>
      </c>
      <c r="E48" s="6">
        <v>0</v>
      </c>
      <c r="F48" s="6">
        <v>510960719</v>
      </c>
      <c r="G48" s="6" t="s">
        <v>1228</v>
      </c>
      <c r="H48" s="6" t="s">
        <v>912</v>
      </c>
      <c r="I48" s="6" t="s">
        <v>81</v>
      </c>
      <c r="J48" s="6"/>
      <c r="K48" s="20">
        <v>6.27</v>
      </c>
      <c r="L48" s="6" t="s">
        <v>82</v>
      </c>
      <c r="M48" s="8">
        <v>1.77E-2</v>
      </c>
      <c r="N48" s="8">
        <v>3.2000000000000002E-3</v>
      </c>
      <c r="O48" s="7">
        <v>42027811</v>
      </c>
      <c r="P48" s="7">
        <v>110.45000654447597</v>
      </c>
      <c r="Q48" s="7">
        <v>0</v>
      </c>
      <c r="R48" s="7">
        <v>46419.719999999994</v>
      </c>
      <c r="S48" s="42">
        <v>1.6607E-2</v>
      </c>
      <c r="T48" s="8">
        <v>6.6200773842655207E-3</v>
      </c>
      <c r="U48" s="8">
        <v>1.1153956683655232E-3</v>
      </c>
    </row>
    <row r="49" spans="2:21">
      <c r="B49" s="6" t="s">
        <v>2605</v>
      </c>
      <c r="C49">
        <v>1156611</v>
      </c>
      <c r="D49" s="6" t="s">
        <v>2037</v>
      </c>
      <c r="E49" s="6">
        <v>0</v>
      </c>
      <c r="F49" s="6">
        <v>510960719</v>
      </c>
      <c r="G49" s="6" t="s">
        <v>1228</v>
      </c>
      <c r="H49" s="6" t="s">
        <v>912</v>
      </c>
      <c r="I49" s="6" t="s">
        <v>81</v>
      </c>
      <c r="J49" s="6"/>
      <c r="K49" s="20">
        <v>9.6</v>
      </c>
      <c r="L49" s="6" t="s">
        <v>82</v>
      </c>
      <c r="M49" s="8">
        <v>2.4799999999999999E-2</v>
      </c>
      <c r="N49" s="8">
        <v>8.0999999999999996E-3</v>
      </c>
      <c r="O49" s="7">
        <v>15834228</v>
      </c>
      <c r="P49" s="7">
        <v>117.94998783647675</v>
      </c>
      <c r="Q49" s="7">
        <v>0</v>
      </c>
      <c r="R49" s="7">
        <v>18676.469999999998</v>
      </c>
      <c r="S49" s="42">
        <v>1.2805E-2</v>
      </c>
      <c r="T49" s="8">
        <v>2.6635162095961259E-3</v>
      </c>
      <c r="U49" s="8">
        <v>4.4876732859135392E-4</v>
      </c>
    </row>
    <row r="50" spans="2:21">
      <c r="B50" s="6" t="s">
        <v>2606</v>
      </c>
      <c r="C50">
        <v>1940543</v>
      </c>
      <c r="D50" s="6" t="s">
        <v>2037</v>
      </c>
      <c r="E50" s="6">
        <v>0</v>
      </c>
      <c r="F50" s="6">
        <v>520032640</v>
      </c>
      <c r="G50" s="6" t="s">
        <v>1817</v>
      </c>
      <c r="H50" s="6" t="s">
        <v>874</v>
      </c>
      <c r="I50" s="6" t="s">
        <v>458</v>
      </c>
      <c r="J50" s="6"/>
      <c r="K50" s="20">
        <v>2.3199999999999998</v>
      </c>
      <c r="L50" s="6" t="s">
        <v>82</v>
      </c>
      <c r="M50" s="8">
        <v>4.2000000000000003E-2</v>
      </c>
      <c r="N50" s="8">
        <v>-3.8E-3</v>
      </c>
      <c r="O50" s="7">
        <v>21329348</v>
      </c>
      <c r="P50" s="7">
        <v>116.78997407703227</v>
      </c>
      <c r="Q50" s="7">
        <v>0</v>
      </c>
      <c r="R50" s="7">
        <v>24910.54</v>
      </c>
      <c r="S50" s="42">
        <v>2.0211E-2</v>
      </c>
      <c r="T50" s="8">
        <v>3.55257856970791E-3</v>
      </c>
      <c r="U50" s="8">
        <v>5.9856260254577377E-4</v>
      </c>
    </row>
    <row r="51" spans="2:21">
      <c r="B51" s="6" t="s">
        <v>2607</v>
      </c>
      <c r="C51">
        <v>1940402</v>
      </c>
      <c r="D51" s="6" t="s">
        <v>2037</v>
      </c>
      <c r="E51" s="6">
        <v>0</v>
      </c>
      <c r="F51" s="6">
        <v>520032640</v>
      </c>
      <c r="G51" s="6" t="s">
        <v>1817</v>
      </c>
      <c r="H51" s="6" t="s">
        <v>874</v>
      </c>
      <c r="I51" s="6" t="s">
        <v>458</v>
      </c>
      <c r="J51" s="6"/>
      <c r="K51" s="20">
        <v>0.73</v>
      </c>
      <c r="L51" s="6" t="s">
        <v>82</v>
      </c>
      <c r="M51" s="8">
        <v>4.1000000000000002E-2</v>
      </c>
      <c r="N51" s="8">
        <v>7.4000000000000003E-3</v>
      </c>
      <c r="O51" s="7">
        <v>39814008.350000001</v>
      </c>
      <c r="P51" s="7">
        <v>128.90000812992747</v>
      </c>
      <c r="Q51" s="7">
        <v>0</v>
      </c>
      <c r="R51" s="7">
        <v>51320.26</v>
      </c>
      <c r="S51" s="42">
        <v>2.4411000000000002E-2</v>
      </c>
      <c r="T51" s="8">
        <v>7.3189604026182515E-3</v>
      </c>
      <c r="U51" s="8">
        <v>1.2331482331946948E-3</v>
      </c>
    </row>
    <row r="52" spans="2:21">
      <c r="B52" s="6" t="s">
        <v>2608</v>
      </c>
      <c r="C52">
        <v>1940501</v>
      </c>
      <c r="D52" s="6" t="s">
        <v>2037</v>
      </c>
      <c r="E52" s="6">
        <v>0</v>
      </c>
      <c r="F52" s="6">
        <v>520032640</v>
      </c>
      <c r="G52" s="6" t="s">
        <v>1817</v>
      </c>
      <c r="H52" s="6" t="s">
        <v>874</v>
      </c>
      <c r="I52" s="6" t="s">
        <v>458</v>
      </c>
      <c r="J52" s="6"/>
      <c r="K52" s="20">
        <v>1.89</v>
      </c>
      <c r="L52" s="6" t="s">
        <v>82</v>
      </c>
      <c r="M52" s="8">
        <v>0.04</v>
      </c>
      <c r="N52" s="8">
        <v>-4.1000000000000003E-3</v>
      </c>
      <c r="O52" s="7">
        <v>76651523.25</v>
      </c>
      <c r="P52" s="7">
        <v>116.27000511043335</v>
      </c>
      <c r="Q52" s="7">
        <v>0</v>
      </c>
      <c r="R52" s="7">
        <v>89122.73000000001</v>
      </c>
      <c r="S52" s="42">
        <v>3.3813999999999997E-2</v>
      </c>
      <c r="T52" s="8">
        <v>1.2710101855353768E-2</v>
      </c>
      <c r="U52" s="8">
        <v>2.1414844164271154E-3</v>
      </c>
    </row>
    <row r="53" spans="2:21">
      <c r="B53" s="6" t="s">
        <v>2609</v>
      </c>
      <c r="C53">
        <v>1126630</v>
      </c>
      <c r="D53" s="6" t="s">
        <v>2037</v>
      </c>
      <c r="E53" s="6">
        <v>0</v>
      </c>
      <c r="F53" s="6">
        <v>520026683</v>
      </c>
      <c r="G53" s="6" t="s">
        <v>1228</v>
      </c>
      <c r="H53" s="6" t="s">
        <v>905</v>
      </c>
      <c r="I53" s="6" t="s">
        <v>458</v>
      </c>
      <c r="J53" s="6"/>
      <c r="K53" s="20">
        <v>1.48</v>
      </c>
      <c r="L53" s="6" t="s">
        <v>82</v>
      </c>
      <c r="M53" s="8">
        <v>4.8000000000000001E-2</v>
      </c>
      <c r="N53" s="8">
        <v>-3.8E-3</v>
      </c>
      <c r="O53" s="7">
        <v>3385816.3000000003</v>
      </c>
      <c r="P53" s="7">
        <v>113.33012957613794</v>
      </c>
      <c r="Q53" s="7">
        <v>0</v>
      </c>
      <c r="R53" s="7">
        <v>3837.1499999999996</v>
      </c>
      <c r="S53" s="42">
        <v>2.7010000000000003E-3</v>
      </c>
      <c r="T53" s="8">
        <v>5.4722927960432427E-4</v>
      </c>
      <c r="U53" s="8">
        <v>9.220091135553526E-5</v>
      </c>
    </row>
    <row r="54" spans="2:21">
      <c r="B54" s="6" t="s">
        <v>2610</v>
      </c>
      <c r="C54">
        <v>1117357</v>
      </c>
      <c r="D54" s="6" t="s">
        <v>2037</v>
      </c>
      <c r="E54" s="6">
        <v>0</v>
      </c>
      <c r="F54" s="6">
        <v>520026683</v>
      </c>
      <c r="G54" s="6" t="s">
        <v>1228</v>
      </c>
      <c r="H54" s="6" t="s">
        <v>905</v>
      </c>
      <c r="I54" s="6" t="s">
        <v>458</v>
      </c>
      <c r="J54" s="6"/>
      <c r="K54" s="20">
        <v>1</v>
      </c>
      <c r="L54" s="6" t="s">
        <v>82</v>
      </c>
      <c r="M54" s="8">
        <v>4.9000000000000002E-2</v>
      </c>
      <c r="N54" s="8">
        <v>-3.2000000000000002E-3</v>
      </c>
      <c r="O54" s="7">
        <v>2466602.4699999997</v>
      </c>
      <c r="P54" s="7">
        <v>114.50041238302985</v>
      </c>
      <c r="Q54" s="7">
        <v>0</v>
      </c>
      <c r="R54" s="7">
        <v>2824.27</v>
      </c>
      <c r="S54" s="42">
        <v>2.401E-2</v>
      </c>
      <c r="T54" s="8">
        <v>4.0277894726766092E-4</v>
      </c>
      <c r="U54" s="8">
        <v>6.786293679269708E-5</v>
      </c>
    </row>
    <row r="55" spans="2:21">
      <c r="B55" s="6" t="s">
        <v>2611</v>
      </c>
      <c r="C55">
        <v>1133149</v>
      </c>
      <c r="D55" s="6" t="s">
        <v>2037</v>
      </c>
      <c r="E55" s="6">
        <v>0</v>
      </c>
      <c r="F55" s="6">
        <v>520026683</v>
      </c>
      <c r="G55" s="6" t="s">
        <v>1228</v>
      </c>
      <c r="H55" s="6" t="s">
        <v>905</v>
      </c>
      <c r="I55" s="6" t="s">
        <v>458</v>
      </c>
      <c r="J55" s="6"/>
      <c r="K55" s="20">
        <v>5.39</v>
      </c>
      <c r="L55" s="6" t="s">
        <v>82</v>
      </c>
      <c r="M55" s="8">
        <v>3.2000000000000001E-2</v>
      </c>
      <c r="N55" s="8">
        <v>2.2000000000000001E-3</v>
      </c>
      <c r="O55" s="7">
        <v>23083</v>
      </c>
      <c r="P55" s="7">
        <v>119.91508902655634</v>
      </c>
      <c r="Q55" s="7">
        <v>0</v>
      </c>
      <c r="R55" s="7">
        <v>27.68</v>
      </c>
      <c r="S55" s="42">
        <v>0</v>
      </c>
      <c r="T55" s="8">
        <v>3.9475408726392498E-6</v>
      </c>
      <c r="U55" s="8">
        <v>6.6510853793081228E-7</v>
      </c>
    </row>
    <row r="56" spans="2:21">
      <c r="B56" s="6" t="s">
        <v>2612</v>
      </c>
      <c r="C56">
        <v>1158609</v>
      </c>
      <c r="D56" s="6" t="s">
        <v>2037</v>
      </c>
      <c r="E56" s="6">
        <v>0</v>
      </c>
      <c r="F56" s="6">
        <v>520026683</v>
      </c>
      <c r="G56" s="6" t="s">
        <v>1228</v>
      </c>
      <c r="H56" s="6" t="s">
        <v>905</v>
      </c>
      <c r="I56" s="6" t="s">
        <v>458</v>
      </c>
      <c r="J56" s="6"/>
      <c r="K56" s="20">
        <v>7.83</v>
      </c>
      <c r="L56" s="6" t="s">
        <v>82</v>
      </c>
      <c r="M56" s="8">
        <v>1.14E-2</v>
      </c>
      <c r="N56" s="8">
        <v>7.6E-3</v>
      </c>
      <c r="O56" s="7">
        <v>1706000</v>
      </c>
      <c r="P56" s="7">
        <v>103.28018757327079</v>
      </c>
      <c r="Q56" s="7">
        <v>0</v>
      </c>
      <c r="R56" s="7">
        <v>1761.9599999999998</v>
      </c>
      <c r="S56" s="42">
        <v>1.6999999999999999E-3</v>
      </c>
      <c r="T56" s="8">
        <v>2.5127923106775475E-4</v>
      </c>
      <c r="U56" s="8">
        <v>4.2337234085714372E-5</v>
      </c>
    </row>
    <row r="57" spans="2:21">
      <c r="B57" s="6" t="s">
        <v>2613</v>
      </c>
      <c r="C57">
        <v>1140110</v>
      </c>
      <c r="D57" s="6" t="s">
        <v>2037</v>
      </c>
      <c r="E57" s="6">
        <v>0</v>
      </c>
      <c r="F57" s="6">
        <v>511659401</v>
      </c>
      <c r="G57" s="6" t="s">
        <v>1228</v>
      </c>
      <c r="H57" s="6" t="s">
        <v>905</v>
      </c>
      <c r="I57" s="6" t="s">
        <v>458</v>
      </c>
      <c r="J57" s="6"/>
      <c r="K57" s="20">
        <v>1.59</v>
      </c>
      <c r="L57" s="6" t="s">
        <v>82</v>
      </c>
      <c r="M57" s="8">
        <v>0.03</v>
      </c>
      <c r="N57" s="8">
        <v>-4.0000000000000001E-3</v>
      </c>
      <c r="O57" s="7">
        <v>226511.53</v>
      </c>
      <c r="P57" s="7">
        <v>108.7229422714155</v>
      </c>
      <c r="Q57" s="7">
        <v>0</v>
      </c>
      <c r="R57" s="7">
        <v>246.26999999999998</v>
      </c>
      <c r="S57" s="42">
        <v>5.0000000000000004E-6</v>
      </c>
      <c r="T57" s="8">
        <v>3.5121419461881073E-5</v>
      </c>
      <c r="U57" s="8">
        <v>5.9174956515975844E-6</v>
      </c>
    </row>
    <row r="58" spans="2:21">
      <c r="B58" s="6" t="s">
        <v>2614</v>
      </c>
      <c r="C58">
        <v>1133487</v>
      </c>
      <c r="D58" s="6" t="s">
        <v>2037</v>
      </c>
      <c r="E58" s="6">
        <v>0</v>
      </c>
      <c r="F58" s="6">
        <v>511659401</v>
      </c>
      <c r="G58" s="6" t="s">
        <v>1228</v>
      </c>
      <c r="H58" s="6" t="s">
        <v>905</v>
      </c>
      <c r="I58" s="6" t="s">
        <v>458</v>
      </c>
      <c r="J58" s="6"/>
      <c r="K58" s="20">
        <v>4.54</v>
      </c>
      <c r="L58" s="6" t="s">
        <v>82</v>
      </c>
      <c r="M58" s="8">
        <v>2.3400000000000001E-2</v>
      </c>
      <c r="N58" s="8">
        <v>2.5999999999999999E-3</v>
      </c>
      <c r="O58" s="7">
        <v>45026633.350000001</v>
      </c>
      <c r="P58" s="7">
        <v>112.48000623613136</v>
      </c>
      <c r="Q58" s="7">
        <v>0</v>
      </c>
      <c r="R58" s="7">
        <v>50645.960000000006</v>
      </c>
      <c r="S58" s="42">
        <v>1.3106000000000001E-2</v>
      </c>
      <c r="T58" s="8">
        <v>7.222796139236003E-3</v>
      </c>
      <c r="U58" s="8">
        <v>1.216945823977688E-3</v>
      </c>
    </row>
    <row r="59" spans="2:21">
      <c r="B59" s="6" t="s">
        <v>2615</v>
      </c>
      <c r="C59">
        <v>1159516</v>
      </c>
      <c r="D59" s="6" t="s">
        <v>2037</v>
      </c>
      <c r="E59" s="6">
        <v>0</v>
      </c>
      <c r="F59" s="6">
        <v>513623314</v>
      </c>
      <c r="G59" s="6" t="s">
        <v>1228</v>
      </c>
      <c r="H59" s="6" t="s">
        <v>905</v>
      </c>
      <c r="I59" s="6" t="s">
        <v>458</v>
      </c>
      <c r="J59" s="6"/>
      <c r="K59" s="20">
        <v>7.07</v>
      </c>
      <c r="L59" s="6" t="s">
        <v>82</v>
      </c>
      <c r="M59" s="8">
        <v>7.7999999999999996E-3</v>
      </c>
      <c r="N59" s="8">
        <v>5.3E-3</v>
      </c>
      <c r="O59" s="7">
        <v>1525000</v>
      </c>
      <c r="P59" s="7">
        <v>102.07016393442622</v>
      </c>
      <c r="Q59" s="7">
        <v>0</v>
      </c>
      <c r="R59" s="7">
        <v>1556.57</v>
      </c>
      <c r="S59" s="42">
        <v>3.2000000000000002E-3</v>
      </c>
      <c r="T59" s="8">
        <v>2.219878502934999E-4</v>
      </c>
      <c r="U59" s="8">
        <v>3.7402023008922125E-5</v>
      </c>
    </row>
    <row r="60" spans="2:21">
      <c r="B60" s="6" t="s">
        <v>2616</v>
      </c>
      <c r="C60">
        <v>7590128</v>
      </c>
      <c r="D60" s="6" t="s">
        <v>2037</v>
      </c>
      <c r="E60" s="6">
        <v>0</v>
      </c>
      <c r="F60" s="6">
        <v>520001736</v>
      </c>
      <c r="G60" s="6" t="s">
        <v>1228</v>
      </c>
      <c r="H60" s="6" t="s">
        <v>905</v>
      </c>
      <c r="I60" s="6" t="s">
        <v>458</v>
      </c>
      <c r="J60" s="6"/>
      <c r="K60" s="20">
        <v>3.53</v>
      </c>
      <c r="L60" s="6" t="s">
        <v>82</v>
      </c>
      <c r="M60" s="8">
        <v>4.7500000000000001E-2</v>
      </c>
      <c r="N60" s="8">
        <v>0</v>
      </c>
      <c r="O60" s="7">
        <v>15815292</v>
      </c>
      <c r="P60" s="7">
        <v>145.58997709305652</v>
      </c>
      <c r="Q60" s="7">
        <v>0</v>
      </c>
      <c r="R60" s="7">
        <v>23025.48</v>
      </c>
      <c r="S60" s="42">
        <v>8.0040000000000007E-3</v>
      </c>
      <c r="T60" s="8">
        <v>3.2837436203806934E-3</v>
      </c>
      <c r="U60" s="8">
        <v>5.5326746163132797E-4</v>
      </c>
    </row>
    <row r="61" spans="2:21">
      <c r="B61" s="6" t="s">
        <v>2617</v>
      </c>
      <c r="C61">
        <v>1099738</v>
      </c>
      <c r="D61" s="6" t="s">
        <v>2037</v>
      </c>
      <c r="E61" s="6">
        <v>0</v>
      </c>
      <c r="F61" s="6">
        <v>513834200</v>
      </c>
      <c r="G61" s="6" t="s">
        <v>2001</v>
      </c>
      <c r="H61" s="6" t="s">
        <v>905</v>
      </c>
      <c r="I61" s="6" t="s">
        <v>458</v>
      </c>
      <c r="J61" s="6"/>
      <c r="K61" s="20">
        <v>1.49</v>
      </c>
      <c r="L61" s="6" t="s">
        <v>82</v>
      </c>
      <c r="M61" s="8">
        <v>4.65E-2</v>
      </c>
      <c r="N61" s="8">
        <v>0</v>
      </c>
      <c r="O61" s="7">
        <v>44305.7</v>
      </c>
      <c r="P61" s="7">
        <v>129.75757069632127</v>
      </c>
      <c r="Q61" s="7">
        <v>0</v>
      </c>
      <c r="R61" s="7">
        <v>57.49</v>
      </c>
      <c r="S61" s="42">
        <v>2.0700000000000002E-4</v>
      </c>
      <c r="T61" s="8">
        <v>8.1988484381513901E-6</v>
      </c>
      <c r="U61" s="8">
        <v>1.381397754539104E-6</v>
      </c>
    </row>
    <row r="62" spans="2:21">
      <c r="B62" s="6" t="s">
        <v>2618</v>
      </c>
      <c r="C62">
        <v>6000210</v>
      </c>
      <c r="D62" s="6" t="s">
        <v>2037</v>
      </c>
      <c r="E62" s="6">
        <v>0</v>
      </c>
      <c r="F62" s="6">
        <v>520000472</v>
      </c>
      <c r="G62" s="6" t="s">
        <v>493</v>
      </c>
      <c r="H62" s="6" t="s">
        <v>913</v>
      </c>
      <c r="I62" s="6" t="s">
        <v>81</v>
      </c>
      <c r="J62" s="6"/>
      <c r="K62" s="20">
        <v>7.15</v>
      </c>
      <c r="L62" s="6" t="s">
        <v>82</v>
      </c>
      <c r="M62" s="8">
        <v>3.85E-2</v>
      </c>
      <c r="N62" s="8">
        <v>4.1000000000000003E-3</v>
      </c>
      <c r="O62" s="7">
        <v>1476890.82</v>
      </c>
      <c r="P62" s="7">
        <v>130.00013095077671</v>
      </c>
      <c r="Q62" s="7">
        <v>0</v>
      </c>
      <c r="R62" s="7">
        <v>1919.96</v>
      </c>
      <c r="S62" s="42">
        <v>5.0000000000000001E-4</v>
      </c>
      <c r="T62" s="8">
        <v>2.7381215945926498E-4</v>
      </c>
      <c r="U62" s="8">
        <v>4.6133735133151822E-5</v>
      </c>
    </row>
    <row r="63" spans="2:21">
      <c r="B63" s="6" t="s">
        <v>2619</v>
      </c>
      <c r="C63">
        <v>6000285</v>
      </c>
      <c r="D63" s="6" t="s">
        <v>2037</v>
      </c>
      <c r="E63" s="6">
        <v>0</v>
      </c>
      <c r="F63" s="6">
        <v>520000472</v>
      </c>
      <c r="G63" s="6" t="s">
        <v>493</v>
      </c>
      <c r="H63" s="6" t="s">
        <v>913</v>
      </c>
      <c r="I63" s="6" t="s">
        <v>81</v>
      </c>
      <c r="J63" s="6"/>
      <c r="K63" s="20">
        <v>9.7899999999999991</v>
      </c>
      <c r="L63" s="6" t="s">
        <v>82</v>
      </c>
      <c r="M63" s="8">
        <v>2.3900000000000001E-2</v>
      </c>
      <c r="N63" s="8">
        <v>7.3000000000000001E-3</v>
      </c>
      <c r="O63" s="7">
        <v>1138037</v>
      </c>
      <c r="P63" s="7">
        <v>118.42057859278741</v>
      </c>
      <c r="Q63" s="7">
        <v>0</v>
      </c>
      <c r="R63" s="7">
        <v>1347.67</v>
      </c>
      <c r="S63" s="42">
        <v>8.9999999999999998E-4</v>
      </c>
      <c r="T63" s="8">
        <v>1.921958962366235E-4</v>
      </c>
      <c r="U63" s="8">
        <v>3.2382471940506426E-5</v>
      </c>
    </row>
    <row r="64" spans="2:21">
      <c r="B64" s="6" t="s">
        <v>2619</v>
      </c>
      <c r="C64">
        <v>6000236</v>
      </c>
      <c r="D64" s="6" t="s">
        <v>2037</v>
      </c>
      <c r="E64" s="6">
        <v>0</v>
      </c>
      <c r="F64" s="6">
        <v>520000472</v>
      </c>
      <c r="G64" s="6" t="s">
        <v>493</v>
      </c>
      <c r="H64" s="6" t="s">
        <v>913</v>
      </c>
      <c r="I64" s="6" t="s">
        <v>81</v>
      </c>
      <c r="J64" s="6"/>
      <c r="K64" s="20">
        <v>5.09</v>
      </c>
      <c r="L64" s="6" t="s">
        <v>82</v>
      </c>
      <c r="M64" s="8">
        <v>4.4999999999999998E-2</v>
      </c>
      <c r="N64" s="8">
        <v>0</v>
      </c>
      <c r="O64" s="7">
        <v>420197</v>
      </c>
      <c r="P64" s="7">
        <v>129.97950961096817</v>
      </c>
      <c r="Q64" s="7">
        <v>0</v>
      </c>
      <c r="R64" s="7">
        <v>546.16999999999996</v>
      </c>
      <c r="S64" s="42">
        <v>1E-4</v>
      </c>
      <c r="T64" s="8">
        <v>7.7891199364500687E-5</v>
      </c>
      <c r="U64" s="8">
        <v>1.3123639095436118E-5</v>
      </c>
    </row>
    <row r="65" spans="2:21">
      <c r="B65" s="6" t="s">
        <v>2620</v>
      </c>
      <c r="C65">
        <v>1097138</v>
      </c>
      <c r="D65" s="6" t="s">
        <v>2037</v>
      </c>
      <c r="E65" s="6">
        <v>0</v>
      </c>
      <c r="F65" s="6">
        <v>513754069</v>
      </c>
      <c r="G65" s="6" t="s">
        <v>2001</v>
      </c>
      <c r="H65" s="6" t="s">
        <v>905</v>
      </c>
      <c r="I65" s="6" t="s">
        <v>458</v>
      </c>
      <c r="J65" s="6"/>
      <c r="K65" s="20">
        <v>0.91</v>
      </c>
      <c r="L65" s="6" t="s">
        <v>82</v>
      </c>
      <c r="M65" s="8">
        <v>4.8899999999999999E-2</v>
      </c>
      <c r="N65" s="8">
        <v>1.5E-3</v>
      </c>
      <c r="O65" s="7">
        <v>1795993.6099999999</v>
      </c>
      <c r="P65" s="7">
        <v>128.15023322939331</v>
      </c>
      <c r="Q65" s="7">
        <v>0</v>
      </c>
      <c r="R65" s="7">
        <v>2301.5700000000002</v>
      </c>
      <c r="S65" s="42">
        <v>4.6023000000000001E-2</v>
      </c>
      <c r="T65" s="8">
        <v>3.2823488606359533E-4</v>
      </c>
      <c r="U65" s="8">
        <v>5.5303246302218925E-5</v>
      </c>
    </row>
    <row r="66" spans="2:21">
      <c r="B66" s="6" t="s">
        <v>2621</v>
      </c>
      <c r="C66">
        <v>6040380</v>
      </c>
      <c r="D66" s="6" t="s">
        <v>2037</v>
      </c>
      <c r="E66" s="6">
        <v>0</v>
      </c>
      <c r="F66" s="6">
        <v>520018078</v>
      </c>
      <c r="G66" s="6" t="s">
        <v>1817</v>
      </c>
      <c r="H66" s="6" t="s">
        <v>905</v>
      </c>
      <c r="I66" s="6" t="s">
        <v>458</v>
      </c>
      <c r="J66" s="6"/>
      <c r="K66" s="20">
        <v>3.48</v>
      </c>
      <c r="L66" s="6" t="s">
        <v>82</v>
      </c>
      <c r="M66" s="8">
        <v>1.6400000000000001E-2</v>
      </c>
      <c r="N66" s="8">
        <v>8.0000000000000002E-3</v>
      </c>
      <c r="O66" s="7">
        <v>1</v>
      </c>
      <c r="P66" s="7">
        <v>5194000</v>
      </c>
      <c r="Q66" s="7">
        <v>0</v>
      </c>
      <c r="R66" s="7">
        <v>51.94</v>
      </c>
      <c r="S66" s="42">
        <v>0</v>
      </c>
      <c r="T66" s="8">
        <v>7.4073436750318869E-6</v>
      </c>
      <c r="U66" s="8">
        <v>1.2480396481259534E-6</v>
      </c>
    </row>
    <row r="67" spans="2:21">
      <c r="B67" s="6" t="s">
        <v>2622</v>
      </c>
      <c r="C67">
        <v>6040430</v>
      </c>
      <c r="D67" s="6" t="s">
        <v>2037</v>
      </c>
      <c r="E67" s="6">
        <v>0</v>
      </c>
      <c r="F67" s="6">
        <v>520018078</v>
      </c>
      <c r="G67" s="6" t="s">
        <v>1817</v>
      </c>
      <c r="H67" s="6" t="s">
        <v>905</v>
      </c>
      <c r="I67" s="6" t="s">
        <v>458</v>
      </c>
      <c r="J67" s="6"/>
      <c r="K67" s="20">
        <v>4.83</v>
      </c>
      <c r="L67" s="6" t="s">
        <v>82</v>
      </c>
      <c r="M67" s="8">
        <v>2.4199999999999999E-2</v>
      </c>
      <c r="N67" s="8">
        <v>1.0699999999999999E-2</v>
      </c>
      <c r="O67" s="7">
        <v>1876</v>
      </c>
      <c r="P67" s="7">
        <v>5481000.0000000009</v>
      </c>
      <c r="Q67" s="7">
        <v>0</v>
      </c>
      <c r="R67" s="7">
        <v>102823.56000000001</v>
      </c>
      <c r="S67" s="42">
        <v>2.0999999999999999E-5</v>
      </c>
      <c r="T67" s="8">
        <v>1.4664024774937657E-2</v>
      </c>
      <c r="U67" s="8">
        <v>2.470694640767383E-3</v>
      </c>
    </row>
    <row r="68" spans="2:21">
      <c r="B68" s="6" t="s">
        <v>2623</v>
      </c>
      <c r="C68">
        <v>6040471</v>
      </c>
      <c r="D68" s="6" t="s">
        <v>2037</v>
      </c>
      <c r="E68" s="6">
        <v>0</v>
      </c>
      <c r="F68" s="6">
        <v>520018078</v>
      </c>
      <c r="G68" s="6" t="s">
        <v>1817</v>
      </c>
      <c r="H68" s="6" t="s">
        <v>905</v>
      </c>
      <c r="I68" s="6" t="s">
        <v>458</v>
      </c>
      <c r="J68" s="6"/>
      <c r="K68" s="20">
        <v>4.5599999999999996</v>
      </c>
      <c r="L68" s="6" t="s">
        <v>82</v>
      </c>
      <c r="M68" s="8">
        <v>1.95E-2</v>
      </c>
      <c r="N68" s="8">
        <v>9.5999999999999992E-3</v>
      </c>
      <c r="O68" s="7">
        <v>2051.0299999999997</v>
      </c>
      <c r="P68" s="7">
        <v>5228299.927353574</v>
      </c>
      <c r="Q68" s="7">
        <v>0</v>
      </c>
      <c r="R68" s="7">
        <v>107234</v>
      </c>
      <c r="S68" s="42">
        <v>2.8999999999999997E-5</v>
      </c>
      <c r="T68" s="8">
        <v>1.5293012931235453E-2</v>
      </c>
      <c r="U68" s="8">
        <v>2.5766708438032053E-3</v>
      </c>
    </row>
    <row r="69" spans="2:21">
      <c r="B69" s="6" t="s">
        <v>2624</v>
      </c>
      <c r="C69">
        <v>6040257</v>
      </c>
      <c r="D69" s="6" t="s">
        <v>2037</v>
      </c>
      <c r="E69" s="6">
        <v>0</v>
      </c>
      <c r="F69" s="6">
        <v>520018078</v>
      </c>
      <c r="G69" s="6" t="s">
        <v>1817</v>
      </c>
      <c r="H69" s="6" t="s">
        <v>905</v>
      </c>
      <c r="I69" s="6" t="s">
        <v>458</v>
      </c>
      <c r="J69" s="6"/>
      <c r="K69" s="20">
        <v>0.6</v>
      </c>
      <c r="L69" s="6" t="s">
        <v>82</v>
      </c>
      <c r="M69" s="8">
        <v>0.05</v>
      </c>
      <c r="N69" s="8">
        <v>1.1999999999999999E-3</v>
      </c>
      <c r="O69" s="7">
        <v>260304</v>
      </c>
      <c r="P69" s="7">
        <v>115.10003687995574</v>
      </c>
      <c r="Q69" s="7">
        <v>0</v>
      </c>
      <c r="R69" s="7">
        <v>299.61</v>
      </c>
      <c r="S69" s="42">
        <v>2.9999999999999997E-4</v>
      </c>
      <c r="T69" s="8">
        <v>4.272842199607824E-5</v>
      </c>
      <c r="U69" s="8">
        <v>7.1991751824223514E-6</v>
      </c>
    </row>
    <row r="70" spans="2:21">
      <c r="B70" s="6" t="s">
        <v>2625</v>
      </c>
      <c r="C70">
        <v>3230265</v>
      </c>
      <c r="D70" s="6" t="s">
        <v>2037</v>
      </c>
      <c r="E70" s="6">
        <v>0</v>
      </c>
      <c r="F70" s="6">
        <v>520037789</v>
      </c>
      <c r="G70" s="6" t="s">
        <v>1228</v>
      </c>
      <c r="H70" s="6" t="s">
        <v>905</v>
      </c>
      <c r="I70" s="6" t="s">
        <v>458</v>
      </c>
      <c r="J70" s="6"/>
      <c r="K70" s="20">
        <v>6.25</v>
      </c>
      <c r="L70" s="6" t="s">
        <v>82</v>
      </c>
      <c r="M70" s="8">
        <v>2.35E-2</v>
      </c>
      <c r="N70" s="8">
        <v>4.7000000000000002E-3</v>
      </c>
      <c r="O70" s="7">
        <v>32290536.41</v>
      </c>
      <c r="P70" s="7">
        <v>115.23001515848772</v>
      </c>
      <c r="Q70" s="7">
        <v>0</v>
      </c>
      <c r="R70" s="7">
        <v>37208.39</v>
      </c>
      <c r="S70" s="42">
        <v>3.9412999999999997E-2</v>
      </c>
      <c r="T70" s="8">
        <v>5.3064176419834368E-3</v>
      </c>
      <c r="U70" s="8">
        <v>8.9406133929405556E-4</v>
      </c>
    </row>
    <row r="71" spans="2:21">
      <c r="B71" s="6" t="s">
        <v>2626</v>
      </c>
      <c r="C71">
        <v>3230190</v>
      </c>
      <c r="D71" s="6" t="s">
        <v>2037</v>
      </c>
      <c r="E71" s="6">
        <v>0</v>
      </c>
      <c r="F71" s="6">
        <v>520037789</v>
      </c>
      <c r="G71" s="6" t="s">
        <v>1228</v>
      </c>
      <c r="H71" s="6" t="s">
        <v>905</v>
      </c>
      <c r="I71" s="6" t="s">
        <v>458</v>
      </c>
      <c r="J71" s="6"/>
      <c r="K71" s="20">
        <v>5.04</v>
      </c>
      <c r="L71" s="6" t="s">
        <v>82</v>
      </c>
      <c r="M71" s="8">
        <v>1.7600000000000001E-2</v>
      </c>
      <c r="N71" s="8">
        <v>2E-3</v>
      </c>
      <c r="O71" s="7">
        <v>19028567.819999997</v>
      </c>
      <c r="P71" s="7">
        <v>110.50000293716276</v>
      </c>
      <c r="Q71" s="7">
        <v>388.08199999999999</v>
      </c>
      <c r="R71" s="7">
        <v>21414.65</v>
      </c>
      <c r="S71" s="42">
        <v>1.4207000000000001E-2</v>
      </c>
      <c r="T71" s="8">
        <v>3.0540175631598309E-3</v>
      </c>
      <c r="U71" s="8">
        <v>5.1456165288295058E-4</v>
      </c>
    </row>
    <row r="72" spans="2:21">
      <c r="B72" s="6" t="s">
        <v>2627</v>
      </c>
      <c r="C72">
        <v>3230232</v>
      </c>
      <c r="D72" s="6" t="s">
        <v>2037</v>
      </c>
      <c r="E72" s="6">
        <v>0</v>
      </c>
      <c r="F72" s="6">
        <v>520037789</v>
      </c>
      <c r="G72" s="6" t="s">
        <v>1228</v>
      </c>
      <c r="H72" s="6" t="s">
        <v>905</v>
      </c>
      <c r="I72" s="6" t="s">
        <v>458</v>
      </c>
      <c r="J72" s="6"/>
      <c r="K72" s="20">
        <v>5.59</v>
      </c>
      <c r="L72" s="6" t="s">
        <v>82</v>
      </c>
      <c r="M72" s="8">
        <v>2.1499999999999998E-2</v>
      </c>
      <c r="N72" s="8">
        <v>3.3E-3</v>
      </c>
      <c r="O72" s="7">
        <v>61726749.509999998</v>
      </c>
      <c r="P72" s="7">
        <v>113.99001333870821</v>
      </c>
      <c r="Q72" s="7">
        <v>0</v>
      </c>
      <c r="R72" s="7">
        <v>70362.33</v>
      </c>
      <c r="S72" s="42">
        <v>4.7118E-2</v>
      </c>
      <c r="T72" s="8">
        <v>1.0034616097150683E-2</v>
      </c>
      <c r="U72" s="8">
        <v>1.6907003768679672E-3</v>
      </c>
    </row>
    <row r="73" spans="2:21">
      <c r="B73" s="6" t="s">
        <v>2628</v>
      </c>
      <c r="C73">
        <v>3230091</v>
      </c>
      <c r="D73" s="6" t="s">
        <v>2037</v>
      </c>
      <c r="E73" s="6">
        <v>0</v>
      </c>
      <c r="F73" s="6">
        <v>520037789</v>
      </c>
      <c r="G73" s="6" t="s">
        <v>1228</v>
      </c>
      <c r="H73" s="6" t="s">
        <v>905</v>
      </c>
      <c r="I73" s="6" t="s">
        <v>458</v>
      </c>
      <c r="J73" s="6"/>
      <c r="K73" s="20">
        <v>0.53</v>
      </c>
      <c r="L73" s="6" t="s">
        <v>82</v>
      </c>
      <c r="M73" s="8">
        <v>5.0999999999999997E-2</v>
      </c>
      <c r="N73" s="8">
        <v>-8.3000000000000001E-3</v>
      </c>
      <c r="O73" s="7">
        <v>2.64</v>
      </c>
      <c r="P73" s="7">
        <v>0</v>
      </c>
      <c r="Q73" s="7">
        <v>0</v>
      </c>
      <c r="R73" s="7">
        <v>0</v>
      </c>
      <c r="S73" s="42">
        <v>0</v>
      </c>
      <c r="T73" s="8">
        <v>0</v>
      </c>
      <c r="U73" s="8">
        <v>0</v>
      </c>
    </row>
    <row r="74" spans="2:21">
      <c r="B74" s="6" t="s">
        <v>2629</v>
      </c>
      <c r="C74">
        <v>1940444</v>
      </c>
      <c r="D74" s="6" t="s">
        <v>2037</v>
      </c>
      <c r="E74" s="6">
        <v>0</v>
      </c>
      <c r="F74" s="6">
        <v>520032640</v>
      </c>
      <c r="G74" s="6" t="s">
        <v>1817</v>
      </c>
      <c r="H74" s="6" t="s">
        <v>905</v>
      </c>
      <c r="I74" s="6" t="s">
        <v>458</v>
      </c>
      <c r="J74" s="6"/>
      <c r="K74" s="20">
        <v>0.5</v>
      </c>
      <c r="L74" s="6" t="s">
        <v>82</v>
      </c>
      <c r="M74" s="8">
        <v>6.5000000000000002E-2</v>
      </c>
      <c r="N74" s="8">
        <v>-3.5999999999999999E-3</v>
      </c>
      <c r="O74" s="7">
        <v>2595573</v>
      </c>
      <c r="P74" s="7">
        <v>115.76018089261984</v>
      </c>
      <c r="Q74" s="7">
        <v>47.17</v>
      </c>
      <c r="R74" s="7">
        <v>3051.81</v>
      </c>
      <c r="S74" s="42">
        <v>1.601E-3</v>
      </c>
      <c r="T74" s="8">
        <v>4.3522921642085219E-4</v>
      </c>
      <c r="U74" s="8">
        <v>7.3330378870759829E-5</v>
      </c>
    </row>
    <row r="75" spans="2:21">
      <c r="B75" s="6" t="s">
        <v>2630</v>
      </c>
      <c r="C75">
        <v>1136753</v>
      </c>
      <c r="D75" s="6" t="s">
        <v>2037</v>
      </c>
      <c r="E75" s="6">
        <v>0</v>
      </c>
      <c r="F75" s="6">
        <v>513821488</v>
      </c>
      <c r="G75" s="6" t="s">
        <v>1228</v>
      </c>
      <c r="H75" s="6" t="s">
        <v>905</v>
      </c>
      <c r="I75" s="6" t="s">
        <v>458</v>
      </c>
      <c r="J75" s="6"/>
      <c r="K75" s="20">
        <v>5.82</v>
      </c>
      <c r="L75" s="6" t="s">
        <v>82</v>
      </c>
      <c r="M75" s="8">
        <v>0.04</v>
      </c>
      <c r="N75" s="8">
        <v>2.2000000000000001E-3</v>
      </c>
      <c r="O75" s="7">
        <v>146956.94</v>
      </c>
      <c r="P75" s="7">
        <v>126.59490596361083</v>
      </c>
      <c r="Q75" s="7">
        <v>0</v>
      </c>
      <c r="R75" s="7">
        <v>186.04</v>
      </c>
      <c r="S75" s="42">
        <v>1.01E-4</v>
      </c>
      <c r="T75" s="8">
        <v>2.6531810113649063E-5</v>
      </c>
      <c r="U75" s="8">
        <v>4.4702598409193757E-6</v>
      </c>
    </row>
    <row r="76" spans="2:21">
      <c r="B76" s="6" t="s">
        <v>2631</v>
      </c>
      <c r="C76">
        <v>1129899</v>
      </c>
      <c r="D76" s="6" t="s">
        <v>2037</v>
      </c>
      <c r="E76" s="6">
        <v>0</v>
      </c>
      <c r="F76" s="6">
        <v>513821488</v>
      </c>
      <c r="G76" s="6" t="s">
        <v>1228</v>
      </c>
      <c r="H76" s="6" t="s">
        <v>905</v>
      </c>
      <c r="I76" s="6" t="s">
        <v>458</v>
      </c>
      <c r="J76" s="6"/>
      <c r="K76" s="20">
        <v>3.08</v>
      </c>
      <c r="L76" s="6" t="s">
        <v>82</v>
      </c>
      <c r="M76" s="8">
        <v>0.04</v>
      </c>
      <c r="N76" s="8">
        <v>-1.8E-3</v>
      </c>
      <c r="O76" s="7">
        <v>36470.589999999997</v>
      </c>
      <c r="P76" s="7">
        <v>115.32580087133222</v>
      </c>
      <c r="Q76" s="7">
        <v>0</v>
      </c>
      <c r="R76" s="7">
        <v>42.06</v>
      </c>
      <c r="S76" s="42">
        <v>1E-4</v>
      </c>
      <c r="T76" s="8">
        <v>5.9983225832083406E-6</v>
      </c>
      <c r="U76" s="8">
        <v>1.0106381902229034E-6</v>
      </c>
    </row>
    <row r="77" spans="2:21">
      <c r="B77" s="6" t="s">
        <v>2632</v>
      </c>
      <c r="C77">
        <v>7770191</v>
      </c>
      <c r="D77" s="6" t="s">
        <v>2037</v>
      </c>
      <c r="E77" s="6">
        <v>0</v>
      </c>
      <c r="F77" s="6">
        <v>520022732</v>
      </c>
      <c r="G77" s="6" t="s">
        <v>1447</v>
      </c>
      <c r="H77" s="6" t="s">
        <v>905</v>
      </c>
      <c r="I77" s="6" t="s">
        <v>458</v>
      </c>
      <c r="J77" s="6"/>
      <c r="K77" s="20">
        <v>5.04</v>
      </c>
      <c r="L77" s="6" t="s">
        <v>82</v>
      </c>
      <c r="M77" s="8">
        <v>2.9899999999999999E-2</v>
      </c>
      <c r="N77" s="8">
        <v>2.3999999999999998E-3</v>
      </c>
      <c r="O77" s="7">
        <v>0.56000000000000005</v>
      </c>
      <c r="P77" s="7">
        <v>0</v>
      </c>
      <c r="Q77" s="7">
        <v>0</v>
      </c>
      <c r="R77" s="7">
        <v>0</v>
      </c>
      <c r="S77" s="42">
        <v>0</v>
      </c>
      <c r="T77" s="8">
        <v>0</v>
      </c>
      <c r="U77" s="8">
        <v>0</v>
      </c>
    </row>
    <row r="78" spans="2:21">
      <c r="B78" s="6" t="s">
        <v>2736</v>
      </c>
      <c r="C78">
        <v>6040141</v>
      </c>
      <c r="D78" s="6" t="s">
        <v>2037</v>
      </c>
      <c r="E78" s="6">
        <v>0</v>
      </c>
      <c r="F78" s="6">
        <v>604</v>
      </c>
      <c r="G78" s="6" t="s">
        <v>1817</v>
      </c>
      <c r="H78" s="6" t="s">
        <v>905</v>
      </c>
      <c r="I78" s="6" t="s">
        <v>790</v>
      </c>
      <c r="J78" s="6"/>
      <c r="K78" s="20">
        <v>1.07</v>
      </c>
      <c r="L78" s="6" t="s">
        <v>82</v>
      </c>
      <c r="M78" s="8">
        <v>4.0000000000000002E-4</v>
      </c>
      <c r="N78" s="8">
        <v>-3.4999999999999997E-5</v>
      </c>
      <c r="O78" s="7">
        <v>13633</v>
      </c>
      <c r="P78" s="7">
        <v>114.86833418909998</v>
      </c>
      <c r="Q78" s="7">
        <v>0</v>
      </c>
      <c r="R78" s="7">
        <v>15.66</v>
      </c>
      <c r="S78" s="42">
        <v>0</v>
      </c>
      <c r="T78" s="8">
        <v>2.2333269532344889E-6</v>
      </c>
      <c r="U78" s="8">
        <v>3.7628611647386272E-7</v>
      </c>
    </row>
    <row r="79" spans="2:21">
      <c r="B79" s="6" t="s">
        <v>2737</v>
      </c>
      <c r="C79">
        <v>3230141</v>
      </c>
      <c r="D79" s="6" t="s">
        <v>2037</v>
      </c>
      <c r="E79" s="6">
        <v>0</v>
      </c>
      <c r="F79" s="6">
        <v>323</v>
      </c>
      <c r="G79" s="6" t="s">
        <v>1228</v>
      </c>
      <c r="H79" s="6" t="s">
        <v>905</v>
      </c>
      <c r="I79" s="6" t="s">
        <v>790</v>
      </c>
      <c r="J79" s="6"/>
      <c r="K79" s="20">
        <v>0</v>
      </c>
      <c r="L79" s="6" t="s">
        <v>82</v>
      </c>
      <c r="M79" s="8">
        <v>3.4000000000000002E-4</v>
      </c>
      <c r="N79" s="8">
        <v>0</v>
      </c>
      <c r="O79" s="7">
        <v>0</v>
      </c>
      <c r="P79" s="7">
        <v>0</v>
      </c>
      <c r="Q79" s="7">
        <v>0</v>
      </c>
      <c r="R79" s="7">
        <v>0</v>
      </c>
      <c r="S79" s="42">
        <v>0</v>
      </c>
      <c r="T79" s="8">
        <v>0</v>
      </c>
      <c r="U79" s="8">
        <v>0</v>
      </c>
    </row>
    <row r="80" spans="2:21">
      <c r="B80" s="6" t="s">
        <v>2738</v>
      </c>
      <c r="C80">
        <v>1120021</v>
      </c>
      <c r="D80" s="6" t="s">
        <v>2037</v>
      </c>
      <c r="E80" s="6">
        <v>0</v>
      </c>
      <c r="F80" s="6">
        <v>1357</v>
      </c>
      <c r="G80" s="6" t="s">
        <v>1228</v>
      </c>
      <c r="H80" s="6" t="s">
        <v>905</v>
      </c>
      <c r="I80" s="6" t="s">
        <v>790</v>
      </c>
      <c r="J80" s="6"/>
      <c r="K80" s="20">
        <v>0.66</v>
      </c>
      <c r="L80" s="6" t="s">
        <v>82</v>
      </c>
      <c r="M80" s="8">
        <v>3.8999999999999999E-4</v>
      </c>
      <c r="N80" s="8">
        <v>7.2000000000000002E-5</v>
      </c>
      <c r="O80" s="7">
        <v>68333.33</v>
      </c>
      <c r="P80" s="7">
        <v>111.73171276740062</v>
      </c>
      <c r="Q80" s="7">
        <v>0</v>
      </c>
      <c r="R80" s="7">
        <v>76.349999999999994</v>
      </c>
      <c r="S80" s="42">
        <v>9.0000000000000002E-6</v>
      </c>
      <c r="T80" s="8">
        <v>1.0888538498049376E-5</v>
      </c>
      <c r="U80" s="8">
        <v>1.8345750314673957E-6</v>
      </c>
    </row>
    <row r="81" spans="2:21">
      <c r="B81" s="6" t="s">
        <v>2762</v>
      </c>
      <c r="C81">
        <v>1153071</v>
      </c>
      <c r="D81" s="6" t="s">
        <v>2037</v>
      </c>
      <c r="E81" s="6">
        <v>0</v>
      </c>
      <c r="F81" s="6">
        <v>1675</v>
      </c>
      <c r="G81" s="6" t="s">
        <v>2444</v>
      </c>
      <c r="H81" s="6" t="s">
        <v>920</v>
      </c>
      <c r="I81" s="6" t="s">
        <v>81</v>
      </c>
      <c r="J81" s="6"/>
      <c r="K81" s="20">
        <v>1.83</v>
      </c>
      <c r="L81" s="6" t="s">
        <v>82</v>
      </c>
      <c r="M81" s="8">
        <v>0</v>
      </c>
      <c r="N81" s="8">
        <v>2.0799999999999999E-4</v>
      </c>
      <c r="O81" s="7">
        <v>434971.61</v>
      </c>
      <c r="P81" s="7">
        <v>101.90090337160164</v>
      </c>
      <c r="Q81" s="7">
        <v>0</v>
      </c>
      <c r="R81" s="7">
        <v>443.24</v>
      </c>
      <c r="S81" s="42">
        <v>0</v>
      </c>
      <c r="T81" s="8">
        <v>6.3211994811727639E-5</v>
      </c>
      <c r="U81" s="8">
        <v>1.0650386862444121E-5</v>
      </c>
    </row>
    <row r="82" spans="2:21">
      <c r="B82" s="6" t="s">
        <v>2633</v>
      </c>
      <c r="C82">
        <v>1154764</v>
      </c>
      <c r="D82" s="6" t="s">
        <v>2037</v>
      </c>
      <c r="E82" s="6">
        <v>0</v>
      </c>
      <c r="F82" s="6">
        <v>513668277</v>
      </c>
      <c r="G82" s="6" t="s">
        <v>1817</v>
      </c>
      <c r="H82" s="6" t="s">
        <v>816</v>
      </c>
      <c r="I82" s="6" t="s">
        <v>81</v>
      </c>
      <c r="J82" s="6"/>
      <c r="K82" s="20">
        <v>2.7</v>
      </c>
      <c r="L82" s="6" t="s">
        <v>82</v>
      </c>
      <c r="M82" s="8">
        <v>2.8E-3</v>
      </c>
      <c r="N82" s="8">
        <v>-2.0999999999999999E-3</v>
      </c>
      <c r="O82" s="7">
        <v>25547550</v>
      </c>
      <c r="P82" s="7">
        <v>102.0699832273545</v>
      </c>
      <c r="Q82" s="7">
        <v>0</v>
      </c>
      <c r="R82" s="7">
        <v>26076.38</v>
      </c>
      <c r="S82" s="42">
        <v>5.7822999999999999E-2</v>
      </c>
      <c r="T82" s="8">
        <v>3.7188430585430887E-3</v>
      </c>
      <c r="U82" s="8">
        <v>6.2657597457833371E-4</v>
      </c>
    </row>
    <row r="83" spans="2:21">
      <c r="B83" s="6" t="s">
        <v>2634</v>
      </c>
      <c r="C83">
        <v>1139492</v>
      </c>
      <c r="D83" s="6" t="s">
        <v>2037</v>
      </c>
      <c r="E83" s="6">
        <v>0</v>
      </c>
      <c r="F83" s="6">
        <v>513668277</v>
      </c>
      <c r="G83" s="6" t="s">
        <v>1817</v>
      </c>
      <c r="H83" s="6" t="s">
        <v>816</v>
      </c>
      <c r="I83" s="6" t="s">
        <v>81</v>
      </c>
      <c r="J83" s="6"/>
      <c r="K83" s="20">
        <v>2.65</v>
      </c>
      <c r="L83" s="6" t="s">
        <v>82</v>
      </c>
      <c r="M83" s="8">
        <v>9.4999999999999998E-3</v>
      </c>
      <c r="N83" s="8">
        <v>-2E-3</v>
      </c>
      <c r="O83" s="7">
        <v>1632186.82</v>
      </c>
      <c r="P83" s="7">
        <v>105.60004399496376</v>
      </c>
      <c r="Q83" s="7">
        <v>0</v>
      </c>
      <c r="R83" s="7">
        <v>1723.59</v>
      </c>
      <c r="S83" s="42">
        <v>2.5999999999999999E-3</v>
      </c>
      <c r="T83" s="8">
        <v>2.4580715219191777E-4</v>
      </c>
      <c r="U83" s="8">
        <v>4.141526101489049E-5</v>
      </c>
    </row>
    <row r="84" spans="2:21">
      <c r="B84" s="6" t="s">
        <v>2635</v>
      </c>
      <c r="C84">
        <v>1157353</v>
      </c>
      <c r="D84" s="6" t="s">
        <v>2037</v>
      </c>
      <c r="E84" s="6">
        <v>0</v>
      </c>
      <c r="F84" s="6">
        <v>513668277</v>
      </c>
      <c r="G84" s="6" t="s">
        <v>1817</v>
      </c>
      <c r="H84" s="6" t="s">
        <v>816</v>
      </c>
      <c r="I84" s="6" t="s">
        <v>81</v>
      </c>
      <c r="J84" s="6"/>
      <c r="K84" s="20">
        <v>4.16</v>
      </c>
      <c r="L84" s="6" t="s">
        <v>82</v>
      </c>
      <c r="M84" s="8">
        <v>0.01</v>
      </c>
      <c r="N84" s="8">
        <v>-1.4E-3</v>
      </c>
      <c r="O84" s="7">
        <v>21391124</v>
      </c>
      <c r="P84" s="7">
        <v>106.37000655038042</v>
      </c>
      <c r="Q84" s="7">
        <v>0</v>
      </c>
      <c r="R84" s="7">
        <v>22753.74</v>
      </c>
      <c r="S84" s="42">
        <v>5.1317000000000002E-2</v>
      </c>
      <c r="T84" s="8">
        <v>3.2449898358167129E-3</v>
      </c>
      <c r="U84" s="8">
        <v>5.467379603994885E-4</v>
      </c>
    </row>
    <row r="85" spans="2:21">
      <c r="B85" s="6" t="s">
        <v>2636</v>
      </c>
      <c r="C85">
        <v>1161538</v>
      </c>
      <c r="D85" s="6" t="s">
        <v>2037</v>
      </c>
      <c r="E85" s="6">
        <v>0</v>
      </c>
      <c r="F85" s="6">
        <v>513668277</v>
      </c>
      <c r="G85" s="6" t="s">
        <v>1817</v>
      </c>
      <c r="H85" s="6" t="s">
        <v>816</v>
      </c>
      <c r="I85" s="6" t="s">
        <v>81</v>
      </c>
      <c r="J85" s="6"/>
      <c r="K85" s="20">
        <v>6.83</v>
      </c>
      <c r="L85" s="6" t="s">
        <v>82</v>
      </c>
      <c r="M85" s="8">
        <v>5.0000000000000001E-3</v>
      </c>
      <c r="N85" s="8">
        <v>2.0000000000000001E-4</v>
      </c>
      <c r="O85" s="7">
        <v>22715000</v>
      </c>
      <c r="P85" s="7">
        <v>103.30002201188644</v>
      </c>
      <c r="Q85" s="7">
        <v>0</v>
      </c>
      <c r="R85" s="7">
        <v>23464.600000000002</v>
      </c>
      <c r="S85" s="42">
        <v>2.7809999999999998E-2</v>
      </c>
      <c r="T85" s="8">
        <v>3.3463680476925922E-3</v>
      </c>
      <c r="U85" s="8">
        <v>5.6381885112468712E-4</v>
      </c>
    </row>
    <row r="86" spans="2:21">
      <c r="B86" s="6" t="s">
        <v>2637</v>
      </c>
      <c r="C86">
        <v>3900271</v>
      </c>
      <c r="D86" s="6" t="s">
        <v>2037</v>
      </c>
      <c r="E86" s="6">
        <v>0</v>
      </c>
      <c r="F86" s="6">
        <v>520038506</v>
      </c>
      <c r="G86" s="6" t="s">
        <v>1228</v>
      </c>
      <c r="H86" s="6" t="s">
        <v>906</v>
      </c>
      <c r="I86" s="6" t="s">
        <v>458</v>
      </c>
      <c r="J86" s="6"/>
      <c r="K86" s="20">
        <v>1.6</v>
      </c>
      <c r="L86" s="6" t="s">
        <v>82</v>
      </c>
      <c r="M86" s="8">
        <v>4.4499999999999998E-2</v>
      </c>
      <c r="N86" s="8">
        <v>-8.0000000000000004E-4</v>
      </c>
      <c r="O86" s="7">
        <v>222000</v>
      </c>
      <c r="P86" s="7">
        <v>115.69819819819821</v>
      </c>
      <c r="Q86" s="7">
        <v>0</v>
      </c>
      <c r="R86" s="7">
        <v>256.85000000000002</v>
      </c>
      <c r="S86" s="42">
        <v>2.9999999999999997E-4</v>
      </c>
      <c r="T86" s="8">
        <v>3.6630269983287266E-5</v>
      </c>
      <c r="U86" s="8">
        <v>6.171717050850042E-6</v>
      </c>
    </row>
    <row r="87" spans="2:21">
      <c r="B87" s="6" t="s">
        <v>2638</v>
      </c>
      <c r="C87">
        <v>2300184</v>
      </c>
      <c r="D87" s="6" t="s">
        <v>2037</v>
      </c>
      <c r="E87" s="6">
        <v>0</v>
      </c>
      <c r="F87" s="6">
        <v>520031931</v>
      </c>
      <c r="G87" s="6" t="s">
        <v>1443</v>
      </c>
      <c r="H87" s="6" t="s">
        <v>906</v>
      </c>
      <c r="I87" s="6" t="s">
        <v>458</v>
      </c>
      <c r="J87" s="6"/>
      <c r="K87" s="20">
        <v>4.5199999999999996</v>
      </c>
      <c r="L87" s="6" t="s">
        <v>82</v>
      </c>
      <c r="M87" s="8">
        <v>2.1999999999999999E-2</v>
      </c>
      <c r="N87" s="8">
        <v>5.7999999999999996E-3</v>
      </c>
      <c r="O87" s="7">
        <v>7.9</v>
      </c>
      <c r="P87" s="7">
        <v>126.58227848101266</v>
      </c>
      <c r="Q87" s="7">
        <v>0</v>
      </c>
      <c r="R87" s="7">
        <v>0.01</v>
      </c>
      <c r="S87" s="42">
        <v>0</v>
      </c>
      <c r="T87" s="8">
        <v>1.4261347083234286E-9</v>
      </c>
      <c r="U87" s="8">
        <v>2.4028487642009114E-10</v>
      </c>
    </row>
    <row r="88" spans="2:21">
      <c r="B88" s="6" t="s">
        <v>2639</v>
      </c>
      <c r="C88">
        <v>2300143</v>
      </c>
      <c r="D88" s="6" t="s">
        <v>2037</v>
      </c>
      <c r="E88" s="6">
        <v>0</v>
      </c>
      <c r="F88" s="6">
        <v>520031931</v>
      </c>
      <c r="G88" s="6" t="s">
        <v>1443</v>
      </c>
      <c r="H88" s="6" t="s">
        <v>906</v>
      </c>
      <c r="I88" s="6" t="s">
        <v>458</v>
      </c>
      <c r="J88" s="6"/>
      <c r="K88" s="20">
        <v>1.88</v>
      </c>
      <c r="L88" s="6" t="s">
        <v>82</v>
      </c>
      <c r="M88" s="8">
        <v>3.6999999999999998E-2</v>
      </c>
      <c r="N88" s="8">
        <v>-2.3E-3</v>
      </c>
      <c r="O88" s="7">
        <v>67430509.420000002</v>
      </c>
      <c r="P88" s="7">
        <v>112.45000319916016</v>
      </c>
      <c r="Q88" s="7">
        <v>0</v>
      </c>
      <c r="R88" s="7">
        <v>75825.61</v>
      </c>
      <c r="S88" s="42">
        <v>4.3217000000000005E-2</v>
      </c>
      <c r="T88" s="8">
        <v>1.0813753420079604E-2</v>
      </c>
      <c r="U88" s="8">
        <v>1.8219747328328028E-3</v>
      </c>
    </row>
    <row r="89" spans="2:21">
      <c r="B89" s="6" t="s">
        <v>2640</v>
      </c>
      <c r="C89">
        <v>1118033</v>
      </c>
      <c r="D89" s="6" t="s">
        <v>2037</v>
      </c>
      <c r="E89" s="6">
        <v>0</v>
      </c>
      <c r="F89" s="6">
        <v>513623314</v>
      </c>
      <c r="G89" s="6" t="s">
        <v>1228</v>
      </c>
      <c r="H89" s="6" t="s">
        <v>816</v>
      </c>
      <c r="I89" s="6" t="s">
        <v>81</v>
      </c>
      <c r="J89" s="6"/>
      <c r="K89" s="20">
        <v>0.03</v>
      </c>
      <c r="L89" s="6" t="s">
        <v>82</v>
      </c>
      <c r="M89" s="8">
        <v>3.7699999999999997E-2</v>
      </c>
      <c r="N89" s="8">
        <v>3.1300000000000001E-2</v>
      </c>
      <c r="O89" s="7">
        <v>3.8699999999999997</v>
      </c>
      <c r="P89" s="7">
        <v>0</v>
      </c>
      <c r="Q89" s="7">
        <v>0</v>
      </c>
      <c r="R89" s="7">
        <v>0</v>
      </c>
      <c r="S89" s="42">
        <v>0</v>
      </c>
      <c r="T89" s="8">
        <v>0</v>
      </c>
      <c r="U89" s="8">
        <v>0</v>
      </c>
    </row>
    <row r="90" spans="2:21">
      <c r="B90" s="6" t="s">
        <v>2641</v>
      </c>
      <c r="C90">
        <v>1138924</v>
      </c>
      <c r="D90" s="6" t="s">
        <v>2037</v>
      </c>
      <c r="E90" s="6">
        <v>0</v>
      </c>
      <c r="F90" s="6">
        <v>513623314</v>
      </c>
      <c r="G90" s="6" t="s">
        <v>1228</v>
      </c>
      <c r="H90" s="6" t="s">
        <v>816</v>
      </c>
      <c r="I90" s="6" t="s">
        <v>81</v>
      </c>
      <c r="J90" s="6"/>
      <c r="K90" s="20">
        <v>4.91</v>
      </c>
      <c r="L90" s="6" t="s">
        <v>82</v>
      </c>
      <c r="M90" s="8">
        <v>1.34E-2</v>
      </c>
      <c r="N90" s="8">
        <v>2E-3</v>
      </c>
      <c r="O90" s="7">
        <v>10990628.640000001</v>
      </c>
      <c r="P90" s="7">
        <v>107.92003249779532</v>
      </c>
      <c r="Q90" s="7">
        <v>0</v>
      </c>
      <c r="R90" s="7">
        <v>11861.09</v>
      </c>
      <c r="S90" s="42">
        <v>2.6515E-2</v>
      </c>
      <c r="T90" s="8">
        <v>1.6915512127547935E-3</v>
      </c>
      <c r="U90" s="8">
        <v>2.8500405448575792E-4</v>
      </c>
    </row>
    <row r="91" spans="2:21">
      <c r="B91" s="6" t="s">
        <v>2642</v>
      </c>
      <c r="C91">
        <v>1129279</v>
      </c>
      <c r="D91" s="6" t="s">
        <v>2037</v>
      </c>
      <c r="E91" s="6">
        <v>0</v>
      </c>
      <c r="F91" s="6">
        <v>513623314</v>
      </c>
      <c r="G91" s="6" t="s">
        <v>1228</v>
      </c>
      <c r="H91" s="6" t="s">
        <v>906</v>
      </c>
      <c r="I91" s="6" t="s">
        <v>458</v>
      </c>
      <c r="J91" s="6"/>
      <c r="K91" s="20">
        <v>1.95</v>
      </c>
      <c r="L91" s="6" t="s">
        <v>82</v>
      </c>
      <c r="M91" s="8">
        <v>2.8500000000000001E-2</v>
      </c>
      <c r="N91" s="8">
        <v>1.5E-3</v>
      </c>
      <c r="O91" s="7">
        <v>300244</v>
      </c>
      <c r="P91" s="7">
        <v>108.34854318487631</v>
      </c>
      <c r="Q91" s="7">
        <v>0</v>
      </c>
      <c r="R91" s="7">
        <v>325.31</v>
      </c>
      <c r="S91" s="42">
        <v>6.9999999999999999E-4</v>
      </c>
      <c r="T91" s="8">
        <v>4.6393588196469451E-5</v>
      </c>
      <c r="U91" s="8">
        <v>7.8167073148219855E-6</v>
      </c>
    </row>
    <row r="92" spans="2:21">
      <c r="B92" s="6" t="s">
        <v>2643</v>
      </c>
      <c r="C92">
        <v>1138585</v>
      </c>
      <c r="D92" s="6" t="s">
        <v>2037</v>
      </c>
      <c r="E92" s="6">
        <v>0</v>
      </c>
      <c r="F92" s="6">
        <v>513141879</v>
      </c>
      <c r="G92" s="6" t="s">
        <v>1817</v>
      </c>
      <c r="H92" s="6" t="s">
        <v>906</v>
      </c>
      <c r="I92" s="6" t="s">
        <v>458</v>
      </c>
      <c r="J92" s="6"/>
      <c r="K92" s="20">
        <v>1.46</v>
      </c>
      <c r="L92" s="6" t="s">
        <v>82</v>
      </c>
      <c r="M92" s="8">
        <v>2.8000000000000001E-2</v>
      </c>
      <c r="N92" s="8">
        <v>6.0000000000000001E-3</v>
      </c>
      <c r="O92" s="7">
        <v>295</v>
      </c>
      <c r="P92" s="7">
        <v>5338000</v>
      </c>
      <c r="Q92" s="7">
        <v>0</v>
      </c>
      <c r="R92" s="7">
        <v>15747.1</v>
      </c>
      <c r="S92" s="42">
        <v>5.0000000000000004E-6</v>
      </c>
      <c r="T92" s="8">
        <v>2.2457485865439862E-3</v>
      </c>
      <c r="U92" s="8">
        <v>3.7837899774748176E-4</v>
      </c>
    </row>
    <row r="93" spans="2:21">
      <c r="B93" s="6" t="s">
        <v>2644</v>
      </c>
      <c r="C93">
        <v>1142058</v>
      </c>
      <c r="D93" s="6" t="s">
        <v>2037</v>
      </c>
      <c r="E93" s="6">
        <v>0</v>
      </c>
      <c r="F93" s="6">
        <v>513141879</v>
      </c>
      <c r="G93" s="6" t="s">
        <v>1817</v>
      </c>
      <c r="H93" s="6" t="s">
        <v>906</v>
      </c>
      <c r="I93" s="6" t="s">
        <v>458</v>
      </c>
      <c r="J93" s="6"/>
      <c r="K93" s="20">
        <v>2.71</v>
      </c>
      <c r="L93" s="6" t="s">
        <v>82</v>
      </c>
      <c r="M93" s="8">
        <v>1.49E-2</v>
      </c>
      <c r="N93" s="8">
        <v>1.12E-2</v>
      </c>
      <c r="O93" s="7">
        <v>144</v>
      </c>
      <c r="P93" s="7">
        <v>5150125</v>
      </c>
      <c r="Q93" s="7">
        <v>0</v>
      </c>
      <c r="R93" s="7">
        <v>7416.18</v>
      </c>
      <c r="S93" s="42">
        <v>7.0000000000000007E-6</v>
      </c>
      <c r="T93" s="8">
        <v>1.0576471701174044E-3</v>
      </c>
      <c r="U93" s="8">
        <v>1.7819958948091518E-4</v>
      </c>
    </row>
    <row r="94" spans="2:21">
      <c r="B94" s="6" t="s">
        <v>2645</v>
      </c>
      <c r="C94">
        <v>1122860</v>
      </c>
      <c r="D94" s="6" t="s">
        <v>2037</v>
      </c>
      <c r="E94" s="6">
        <v>0</v>
      </c>
      <c r="F94" s="6">
        <v>1560</v>
      </c>
      <c r="G94" s="6" t="s">
        <v>1228</v>
      </c>
      <c r="H94" s="6" t="s">
        <v>906</v>
      </c>
      <c r="I94" s="6" t="s">
        <v>458</v>
      </c>
      <c r="J94" s="6"/>
      <c r="K94" s="20">
        <v>0.53</v>
      </c>
      <c r="L94" s="6" t="s">
        <v>82</v>
      </c>
      <c r="M94" s="8">
        <v>4.8000000000000001E-2</v>
      </c>
      <c r="N94" s="8">
        <v>0</v>
      </c>
      <c r="O94" s="7">
        <v>1.32</v>
      </c>
      <c r="P94" s="7">
        <v>0</v>
      </c>
      <c r="Q94" s="7">
        <v>0</v>
      </c>
      <c r="R94" s="7">
        <v>0</v>
      </c>
      <c r="S94" s="42">
        <v>0</v>
      </c>
      <c r="T94" s="8">
        <v>0</v>
      </c>
      <c r="U94" s="8">
        <v>0</v>
      </c>
    </row>
    <row r="95" spans="2:21">
      <c r="B95" s="6" t="s">
        <v>2646</v>
      </c>
      <c r="C95">
        <v>1260603</v>
      </c>
      <c r="D95" s="6" t="s">
        <v>2037</v>
      </c>
      <c r="E95" s="6">
        <v>0</v>
      </c>
      <c r="F95" s="6">
        <v>520033234</v>
      </c>
      <c r="G95" s="6" t="s">
        <v>1228</v>
      </c>
      <c r="H95" s="6" t="s">
        <v>906</v>
      </c>
      <c r="I95" s="6" t="s">
        <v>458</v>
      </c>
      <c r="J95" s="6"/>
      <c r="K95" s="20">
        <v>5.5</v>
      </c>
      <c r="L95" s="6" t="s">
        <v>82</v>
      </c>
      <c r="M95" s="8">
        <v>0.04</v>
      </c>
      <c r="N95" s="8">
        <v>1.18E-2</v>
      </c>
      <c r="O95" s="7">
        <v>484049</v>
      </c>
      <c r="P95" s="7">
        <v>117.19061499972109</v>
      </c>
      <c r="Q95" s="7">
        <v>0</v>
      </c>
      <c r="R95" s="7">
        <v>567.26</v>
      </c>
      <c r="S95" s="42">
        <v>1.01E-4</v>
      </c>
      <c r="T95" s="8">
        <v>8.0898917464354797E-5</v>
      </c>
      <c r="U95" s="8">
        <v>1.363039989980609E-5</v>
      </c>
    </row>
    <row r="96" spans="2:21">
      <c r="B96" s="6" t="s">
        <v>2647</v>
      </c>
      <c r="C96">
        <v>1260652</v>
      </c>
      <c r="D96" s="6" t="s">
        <v>2037</v>
      </c>
      <c r="E96" s="6">
        <v>0</v>
      </c>
      <c r="F96" s="6">
        <v>520033234</v>
      </c>
      <c r="G96" s="6" t="s">
        <v>1228</v>
      </c>
      <c r="H96" s="6" t="s">
        <v>906</v>
      </c>
      <c r="I96" s="6" t="s">
        <v>458</v>
      </c>
      <c r="J96" s="6"/>
      <c r="K96" s="20">
        <v>5.77</v>
      </c>
      <c r="L96" s="6" t="s">
        <v>82</v>
      </c>
      <c r="M96" s="8">
        <v>2.7799999999999998E-2</v>
      </c>
      <c r="N96" s="8">
        <v>1.29E-2</v>
      </c>
      <c r="O96" s="7">
        <v>16292902</v>
      </c>
      <c r="P96" s="7">
        <v>111.05001429456829</v>
      </c>
      <c r="Q96" s="7">
        <v>0</v>
      </c>
      <c r="R96" s="7">
        <v>18093.27</v>
      </c>
      <c r="S96" s="42">
        <v>8.8020000000000008E-3</v>
      </c>
      <c r="T96" s="8">
        <v>2.5803440334067041E-3</v>
      </c>
      <c r="U96" s="8">
        <v>4.3475391459853429E-4</v>
      </c>
    </row>
    <row r="97" spans="2:21">
      <c r="B97" s="6" t="s">
        <v>2648</v>
      </c>
      <c r="C97">
        <v>7480197</v>
      </c>
      <c r="D97" s="6" t="s">
        <v>2037</v>
      </c>
      <c r="E97" s="6">
        <v>0</v>
      </c>
      <c r="F97" s="6">
        <v>520029935</v>
      </c>
      <c r="G97" s="6" t="s">
        <v>1817</v>
      </c>
      <c r="H97" s="6" t="s">
        <v>906</v>
      </c>
      <c r="I97" s="6" t="s">
        <v>458</v>
      </c>
      <c r="J97" s="6"/>
      <c r="K97" s="20">
        <v>5.62</v>
      </c>
      <c r="L97" s="6" t="s">
        <v>82</v>
      </c>
      <c r="M97" s="8">
        <v>1.46E-2</v>
      </c>
      <c r="N97" s="8">
        <v>1.34E-2</v>
      </c>
      <c r="O97" s="7">
        <v>1408</v>
      </c>
      <c r="P97" s="7">
        <v>5049647.7272727266</v>
      </c>
      <c r="Q97" s="7">
        <v>0</v>
      </c>
      <c r="R97" s="7">
        <v>71099.039999999994</v>
      </c>
      <c r="S97" s="42">
        <v>1.8E-5</v>
      </c>
      <c r="T97" s="8">
        <v>1.0139680867247576E-2</v>
      </c>
      <c r="U97" s="8">
        <v>1.7084024039987116E-3</v>
      </c>
    </row>
    <row r="98" spans="2:21">
      <c r="B98" s="6" t="s">
        <v>2649</v>
      </c>
      <c r="C98">
        <v>7480098</v>
      </c>
      <c r="D98" s="6" t="s">
        <v>2037</v>
      </c>
      <c r="E98" s="6">
        <v>0</v>
      </c>
      <c r="F98" s="6">
        <v>520029935</v>
      </c>
      <c r="G98" s="6" t="s">
        <v>1817</v>
      </c>
      <c r="H98" s="6" t="s">
        <v>906</v>
      </c>
      <c r="I98" s="6" t="s">
        <v>458</v>
      </c>
      <c r="J98" s="6"/>
      <c r="K98" s="20">
        <v>0.3</v>
      </c>
      <c r="L98" s="6" t="s">
        <v>82</v>
      </c>
      <c r="M98" s="8">
        <v>6.4000000000000001E-2</v>
      </c>
      <c r="N98" s="8">
        <v>1.6199999999999999E-2</v>
      </c>
      <c r="O98" s="7">
        <v>63233113</v>
      </c>
      <c r="P98" s="7">
        <v>117.1700023688538</v>
      </c>
      <c r="Q98" s="7">
        <v>0</v>
      </c>
      <c r="R98" s="7">
        <v>74090.240000000005</v>
      </c>
      <c r="S98" s="42">
        <v>4.8520000000000001E-2</v>
      </c>
      <c r="T98" s="8">
        <v>1.0566266281201282E-2</v>
      </c>
      <c r="U98" s="8">
        <v>1.7802764162334894E-3</v>
      </c>
    </row>
    <row r="99" spans="2:21">
      <c r="B99" s="6" t="s">
        <v>2650</v>
      </c>
      <c r="C99">
        <v>1119213</v>
      </c>
      <c r="D99" s="6" t="s">
        <v>2037</v>
      </c>
      <c r="E99" s="6">
        <v>0</v>
      </c>
      <c r="F99" s="6">
        <v>513834200</v>
      </c>
      <c r="G99" s="6" t="s">
        <v>2001</v>
      </c>
      <c r="H99" s="6" t="s">
        <v>906</v>
      </c>
      <c r="I99" s="6" t="s">
        <v>458</v>
      </c>
      <c r="J99" s="6"/>
      <c r="K99" s="20">
        <v>0.42</v>
      </c>
      <c r="L99" s="6" t="s">
        <v>82</v>
      </c>
      <c r="M99" s="8">
        <v>3.9E-2</v>
      </c>
      <c r="N99" s="8">
        <v>-2.0999999999999999E-3</v>
      </c>
      <c r="O99" s="7">
        <v>11896453</v>
      </c>
      <c r="P99" s="7">
        <v>111.03998813764069</v>
      </c>
      <c r="Q99" s="7">
        <v>0</v>
      </c>
      <c r="R99" s="7">
        <v>13209.82</v>
      </c>
      <c r="S99" s="42">
        <v>5.7324999999999994E-2</v>
      </c>
      <c r="T99" s="8">
        <v>1.883898279270499E-3</v>
      </c>
      <c r="U99" s="8">
        <v>3.1741199662316483E-4</v>
      </c>
    </row>
    <row r="100" spans="2:21">
      <c r="B100" s="6" t="s">
        <v>2651</v>
      </c>
      <c r="C100">
        <v>1119221</v>
      </c>
      <c r="D100" s="6" t="s">
        <v>2037</v>
      </c>
      <c r="E100" s="6">
        <v>0</v>
      </c>
      <c r="F100" s="6">
        <v>513834200</v>
      </c>
      <c r="G100" s="6" t="s">
        <v>2001</v>
      </c>
      <c r="H100" s="6" t="s">
        <v>906</v>
      </c>
      <c r="I100" s="6" t="s">
        <v>458</v>
      </c>
      <c r="J100" s="6"/>
      <c r="K100" s="20">
        <v>1.39</v>
      </c>
      <c r="L100" s="6" t="s">
        <v>82</v>
      </c>
      <c r="M100" s="8">
        <v>3.9E-2</v>
      </c>
      <c r="N100" s="8">
        <v>-2E-3</v>
      </c>
      <c r="O100" s="7">
        <v>20915871</v>
      </c>
      <c r="P100" s="7">
        <v>115.67000963048586</v>
      </c>
      <c r="Q100" s="7">
        <v>0</v>
      </c>
      <c r="R100" s="7">
        <v>24193.390000000003</v>
      </c>
      <c r="S100" s="42">
        <v>5.042E-2</v>
      </c>
      <c r="T100" s="8">
        <v>3.4503033191004956E-3</v>
      </c>
      <c r="U100" s="8">
        <v>5.81330572633307E-4</v>
      </c>
    </row>
    <row r="101" spans="2:21">
      <c r="B101" s="6" t="s">
        <v>2652</v>
      </c>
      <c r="C101">
        <v>1128875</v>
      </c>
      <c r="D101" s="6" t="s">
        <v>2037</v>
      </c>
      <c r="E101" s="6">
        <v>0</v>
      </c>
      <c r="F101" s="6">
        <v>513834200</v>
      </c>
      <c r="G101" s="6" t="s">
        <v>2001</v>
      </c>
      <c r="H101" s="6" t="s">
        <v>906</v>
      </c>
      <c r="I101" s="6" t="s">
        <v>458</v>
      </c>
      <c r="J101" s="6"/>
      <c r="K101" s="20">
        <v>2.35</v>
      </c>
      <c r="L101" s="6" t="s">
        <v>82</v>
      </c>
      <c r="M101" s="8">
        <v>2.8000000000000001E-2</v>
      </c>
      <c r="N101" s="8">
        <v>-2E-3</v>
      </c>
      <c r="O101" s="7">
        <v>30829203</v>
      </c>
      <c r="P101" s="7">
        <v>109.33000765540386</v>
      </c>
      <c r="Q101" s="7">
        <v>0</v>
      </c>
      <c r="R101" s="7">
        <v>33705.57</v>
      </c>
      <c r="S101" s="42">
        <v>0.132743</v>
      </c>
      <c r="T101" s="8">
        <v>4.8068683240824897E-3</v>
      </c>
      <c r="U101" s="8">
        <v>8.0989387221187315E-4</v>
      </c>
    </row>
    <row r="102" spans="2:21">
      <c r="B102" s="6" t="s">
        <v>2653</v>
      </c>
      <c r="C102">
        <v>1134030</v>
      </c>
      <c r="D102" s="6" t="s">
        <v>2037</v>
      </c>
      <c r="E102" s="6">
        <v>0</v>
      </c>
      <c r="F102" s="6">
        <v>513834200</v>
      </c>
      <c r="G102" s="6" t="s">
        <v>2001</v>
      </c>
      <c r="H102" s="6" t="s">
        <v>906</v>
      </c>
      <c r="I102" s="6" t="s">
        <v>458</v>
      </c>
      <c r="J102" s="6"/>
      <c r="K102" s="20">
        <v>5.66</v>
      </c>
      <c r="L102" s="6" t="s">
        <v>82</v>
      </c>
      <c r="M102" s="8">
        <v>2.4E-2</v>
      </c>
      <c r="N102" s="8">
        <v>1.1000000000000001E-3</v>
      </c>
      <c r="O102" s="7">
        <v>18515</v>
      </c>
      <c r="P102" s="7">
        <v>114.123683499865</v>
      </c>
      <c r="Q102" s="7">
        <v>0</v>
      </c>
      <c r="R102" s="7">
        <v>21.130000000000003</v>
      </c>
      <c r="S102" s="42">
        <v>1E-4</v>
      </c>
      <c r="T102" s="8">
        <v>3.0134226386874049E-6</v>
      </c>
      <c r="U102" s="8">
        <v>5.0772194387565261E-7</v>
      </c>
    </row>
    <row r="103" spans="2:21">
      <c r="B103" s="6" t="s">
        <v>2654</v>
      </c>
      <c r="C103">
        <v>1161769</v>
      </c>
      <c r="D103" s="6" t="s">
        <v>2037</v>
      </c>
      <c r="E103" s="6">
        <v>0</v>
      </c>
      <c r="F103" s="6">
        <v>513682146</v>
      </c>
      <c r="G103" s="6" t="s">
        <v>1817</v>
      </c>
      <c r="H103" s="6" t="s">
        <v>906</v>
      </c>
      <c r="I103" s="6" t="s">
        <v>458</v>
      </c>
      <c r="J103" s="6"/>
      <c r="K103" s="20">
        <v>5.48</v>
      </c>
      <c r="L103" s="6" t="s">
        <v>82</v>
      </c>
      <c r="M103" s="8">
        <v>2E-3</v>
      </c>
      <c r="N103" s="8">
        <v>2.0000000000000001E-4</v>
      </c>
      <c r="O103" s="7">
        <v>9631375</v>
      </c>
      <c r="P103" s="7">
        <v>100.68998455568391</v>
      </c>
      <c r="Q103" s="7">
        <v>0</v>
      </c>
      <c r="R103" s="7">
        <v>9697.83</v>
      </c>
      <c r="S103" s="42">
        <v>2.3308000000000002E-2</v>
      </c>
      <c r="T103" s="8">
        <v>1.3830411958420195E-3</v>
      </c>
      <c r="U103" s="8">
        <v>2.3302418830930524E-4</v>
      </c>
    </row>
    <row r="104" spans="2:21">
      <c r="B104" s="6" t="s">
        <v>2655</v>
      </c>
      <c r="C104">
        <v>1142512</v>
      </c>
      <c r="D104" s="6" t="s">
        <v>2037</v>
      </c>
      <c r="E104" s="6">
        <v>0</v>
      </c>
      <c r="F104" s="6">
        <v>513682146</v>
      </c>
      <c r="G104" s="6" t="s">
        <v>1817</v>
      </c>
      <c r="H104" s="6" t="s">
        <v>906</v>
      </c>
      <c r="I104" s="6" t="s">
        <v>458</v>
      </c>
      <c r="J104" s="6"/>
      <c r="K104" s="20">
        <v>3.38</v>
      </c>
      <c r="L104" s="6" t="s">
        <v>82</v>
      </c>
      <c r="M104" s="8">
        <v>6.7999999999999996E-3</v>
      </c>
      <c r="N104" s="8">
        <v>-3.0999999999999999E-3</v>
      </c>
      <c r="O104" s="7">
        <v>83050000</v>
      </c>
      <c r="P104" s="7">
        <v>105.28999397953042</v>
      </c>
      <c r="Q104" s="7">
        <v>0</v>
      </c>
      <c r="R104" s="7">
        <v>87443.340000000011</v>
      </c>
      <c r="S104" s="42">
        <v>0.15345500000000001</v>
      </c>
      <c r="T104" s="8">
        <v>1.247059821857264E-2</v>
      </c>
      <c r="U104" s="8">
        <v>2.1011312145660017E-3</v>
      </c>
    </row>
    <row r="105" spans="2:21">
      <c r="B105" s="6" t="s">
        <v>2656</v>
      </c>
      <c r="C105">
        <v>1127422</v>
      </c>
      <c r="D105" s="6" t="s">
        <v>2037</v>
      </c>
      <c r="E105" s="6">
        <v>0</v>
      </c>
      <c r="F105" s="6">
        <v>513682146</v>
      </c>
      <c r="G105" s="6" t="s">
        <v>1817</v>
      </c>
      <c r="H105" s="6" t="s">
        <v>906</v>
      </c>
      <c r="I105" s="6" t="s">
        <v>458</v>
      </c>
      <c r="J105" s="6"/>
      <c r="K105" s="20">
        <v>1.5</v>
      </c>
      <c r="L105" s="6" t="s">
        <v>82</v>
      </c>
      <c r="M105" s="8">
        <v>0.02</v>
      </c>
      <c r="N105" s="8">
        <v>-1.2999999999999999E-3</v>
      </c>
      <c r="O105" s="7">
        <v>149403.75</v>
      </c>
      <c r="P105" s="7">
        <v>105.77980807041321</v>
      </c>
      <c r="Q105" s="7">
        <v>1.381</v>
      </c>
      <c r="R105" s="7">
        <v>159.41999999999999</v>
      </c>
      <c r="S105" s="42">
        <v>5.0000000000000004E-6</v>
      </c>
      <c r="T105" s="8">
        <v>2.2735439520092096E-5</v>
      </c>
      <c r="U105" s="8">
        <v>3.8306214998890928E-6</v>
      </c>
    </row>
    <row r="106" spans="2:21">
      <c r="B106" s="6" t="s">
        <v>2657</v>
      </c>
      <c r="C106">
        <v>6130223</v>
      </c>
      <c r="D106" s="6" t="s">
        <v>2037</v>
      </c>
      <c r="E106" s="6">
        <v>0</v>
      </c>
      <c r="F106" s="6">
        <v>520017807</v>
      </c>
      <c r="G106" s="6" t="s">
        <v>1228</v>
      </c>
      <c r="H106" s="6" t="s">
        <v>906</v>
      </c>
      <c r="I106" s="6" t="s">
        <v>458</v>
      </c>
      <c r="J106" s="6"/>
      <c r="K106" s="20">
        <v>6.54</v>
      </c>
      <c r="L106" s="6" t="s">
        <v>82</v>
      </c>
      <c r="M106" s="8">
        <v>2.4E-2</v>
      </c>
      <c r="N106" s="8">
        <v>7.3000000000000001E-3</v>
      </c>
      <c r="O106" s="7">
        <v>536666.67000000004</v>
      </c>
      <c r="P106" s="7">
        <v>114.16024773813508</v>
      </c>
      <c r="Q106" s="7">
        <v>0</v>
      </c>
      <c r="R106" s="7">
        <v>612.66</v>
      </c>
      <c r="S106" s="42">
        <v>1E-3</v>
      </c>
      <c r="T106" s="8">
        <v>8.7373569040143163E-5</v>
      </c>
      <c r="U106" s="8">
        <v>1.4721293238753304E-5</v>
      </c>
    </row>
    <row r="107" spans="2:21">
      <c r="B107" s="6" t="s">
        <v>2658</v>
      </c>
      <c r="C107">
        <v>1132950</v>
      </c>
      <c r="D107" s="6" t="s">
        <v>2037</v>
      </c>
      <c r="E107" s="6">
        <v>0</v>
      </c>
      <c r="F107" s="6">
        <v>513754069</v>
      </c>
      <c r="G107" s="6" t="s">
        <v>2001</v>
      </c>
      <c r="H107" s="6" t="s">
        <v>906</v>
      </c>
      <c r="I107" s="6" t="s">
        <v>458</v>
      </c>
      <c r="J107" s="6"/>
      <c r="K107" s="20">
        <v>3.85</v>
      </c>
      <c r="L107" s="6" t="s">
        <v>82</v>
      </c>
      <c r="M107" s="8">
        <v>2.3199999999999998E-2</v>
      </c>
      <c r="N107" s="8">
        <v>-5.9999999999999995E-4</v>
      </c>
      <c r="O107" s="7">
        <v>6125618</v>
      </c>
      <c r="P107" s="7">
        <v>110.39996290986478</v>
      </c>
      <c r="Q107" s="7">
        <v>0</v>
      </c>
      <c r="R107" s="7">
        <v>6762.68</v>
      </c>
      <c r="S107" s="42">
        <v>1.6503E-2</v>
      </c>
      <c r="T107" s="8">
        <v>9.644492669284684E-4</v>
      </c>
      <c r="U107" s="8">
        <v>1.624969728068622E-4</v>
      </c>
    </row>
    <row r="108" spans="2:21">
      <c r="B108" s="6" t="s">
        <v>2659</v>
      </c>
      <c r="C108">
        <v>1136050</v>
      </c>
      <c r="D108" s="6" t="s">
        <v>2037</v>
      </c>
      <c r="E108" s="6">
        <v>0</v>
      </c>
      <c r="F108" s="6">
        <v>513754069</v>
      </c>
      <c r="G108" s="6" t="s">
        <v>2001</v>
      </c>
      <c r="H108" s="6" t="s">
        <v>816</v>
      </c>
      <c r="I108" s="6" t="s">
        <v>81</v>
      </c>
      <c r="J108" s="6"/>
      <c r="K108" s="20">
        <v>5.23</v>
      </c>
      <c r="L108" s="6" t="s">
        <v>82</v>
      </c>
      <c r="M108" s="8">
        <v>2.4799999999999999E-2</v>
      </c>
      <c r="N108" s="8">
        <v>1.8E-3</v>
      </c>
      <c r="O108" s="7">
        <v>20699665</v>
      </c>
      <c r="P108" s="7">
        <v>114.51001743264929</v>
      </c>
      <c r="Q108" s="7">
        <v>0</v>
      </c>
      <c r="R108" s="7">
        <v>23703.190000000002</v>
      </c>
      <c r="S108" s="42">
        <v>4.6226999999999997E-2</v>
      </c>
      <c r="T108" s="8">
        <v>3.380394195698481E-3</v>
      </c>
      <c r="U108" s="8">
        <v>5.6955180799119409E-4</v>
      </c>
    </row>
    <row r="109" spans="2:21">
      <c r="B109" s="6" t="s">
        <v>2660</v>
      </c>
      <c r="C109">
        <v>2260545</v>
      </c>
      <c r="D109" s="6" t="s">
        <v>2037</v>
      </c>
      <c r="E109" s="6">
        <v>0</v>
      </c>
      <c r="F109" s="6">
        <v>520024126</v>
      </c>
      <c r="G109" s="6" t="s">
        <v>1228</v>
      </c>
      <c r="H109" s="6" t="s">
        <v>906</v>
      </c>
      <c r="I109" s="6" t="s">
        <v>458</v>
      </c>
      <c r="J109" s="6"/>
      <c r="K109" s="20">
        <v>5.31</v>
      </c>
      <c r="L109" s="6" t="s">
        <v>82</v>
      </c>
      <c r="M109" s="8">
        <v>2.4E-2</v>
      </c>
      <c r="N109" s="8">
        <v>3.8E-3</v>
      </c>
      <c r="O109" s="7">
        <v>5005880.67</v>
      </c>
      <c r="P109" s="7">
        <v>113.04004975412249</v>
      </c>
      <c r="Q109" s="7">
        <v>0</v>
      </c>
      <c r="R109" s="7">
        <v>5658.6500000000005</v>
      </c>
      <c r="S109" s="42">
        <v>9.606E-3</v>
      </c>
      <c r="T109" s="8">
        <v>8.069997167254369E-4</v>
      </c>
      <c r="U109" s="8">
        <v>1.359688015954549E-4</v>
      </c>
    </row>
    <row r="110" spans="2:21">
      <c r="B110" s="6" t="s">
        <v>2661</v>
      </c>
      <c r="C110">
        <v>2260479</v>
      </c>
      <c r="D110" s="6" t="s">
        <v>2037</v>
      </c>
      <c r="E110" s="6">
        <v>0</v>
      </c>
      <c r="F110" s="6">
        <v>520024126</v>
      </c>
      <c r="G110" s="6" t="s">
        <v>1228</v>
      </c>
      <c r="H110" s="6" t="s">
        <v>906</v>
      </c>
      <c r="I110" s="6" t="s">
        <v>458</v>
      </c>
      <c r="J110" s="6"/>
      <c r="K110" s="20">
        <v>3.83</v>
      </c>
      <c r="L110" s="6" t="s">
        <v>82</v>
      </c>
      <c r="M110" s="8">
        <v>2.8500000000000001E-2</v>
      </c>
      <c r="N110" s="8">
        <v>-1E-3</v>
      </c>
      <c r="O110" s="7">
        <v>44697</v>
      </c>
      <c r="P110" s="7">
        <v>115.33212519855918</v>
      </c>
      <c r="Q110" s="7">
        <v>0</v>
      </c>
      <c r="R110" s="7">
        <v>51.55</v>
      </c>
      <c r="S110" s="42">
        <v>1E-4</v>
      </c>
      <c r="T110" s="8">
        <v>7.3517244214072736E-6</v>
      </c>
      <c r="U110" s="8">
        <v>1.2386685379455698E-6</v>
      </c>
    </row>
    <row r="111" spans="2:21">
      <c r="B111" s="6" t="s">
        <v>2662</v>
      </c>
      <c r="C111">
        <v>2310233</v>
      </c>
      <c r="D111" s="6" t="s">
        <v>2037</v>
      </c>
      <c r="E111" s="6">
        <v>0</v>
      </c>
      <c r="F111" s="6">
        <v>520032046</v>
      </c>
      <c r="G111" s="6" t="s">
        <v>1817</v>
      </c>
      <c r="H111" s="6" t="s">
        <v>906</v>
      </c>
      <c r="I111" s="6" t="s">
        <v>458</v>
      </c>
      <c r="J111" s="6"/>
      <c r="K111" s="20">
        <v>2.94</v>
      </c>
      <c r="L111" s="6" t="s">
        <v>82</v>
      </c>
      <c r="M111" s="8">
        <v>1.06E-2</v>
      </c>
      <c r="N111" s="8">
        <v>7.4000000000000003E-3</v>
      </c>
      <c r="O111" s="7">
        <v>319</v>
      </c>
      <c r="P111" s="7">
        <v>5125000</v>
      </c>
      <c r="Q111" s="7">
        <v>0</v>
      </c>
      <c r="R111" s="7">
        <v>16348.75</v>
      </c>
      <c r="S111" s="42">
        <v>7.0000000000000007E-6</v>
      </c>
      <c r="T111" s="8">
        <v>2.331551981270265E-3</v>
      </c>
      <c r="U111" s="8">
        <v>3.9283573733729654E-4</v>
      </c>
    </row>
    <row r="112" spans="2:21">
      <c r="B112" s="6" t="s">
        <v>2663</v>
      </c>
      <c r="C112">
        <v>2310266</v>
      </c>
      <c r="D112" s="6" t="s">
        <v>2037</v>
      </c>
      <c r="E112" s="6">
        <v>0</v>
      </c>
      <c r="F112" s="6">
        <v>520032046</v>
      </c>
      <c r="G112" s="6" t="s">
        <v>1817</v>
      </c>
      <c r="H112" s="6" t="s">
        <v>906</v>
      </c>
      <c r="I112" s="6" t="s">
        <v>458</v>
      </c>
      <c r="J112" s="6"/>
      <c r="K112" s="20">
        <v>3.71</v>
      </c>
      <c r="L112" s="6" t="s">
        <v>82</v>
      </c>
      <c r="M112" s="8">
        <v>1.8200000000000001E-2</v>
      </c>
      <c r="N112" s="8">
        <v>7.9000000000000008E-3</v>
      </c>
      <c r="O112" s="7">
        <v>824</v>
      </c>
      <c r="P112" s="7">
        <v>5227999.9999999991</v>
      </c>
      <c r="Q112" s="7">
        <v>0</v>
      </c>
      <c r="R112" s="7">
        <v>43078.719999999994</v>
      </c>
      <c r="S112" s="42">
        <v>2.0000000000000002E-5</v>
      </c>
      <c r="T112" s="8">
        <v>6.1436057782146636E-3</v>
      </c>
      <c r="U112" s="8">
        <v>1.0351164911535707E-3</v>
      </c>
    </row>
    <row r="113" spans="2:21">
      <c r="B113" s="6" t="s">
        <v>2664</v>
      </c>
      <c r="C113">
        <v>2310290</v>
      </c>
      <c r="D113" s="6" t="s">
        <v>2037</v>
      </c>
      <c r="E113" s="6">
        <v>0</v>
      </c>
      <c r="F113" s="6">
        <v>520032046</v>
      </c>
      <c r="G113" s="6" t="s">
        <v>1817</v>
      </c>
      <c r="H113" s="6" t="s">
        <v>906</v>
      </c>
      <c r="I113" s="6" t="s">
        <v>458</v>
      </c>
      <c r="J113" s="6"/>
      <c r="K113" s="20">
        <v>4.8</v>
      </c>
      <c r="L113" s="6" t="s">
        <v>82</v>
      </c>
      <c r="M113" s="8">
        <v>1.9E-2</v>
      </c>
      <c r="N113" s="8">
        <v>1.1599999999999999E-2</v>
      </c>
      <c r="O113" s="7">
        <v>1725</v>
      </c>
      <c r="P113" s="7">
        <v>5134000</v>
      </c>
      <c r="Q113" s="7">
        <v>0</v>
      </c>
      <c r="R113" s="7">
        <v>88561.5</v>
      </c>
      <c r="S113" s="42">
        <v>2.5000000000000001E-5</v>
      </c>
      <c r="T113" s="8">
        <v>1.2630062897118531E-2</v>
      </c>
      <c r="U113" s="8">
        <v>2.1279989083077904E-3</v>
      </c>
    </row>
    <row r="114" spans="2:21">
      <c r="B114" s="6" t="s">
        <v>2665</v>
      </c>
      <c r="C114">
        <v>6950083</v>
      </c>
      <c r="D114" s="6" t="s">
        <v>2037</v>
      </c>
      <c r="E114" s="6">
        <v>0</v>
      </c>
      <c r="F114" s="6">
        <v>520000522</v>
      </c>
      <c r="G114" s="6" t="s">
        <v>1817</v>
      </c>
      <c r="H114" s="6" t="s">
        <v>906</v>
      </c>
      <c r="I114" s="6" t="s">
        <v>458</v>
      </c>
      <c r="J114" s="6"/>
      <c r="K114" s="20">
        <v>1.93</v>
      </c>
      <c r="L114" s="6" t="s">
        <v>82</v>
      </c>
      <c r="M114" s="8">
        <v>4.4999999999999998E-2</v>
      </c>
      <c r="N114" s="8">
        <v>6.9999999999999999E-4</v>
      </c>
      <c r="O114" s="7">
        <v>11415742</v>
      </c>
      <c r="P114" s="7">
        <v>132.17999320587307</v>
      </c>
      <c r="Q114" s="7">
        <v>155.773</v>
      </c>
      <c r="R114" s="7">
        <v>15245.099999999999</v>
      </c>
      <c r="S114" s="42">
        <v>6.502E-3</v>
      </c>
      <c r="T114" s="8">
        <v>2.1741566241861498E-3</v>
      </c>
      <c r="U114" s="8">
        <v>3.663166969511931E-4</v>
      </c>
    </row>
    <row r="115" spans="2:21">
      <c r="B115" s="6" t="s">
        <v>2666</v>
      </c>
      <c r="C115">
        <v>3230224</v>
      </c>
      <c r="D115" s="6" t="s">
        <v>2037</v>
      </c>
      <c r="E115" s="6">
        <v>0</v>
      </c>
      <c r="F115" s="6">
        <v>520037789</v>
      </c>
      <c r="G115" s="6" t="s">
        <v>1228</v>
      </c>
      <c r="H115" s="6" t="s">
        <v>906</v>
      </c>
      <c r="I115" s="6" t="s">
        <v>458</v>
      </c>
      <c r="J115" s="6"/>
      <c r="K115" s="20">
        <v>1.87</v>
      </c>
      <c r="L115" s="6" t="s">
        <v>82</v>
      </c>
      <c r="M115" s="8">
        <v>5.8500000000000003E-2</v>
      </c>
      <c r="N115" s="8">
        <v>-1E-3</v>
      </c>
      <c r="O115" s="7">
        <v>58800.4</v>
      </c>
      <c r="P115" s="7">
        <v>121.98896606145537</v>
      </c>
      <c r="Q115" s="7">
        <v>0</v>
      </c>
      <c r="R115" s="7">
        <v>71.73</v>
      </c>
      <c r="S115" s="42">
        <v>9.9999999999999995E-7</v>
      </c>
      <c r="T115" s="8">
        <v>1.0229664262803954E-5</v>
      </c>
      <c r="U115" s="8">
        <v>1.7235634185613139E-6</v>
      </c>
    </row>
    <row r="116" spans="2:21">
      <c r="B116" s="6" t="s">
        <v>2667</v>
      </c>
      <c r="C116">
        <v>3230125</v>
      </c>
      <c r="D116" s="6" t="s">
        <v>2037</v>
      </c>
      <c r="E116" s="6">
        <v>0</v>
      </c>
      <c r="F116" s="6">
        <v>520037789</v>
      </c>
      <c r="G116" s="6" t="s">
        <v>1228</v>
      </c>
      <c r="H116" s="6" t="s">
        <v>906</v>
      </c>
      <c r="I116" s="6" t="s">
        <v>458</v>
      </c>
      <c r="J116" s="6"/>
      <c r="K116" s="20">
        <v>2.2000000000000002</v>
      </c>
      <c r="L116" s="6" t="s">
        <v>82</v>
      </c>
      <c r="M116" s="8">
        <v>4.9000000000000002E-2</v>
      </c>
      <c r="N116" s="8">
        <v>-2.0000000000000001E-4</v>
      </c>
      <c r="O116" s="7">
        <v>82507.42</v>
      </c>
      <c r="P116" s="7">
        <v>116.7046551691957</v>
      </c>
      <c r="Q116" s="7">
        <v>0</v>
      </c>
      <c r="R116" s="7">
        <v>96.29</v>
      </c>
      <c r="S116" s="42">
        <v>1.9999999999999999E-6</v>
      </c>
      <c r="T116" s="8">
        <v>1.3732251106446293E-5</v>
      </c>
      <c r="U116" s="8">
        <v>2.3137030750490578E-6</v>
      </c>
    </row>
    <row r="117" spans="2:21">
      <c r="B117" s="6" t="s">
        <v>2668</v>
      </c>
      <c r="C117">
        <v>1103670</v>
      </c>
      <c r="D117" s="6" t="s">
        <v>2037</v>
      </c>
      <c r="E117" s="6">
        <v>0</v>
      </c>
      <c r="F117" s="6">
        <v>513937714</v>
      </c>
      <c r="G117" s="6" t="s">
        <v>2001</v>
      </c>
      <c r="H117" s="6" t="s">
        <v>816</v>
      </c>
      <c r="I117" s="6" t="s">
        <v>81</v>
      </c>
      <c r="J117" s="6"/>
      <c r="K117" s="20">
        <v>1.48</v>
      </c>
      <c r="L117" s="6" t="s">
        <v>82</v>
      </c>
      <c r="M117" s="8">
        <v>4.0500000000000001E-2</v>
      </c>
      <c r="N117" s="8">
        <v>-5.9999999999999995E-4</v>
      </c>
      <c r="O117" s="7">
        <v>53127.64</v>
      </c>
      <c r="P117" s="7">
        <v>131.24994823786642</v>
      </c>
      <c r="Q117" s="7">
        <v>0</v>
      </c>
      <c r="R117" s="7">
        <v>69.73</v>
      </c>
      <c r="S117" s="42">
        <v>1.0400000000000001E-4</v>
      </c>
      <c r="T117" s="8">
        <v>9.9444373211392677E-6</v>
      </c>
      <c r="U117" s="8">
        <v>1.6755064432772956E-6</v>
      </c>
    </row>
    <row r="118" spans="2:21">
      <c r="B118" s="6" t="s">
        <v>2669</v>
      </c>
      <c r="C118">
        <v>1128586</v>
      </c>
      <c r="D118" s="6" t="s">
        <v>2037</v>
      </c>
      <c r="E118" s="6">
        <v>0</v>
      </c>
      <c r="F118" s="6">
        <v>513992529</v>
      </c>
      <c r="G118" s="6" t="s">
        <v>1228</v>
      </c>
      <c r="H118" s="6" t="s">
        <v>816</v>
      </c>
      <c r="I118" s="6" t="s">
        <v>81</v>
      </c>
      <c r="J118" s="6"/>
      <c r="K118" s="20">
        <v>0.98</v>
      </c>
      <c r="L118" s="6" t="s">
        <v>82</v>
      </c>
      <c r="M118" s="8">
        <v>2.75E-2</v>
      </c>
      <c r="N118" s="8">
        <v>-5.9999999999999995E-4</v>
      </c>
      <c r="O118" s="7">
        <v>8937569.6400000006</v>
      </c>
      <c r="P118" s="7">
        <v>105.9499436806626</v>
      </c>
      <c r="Q118" s="7">
        <v>0</v>
      </c>
      <c r="R118" s="7">
        <v>9469.35</v>
      </c>
      <c r="S118" s="42">
        <v>4.5620000000000001E-2</v>
      </c>
      <c r="T118" s="8">
        <v>1.3504568700262458E-3</v>
      </c>
      <c r="U118" s="8">
        <v>2.2753415945285903E-4</v>
      </c>
    </row>
    <row r="119" spans="2:21">
      <c r="B119" s="6" t="s">
        <v>2670</v>
      </c>
      <c r="C119">
        <v>1132927</v>
      </c>
      <c r="D119" s="6" t="s">
        <v>2037</v>
      </c>
      <c r="E119" s="6">
        <v>0</v>
      </c>
      <c r="F119" s="6">
        <v>513992529</v>
      </c>
      <c r="G119" s="6" t="s">
        <v>1228</v>
      </c>
      <c r="H119" s="6" t="s">
        <v>816</v>
      </c>
      <c r="I119" s="6" t="s">
        <v>81</v>
      </c>
      <c r="J119" s="6"/>
      <c r="K119" s="20">
        <v>3.15</v>
      </c>
      <c r="L119" s="6" t="s">
        <v>82</v>
      </c>
      <c r="M119" s="8">
        <v>2.75E-2</v>
      </c>
      <c r="N119" s="8">
        <v>-2.3999999999999998E-3</v>
      </c>
      <c r="O119" s="7">
        <v>25990.65</v>
      </c>
      <c r="P119" s="7">
        <v>111.69401303930452</v>
      </c>
      <c r="Q119" s="7">
        <v>0</v>
      </c>
      <c r="R119" s="7">
        <v>29.03</v>
      </c>
      <c r="S119" s="42">
        <v>0</v>
      </c>
      <c r="T119" s="8">
        <v>4.1400690582629128E-6</v>
      </c>
      <c r="U119" s="8">
        <v>6.9754699624752463E-7</v>
      </c>
    </row>
    <row r="120" spans="2:21">
      <c r="B120" s="6" t="s">
        <v>2671</v>
      </c>
      <c r="C120">
        <v>1940626</v>
      </c>
      <c r="D120" s="6" t="s">
        <v>2037</v>
      </c>
      <c r="E120" s="6">
        <v>0</v>
      </c>
      <c r="F120" s="6">
        <v>520032640</v>
      </c>
      <c r="G120" s="6" t="s">
        <v>1817</v>
      </c>
      <c r="H120" s="6" t="s">
        <v>816</v>
      </c>
      <c r="I120" s="6" t="s">
        <v>81</v>
      </c>
      <c r="J120" s="6"/>
      <c r="K120" s="20">
        <v>3.91</v>
      </c>
      <c r="L120" s="6" t="s">
        <v>82</v>
      </c>
      <c r="M120" s="8">
        <v>1.5900000000000001E-2</v>
      </c>
      <c r="N120" s="8">
        <v>7.7999999999999996E-3</v>
      </c>
      <c r="O120" s="7">
        <v>43</v>
      </c>
      <c r="P120" s="7">
        <v>5190000.0000000009</v>
      </c>
      <c r="Q120" s="7">
        <v>0</v>
      </c>
      <c r="R120" s="7">
        <v>2231.7000000000003</v>
      </c>
      <c r="S120" s="42">
        <v>9.9999999999999995E-7</v>
      </c>
      <c r="T120" s="8">
        <v>3.1827048285653958E-4</v>
      </c>
      <c r="U120" s="8">
        <v>5.3624375870671746E-5</v>
      </c>
    </row>
    <row r="121" spans="2:21">
      <c r="B121" s="6" t="s">
        <v>2672</v>
      </c>
      <c r="C121">
        <v>1940691</v>
      </c>
      <c r="D121" s="6" t="s">
        <v>2037</v>
      </c>
      <c r="E121" s="6">
        <v>0</v>
      </c>
      <c r="F121" s="6">
        <v>520032640</v>
      </c>
      <c r="G121" s="6" t="s">
        <v>1817</v>
      </c>
      <c r="H121" s="6" t="s">
        <v>816</v>
      </c>
      <c r="I121" s="6" t="s">
        <v>81</v>
      </c>
      <c r="J121" s="6"/>
      <c r="K121" s="20">
        <v>4.9800000000000004</v>
      </c>
      <c r="L121" s="6" t="s">
        <v>82</v>
      </c>
      <c r="M121" s="8">
        <v>2.0199999999999999E-2</v>
      </c>
      <c r="N121" s="8">
        <v>9.9000000000000008E-3</v>
      </c>
      <c r="O121" s="7">
        <v>1002</v>
      </c>
      <c r="P121" s="7">
        <v>5370000</v>
      </c>
      <c r="Q121" s="7">
        <v>0</v>
      </c>
      <c r="R121" s="7">
        <v>53807.4</v>
      </c>
      <c r="S121" s="42">
        <v>1.5E-5</v>
      </c>
      <c r="T121" s="8">
        <v>7.6736600704642045E-3</v>
      </c>
      <c r="U121" s="8">
        <v>1.2929104459486413E-3</v>
      </c>
    </row>
    <row r="122" spans="2:21">
      <c r="B122" s="6" t="s">
        <v>2673</v>
      </c>
      <c r="C122">
        <v>1940600</v>
      </c>
      <c r="D122" s="6" t="s">
        <v>2037</v>
      </c>
      <c r="E122" s="6">
        <v>0</v>
      </c>
      <c r="F122" s="6">
        <v>520032640</v>
      </c>
      <c r="G122" s="6" t="s">
        <v>1817</v>
      </c>
      <c r="H122" s="6" t="s">
        <v>816</v>
      </c>
      <c r="I122" s="6" t="s">
        <v>81</v>
      </c>
      <c r="J122" s="6"/>
      <c r="K122" s="20">
        <v>3.25</v>
      </c>
      <c r="L122" s="6" t="s">
        <v>82</v>
      </c>
      <c r="M122" s="8">
        <v>1.4200000000000001E-2</v>
      </c>
      <c r="N122" s="8">
        <v>8.0999999999999996E-3</v>
      </c>
      <c r="O122" s="7">
        <v>433</v>
      </c>
      <c r="P122" s="7">
        <v>5225000</v>
      </c>
      <c r="Q122" s="7">
        <v>0</v>
      </c>
      <c r="R122" s="7">
        <v>22624.25</v>
      </c>
      <c r="S122" s="42">
        <v>7.0000000000000007E-6</v>
      </c>
      <c r="T122" s="8">
        <v>3.2265228174786329E-3</v>
      </c>
      <c r="U122" s="8">
        <v>5.436265115347247E-4</v>
      </c>
    </row>
    <row r="123" spans="2:21">
      <c r="B123" s="6" t="s">
        <v>2674</v>
      </c>
      <c r="C123">
        <v>1139542</v>
      </c>
      <c r="D123" s="6" t="s">
        <v>2037</v>
      </c>
      <c r="E123" s="6">
        <v>0</v>
      </c>
      <c r="F123" s="6">
        <v>510216054</v>
      </c>
      <c r="G123" s="6" t="s">
        <v>493</v>
      </c>
      <c r="H123" s="6" t="s">
        <v>906</v>
      </c>
      <c r="I123" s="6" t="s">
        <v>458</v>
      </c>
      <c r="J123" s="6"/>
      <c r="K123" s="20">
        <v>4.7699999999999996</v>
      </c>
      <c r="L123" s="6" t="s">
        <v>82</v>
      </c>
      <c r="M123" s="8">
        <v>1.9400000000000001E-2</v>
      </c>
      <c r="N123" s="8">
        <v>1.1000000000000001E-3</v>
      </c>
      <c r="O123" s="7">
        <v>9299791.7199999988</v>
      </c>
      <c r="P123" s="7">
        <v>110.6800056378037</v>
      </c>
      <c r="Q123" s="7">
        <v>0</v>
      </c>
      <c r="R123" s="7">
        <v>10293.01</v>
      </c>
      <c r="S123" s="42">
        <v>1.6507000000000001E-2</v>
      </c>
      <c r="T123" s="8">
        <v>1.4679218814120133E-3</v>
      </c>
      <c r="U123" s="8">
        <v>2.4732546358407625E-4</v>
      </c>
    </row>
    <row r="124" spans="2:21">
      <c r="B124" s="6" t="s">
        <v>2675</v>
      </c>
      <c r="C124">
        <v>1142595</v>
      </c>
      <c r="D124" s="6" t="s">
        <v>2037</v>
      </c>
      <c r="E124" s="6">
        <v>0</v>
      </c>
      <c r="F124" s="6">
        <v>510216054</v>
      </c>
      <c r="G124" s="6" t="s">
        <v>493</v>
      </c>
      <c r="H124" s="6" t="s">
        <v>906</v>
      </c>
      <c r="I124" s="6" t="s">
        <v>458</v>
      </c>
      <c r="J124" s="6"/>
      <c r="K124" s="20">
        <v>5.81</v>
      </c>
      <c r="L124" s="6" t="s">
        <v>82</v>
      </c>
      <c r="M124" s="8">
        <v>1.23E-2</v>
      </c>
      <c r="N124" s="8">
        <v>2.8999999999999998E-3</v>
      </c>
      <c r="O124" s="7">
        <v>29528054</v>
      </c>
      <c r="P124" s="7">
        <v>106.85997119891476</v>
      </c>
      <c r="Q124" s="7">
        <v>0</v>
      </c>
      <c r="R124" s="7">
        <v>31553.67</v>
      </c>
      <c r="S124" s="42">
        <v>1.9309E-2</v>
      </c>
      <c r="T124" s="8">
        <v>4.499978396198371E-3</v>
      </c>
      <c r="U124" s="8">
        <v>7.5818696965503367E-4</v>
      </c>
    </row>
    <row r="125" spans="2:21">
      <c r="B125" s="6" t="s">
        <v>2676</v>
      </c>
      <c r="C125">
        <v>7670177</v>
      </c>
      <c r="D125" s="6" t="s">
        <v>2037</v>
      </c>
      <c r="E125" s="6">
        <v>0</v>
      </c>
      <c r="F125" s="6">
        <v>520017450</v>
      </c>
      <c r="G125" s="6" t="s">
        <v>2001</v>
      </c>
      <c r="H125" s="6" t="s">
        <v>816</v>
      </c>
      <c r="I125" s="6" t="s">
        <v>81</v>
      </c>
      <c r="J125" s="6"/>
      <c r="K125" s="20">
        <v>2.2000000000000002</v>
      </c>
      <c r="L125" s="6" t="s">
        <v>82</v>
      </c>
      <c r="M125" s="8">
        <v>2.5499999999999998E-2</v>
      </c>
      <c r="N125" s="8">
        <v>-1.6999999999999999E-3</v>
      </c>
      <c r="O125" s="7">
        <v>139375.57</v>
      </c>
      <c r="P125" s="7">
        <v>109.07937452740103</v>
      </c>
      <c r="Q125" s="7">
        <v>0</v>
      </c>
      <c r="R125" s="7">
        <v>152.03</v>
      </c>
      <c r="S125" s="42">
        <v>2.9999999999999997E-4</v>
      </c>
      <c r="T125" s="8">
        <v>2.1681525970641083E-5</v>
      </c>
      <c r="U125" s="8">
        <v>3.6530509762146456E-6</v>
      </c>
    </row>
    <row r="126" spans="2:21">
      <c r="B126" s="6" t="s">
        <v>2677</v>
      </c>
      <c r="C126">
        <v>1135417</v>
      </c>
      <c r="D126" s="6" t="s">
        <v>2037</v>
      </c>
      <c r="E126" s="6">
        <v>0</v>
      </c>
      <c r="F126" s="6">
        <v>514290345</v>
      </c>
      <c r="G126" s="6" t="s">
        <v>2001</v>
      </c>
      <c r="H126" s="6" t="s">
        <v>816</v>
      </c>
      <c r="I126" s="6" t="s">
        <v>81</v>
      </c>
      <c r="J126" s="6"/>
      <c r="K126" s="20">
        <v>6.39</v>
      </c>
      <c r="L126" s="6" t="s">
        <v>82</v>
      </c>
      <c r="M126" s="8">
        <v>2.2499999999999999E-2</v>
      </c>
      <c r="N126" s="8">
        <v>2.8999999999999998E-3</v>
      </c>
      <c r="O126" s="7">
        <v>14998688.91</v>
      </c>
      <c r="P126" s="7">
        <v>115.49996205635016</v>
      </c>
      <c r="Q126" s="7">
        <v>0</v>
      </c>
      <c r="R126" s="7">
        <v>17323.48</v>
      </c>
      <c r="S126" s="42">
        <v>3.4026000000000001E-2</v>
      </c>
      <c r="T126" s="8">
        <v>2.4705616096946745E-3</v>
      </c>
      <c r="U126" s="8">
        <v>4.1625702509659202E-4</v>
      </c>
    </row>
    <row r="127" spans="2:21">
      <c r="B127" s="6" t="s">
        <v>2678</v>
      </c>
      <c r="C127">
        <v>1410281</v>
      </c>
      <c r="D127" s="6" t="s">
        <v>2037</v>
      </c>
      <c r="E127" s="6">
        <v>0</v>
      </c>
      <c r="F127" s="6">
        <v>520034372</v>
      </c>
      <c r="G127" s="6" t="s">
        <v>1437</v>
      </c>
      <c r="H127" s="6" t="s">
        <v>906</v>
      </c>
      <c r="I127" s="6" t="s">
        <v>458</v>
      </c>
      <c r="J127" s="6"/>
      <c r="K127" s="20">
        <v>1.76</v>
      </c>
      <c r="L127" s="6" t="s">
        <v>82</v>
      </c>
      <c r="M127" s="8">
        <v>2.1499999999999998E-2</v>
      </c>
      <c r="N127" s="8">
        <v>2.5000000000000001E-3</v>
      </c>
      <c r="O127" s="7">
        <v>18666.900000000001</v>
      </c>
      <c r="P127" s="7">
        <v>104.70404834225288</v>
      </c>
      <c r="Q127" s="7">
        <v>5.5E-2</v>
      </c>
      <c r="R127" s="7">
        <v>19.600000000000001</v>
      </c>
      <c r="S127" s="42">
        <v>0</v>
      </c>
      <c r="T127" s="8">
        <v>2.79522402831392E-6</v>
      </c>
      <c r="U127" s="8">
        <v>4.7095835778337868E-7</v>
      </c>
    </row>
    <row r="128" spans="2:21">
      <c r="B128" s="6" t="s">
        <v>2739</v>
      </c>
      <c r="C128">
        <v>1110915</v>
      </c>
      <c r="D128" s="6" t="s">
        <v>2037</v>
      </c>
      <c r="E128" s="6">
        <v>0</v>
      </c>
      <c r="F128" s="6">
        <v>1063</v>
      </c>
      <c r="G128" s="6" t="s">
        <v>2740</v>
      </c>
      <c r="H128" s="6" t="s">
        <v>906</v>
      </c>
      <c r="I128" s="6" t="s">
        <v>790</v>
      </c>
      <c r="J128" s="6"/>
      <c r="K128" s="20">
        <v>7.72</v>
      </c>
      <c r="L128" s="6" t="s">
        <v>82</v>
      </c>
      <c r="M128" s="8">
        <v>5.1500000000000005E-4</v>
      </c>
      <c r="N128" s="8">
        <v>1.17E-2</v>
      </c>
      <c r="O128" s="7">
        <v>50945</v>
      </c>
      <c r="P128" s="7">
        <v>162.05712042398665</v>
      </c>
      <c r="Q128" s="7">
        <v>0</v>
      </c>
      <c r="R128" s="7">
        <v>82.56</v>
      </c>
      <c r="S128" s="42">
        <v>0</v>
      </c>
      <c r="T128" s="8">
        <v>1.1774168151918226E-5</v>
      </c>
      <c r="U128" s="8">
        <v>1.9837919397242725E-6</v>
      </c>
    </row>
    <row r="129" spans="2:21">
      <c r="B129" s="6" t="s">
        <v>2741</v>
      </c>
      <c r="C129">
        <v>2300200</v>
      </c>
      <c r="D129" s="6" t="s">
        <v>2037</v>
      </c>
      <c r="E129" s="6">
        <v>0</v>
      </c>
      <c r="F129" s="6">
        <v>230</v>
      </c>
      <c r="G129" s="6" t="s">
        <v>1443</v>
      </c>
      <c r="H129" s="6" t="s">
        <v>906</v>
      </c>
      <c r="I129" s="6" t="s">
        <v>790</v>
      </c>
      <c r="J129" s="6"/>
      <c r="K129" s="20">
        <v>7.75</v>
      </c>
      <c r="L129" s="6" t="s">
        <v>82</v>
      </c>
      <c r="M129" s="8">
        <v>2.1000000000000001E-4</v>
      </c>
      <c r="N129" s="8">
        <v>1.7299999999999999E-2</v>
      </c>
      <c r="O129" s="7">
        <v>2497840.2799999998</v>
      </c>
      <c r="P129" s="7">
        <v>100.40954259893672</v>
      </c>
      <c r="Q129" s="7">
        <v>0</v>
      </c>
      <c r="R129" s="7">
        <v>2508.0700000000002</v>
      </c>
      <c r="S129" s="42">
        <v>0</v>
      </c>
      <c r="T129" s="8">
        <v>3.5768456779047413E-4</v>
      </c>
      <c r="U129" s="8">
        <v>6.0265129000293805E-5</v>
      </c>
    </row>
    <row r="130" spans="2:21">
      <c r="B130" s="6" t="s">
        <v>2742</v>
      </c>
      <c r="C130">
        <v>1260397</v>
      </c>
      <c r="D130" s="6" t="s">
        <v>2037</v>
      </c>
      <c r="E130" s="6">
        <v>0</v>
      </c>
      <c r="F130" s="6">
        <v>126</v>
      </c>
      <c r="G130" s="6" t="s">
        <v>1228</v>
      </c>
      <c r="H130" s="6" t="s">
        <v>906</v>
      </c>
      <c r="I130" s="6" t="s">
        <v>790</v>
      </c>
      <c r="J130" s="6"/>
      <c r="K130" s="20">
        <v>0.8</v>
      </c>
      <c r="L130" s="6" t="s">
        <v>82</v>
      </c>
      <c r="M130" s="8">
        <v>5.0999999999999993E-4</v>
      </c>
      <c r="N130" s="8">
        <v>3.1000000000000003E-3</v>
      </c>
      <c r="O130" s="7">
        <v>70000</v>
      </c>
      <c r="P130" s="7">
        <v>128.69999999999999</v>
      </c>
      <c r="Q130" s="7">
        <v>0</v>
      </c>
      <c r="R130" s="7">
        <v>90.09</v>
      </c>
      <c r="S130" s="42">
        <v>9.9999999999999995E-7</v>
      </c>
      <c r="T130" s="8">
        <v>1.2848047587285767E-5</v>
      </c>
      <c r="U130" s="8">
        <v>2.1647264516686014E-6</v>
      </c>
    </row>
    <row r="131" spans="2:21">
      <c r="B131" s="6" t="s">
        <v>2743</v>
      </c>
      <c r="C131">
        <v>1260546</v>
      </c>
      <c r="D131" s="6" t="s">
        <v>2037</v>
      </c>
      <c r="E131" s="6">
        <v>0</v>
      </c>
      <c r="F131" s="6">
        <v>126</v>
      </c>
      <c r="G131" s="6" t="s">
        <v>1228</v>
      </c>
      <c r="H131" s="6" t="s">
        <v>906</v>
      </c>
      <c r="I131" s="6" t="s">
        <v>790</v>
      </c>
      <c r="J131" s="6"/>
      <c r="K131" s="20">
        <v>3.04</v>
      </c>
      <c r="L131" s="6" t="s">
        <v>82</v>
      </c>
      <c r="M131" s="8">
        <v>5.3499999999999999E-4</v>
      </c>
      <c r="N131" s="8">
        <v>3.1000000000000003E-3</v>
      </c>
      <c r="O131" s="7">
        <v>28370</v>
      </c>
      <c r="P131" s="7">
        <v>122.55904124074729</v>
      </c>
      <c r="Q131" s="7">
        <v>0</v>
      </c>
      <c r="R131" s="7">
        <v>34.770000000000003</v>
      </c>
      <c r="S131" s="42">
        <v>0</v>
      </c>
      <c r="T131" s="8">
        <v>4.958670380840561E-6</v>
      </c>
      <c r="U131" s="8">
        <v>8.3547051531265698E-7</v>
      </c>
    </row>
    <row r="132" spans="2:21">
      <c r="B132" s="6" t="s">
        <v>2744</v>
      </c>
      <c r="C132">
        <v>1126077</v>
      </c>
      <c r="D132" s="6" t="s">
        <v>2037</v>
      </c>
      <c r="E132" s="6">
        <v>0</v>
      </c>
      <c r="F132" s="6">
        <v>1367</v>
      </c>
      <c r="G132" s="6" t="s">
        <v>2001</v>
      </c>
      <c r="H132" s="6" t="s">
        <v>906</v>
      </c>
      <c r="I132" s="6" t="s">
        <v>790</v>
      </c>
      <c r="J132" s="6"/>
      <c r="K132" s="20">
        <v>4.12</v>
      </c>
      <c r="L132" s="6" t="s">
        <v>82</v>
      </c>
      <c r="M132" s="8">
        <v>3.8499999999999998E-4</v>
      </c>
      <c r="N132" s="8">
        <v>-1.6999999999999999E-3</v>
      </c>
      <c r="O132" s="7">
        <v>8100</v>
      </c>
      <c r="P132" s="7">
        <v>122.71604938271605</v>
      </c>
      <c r="Q132" s="7">
        <v>0</v>
      </c>
      <c r="R132" s="7">
        <v>9.94</v>
      </c>
      <c r="S132" s="42">
        <v>0</v>
      </c>
      <c r="T132" s="8">
        <v>1.4175779000734878E-6</v>
      </c>
      <c r="U132" s="8">
        <v>2.3884316716157057E-7</v>
      </c>
    </row>
    <row r="133" spans="2:21">
      <c r="B133" s="6" t="s">
        <v>2745</v>
      </c>
      <c r="C133">
        <v>1134048</v>
      </c>
      <c r="D133" s="6" t="s">
        <v>2037</v>
      </c>
      <c r="E133" s="6">
        <v>0</v>
      </c>
      <c r="F133" s="6">
        <v>1367</v>
      </c>
      <c r="G133" s="6" t="s">
        <v>2001</v>
      </c>
      <c r="H133" s="6" t="s">
        <v>906</v>
      </c>
      <c r="I133" s="6" t="s">
        <v>790</v>
      </c>
      <c r="J133" s="6"/>
      <c r="K133" s="20">
        <v>6.53</v>
      </c>
      <c r="L133" s="6" t="s">
        <v>82</v>
      </c>
      <c r="M133" s="8">
        <v>2.4000000000000001E-4</v>
      </c>
      <c r="N133" s="8">
        <v>3.0000000000000001E-3</v>
      </c>
      <c r="O133" s="7">
        <v>161933</v>
      </c>
      <c r="P133" s="7">
        <v>115.22049242587984</v>
      </c>
      <c r="Q133" s="7">
        <v>0</v>
      </c>
      <c r="R133" s="7">
        <v>186.58</v>
      </c>
      <c r="S133" s="42">
        <v>5.0000000000000004E-6</v>
      </c>
      <c r="T133" s="8">
        <v>2.6608821387898531E-5</v>
      </c>
      <c r="U133" s="8">
        <v>4.4832352242460609E-6</v>
      </c>
    </row>
    <row r="134" spans="2:21">
      <c r="B134" s="6" t="s">
        <v>2763</v>
      </c>
      <c r="C134">
        <v>2300192</v>
      </c>
      <c r="D134" s="6" t="s">
        <v>2037</v>
      </c>
      <c r="E134" s="6">
        <v>0</v>
      </c>
      <c r="F134" s="6">
        <v>230</v>
      </c>
      <c r="G134" s="6" t="s">
        <v>1443</v>
      </c>
      <c r="H134" s="6" t="s">
        <v>906</v>
      </c>
      <c r="I134" s="6" t="s">
        <v>790</v>
      </c>
      <c r="J134" s="6"/>
      <c r="K134" s="20">
        <v>7.31</v>
      </c>
      <c r="L134" s="6" t="s">
        <v>82</v>
      </c>
      <c r="M134" s="8">
        <v>3.6000000000000002E-4</v>
      </c>
      <c r="N134" s="8">
        <v>3.2800000000000003E-2</v>
      </c>
      <c r="O134" s="7">
        <v>1134885</v>
      </c>
      <c r="P134" s="7">
        <v>102.02972107306027</v>
      </c>
      <c r="Q134" s="7">
        <v>0</v>
      </c>
      <c r="R134" s="7">
        <v>1157.92</v>
      </c>
      <c r="S134" s="42">
        <v>0</v>
      </c>
      <c r="T134" s="8">
        <v>1.6513499014618644E-4</v>
      </c>
      <c r="U134" s="8">
        <v>2.7823066410435197E-5</v>
      </c>
    </row>
    <row r="135" spans="2:21">
      <c r="B135" s="6" t="s">
        <v>2679</v>
      </c>
      <c r="C135">
        <v>1124080</v>
      </c>
      <c r="D135" s="6" t="s">
        <v>2037</v>
      </c>
      <c r="E135" s="6">
        <v>0</v>
      </c>
      <c r="F135" s="6">
        <v>513668277</v>
      </c>
      <c r="G135" s="6" t="s">
        <v>1817</v>
      </c>
      <c r="H135" s="6" t="s">
        <v>907</v>
      </c>
      <c r="I135" s="6" t="s">
        <v>81</v>
      </c>
      <c r="J135" s="6"/>
      <c r="K135" s="20">
        <v>1</v>
      </c>
      <c r="L135" s="6" t="s">
        <v>82</v>
      </c>
      <c r="M135" s="8">
        <v>4.1500000000000002E-2</v>
      </c>
      <c r="N135" s="8">
        <v>-4.0000000000000001E-3</v>
      </c>
      <c r="O135" s="7">
        <v>10028318.84</v>
      </c>
      <c r="P135" s="7">
        <v>111.29003951773039</v>
      </c>
      <c r="Q135" s="7">
        <v>0</v>
      </c>
      <c r="R135" s="7">
        <v>11160.52</v>
      </c>
      <c r="S135" s="42">
        <v>4.7129000000000004E-2</v>
      </c>
      <c r="T135" s="8">
        <v>1.5916404934937791E-3</v>
      </c>
      <c r="U135" s="8">
        <v>2.6817041689839555E-4</v>
      </c>
    </row>
    <row r="136" spans="2:21">
      <c r="B136" s="6" t="s">
        <v>2680</v>
      </c>
      <c r="C136">
        <v>5050265</v>
      </c>
      <c r="D136" s="6" t="s">
        <v>2037</v>
      </c>
      <c r="E136" s="6">
        <v>0</v>
      </c>
      <c r="F136" s="6">
        <v>520039066</v>
      </c>
      <c r="G136" s="6" t="s">
        <v>1228</v>
      </c>
      <c r="H136" s="6" t="s">
        <v>914</v>
      </c>
      <c r="I136" s="6" t="s">
        <v>458</v>
      </c>
      <c r="J136" s="6"/>
      <c r="K136" s="20">
        <v>4.29</v>
      </c>
      <c r="L136" s="6" t="s">
        <v>82</v>
      </c>
      <c r="M136" s="8">
        <v>2.5000000000000001E-2</v>
      </c>
      <c r="N136" s="8">
        <v>1.7999999999999999E-2</v>
      </c>
      <c r="O136" s="7">
        <v>23394252</v>
      </c>
      <c r="P136" s="7">
        <v>103.7400127176539</v>
      </c>
      <c r="Q136" s="7">
        <v>0</v>
      </c>
      <c r="R136" s="7">
        <v>24269.200000000001</v>
      </c>
      <c r="S136" s="42">
        <v>4.1419999999999998E-2</v>
      </c>
      <c r="T136" s="8">
        <v>3.4611148463242953E-3</v>
      </c>
      <c r="U136" s="8">
        <v>5.8315217228144766E-4</v>
      </c>
    </row>
    <row r="137" spans="2:21">
      <c r="B137" s="6" t="s">
        <v>2681</v>
      </c>
      <c r="C137">
        <v>5050240</v>
      </c>
      <c r="D137" s="6" t="s">
        <v>2037</v>
      </c>
      <c r="E137" s="6">
        <v>0</v>
      </c>
      <c r="F137" s="6">
        <v>520039066</v>
      </c>
      <c r="G137" s="6" t="s">
        <v>1228</v>
      </c>
      <c r="H137" s="6" t="s">
        <v>914</v>
      </c>
      <c r="I137" s="6" t="s">
        <v>458</v>
      </c>
      <c r="J137" s="6"/>
      <c r="K137" s="20">
        <v>1.94</v>
      </c>
      <c r="L137" s="6" t="s">
        <v>82</v>
      </c>
      <c r="M137" s="8">
        <v>4.0500000000000001E-2</v>
      </c>
      <c r="N137" s="8">
        <v>2.4500000000000001E-2</v>
      </c>
      <c r="O137" s="7">
        <v>45021370</v>
      </c>
      <c r="P137" s="7">
        <v>103.30001063939191</v>
      </c>
      <c r="Q137" s="7">
        <v>0</v>
      </c>
      <c r="R137" s="7">
        <v>46507.08</v>
      </c>
      <c r="S137" s="42">
        <v>7.0932000000000009E-2</v>
      </c>
      <c r="T137" s="8">
        <v>6.632536097077436E-3</v>
      </c>
      <c r="U137" s="8">
        <v>1.1174947970459294E-3</v>
      </c>
    </row>
    <row r="138" spans="2:21">
      <c r="B138" s="6" t="s">
        <v>2682</v>
      </c>
      <c r="C138">
        <v>1140821</v>
      </c>
      <c r="D138" s="6" t="s">
        <v>2037</v>
      </c>
      <c r="E138" s="6">
        <v>0</v>
      </c>
      <c r="F138" s="6">
        <v>510454333</v>
      </c>
      <c r="G138" s="6" t="s">
        <v>1437</v>
      </c>
      <c r="H138" s="6" t="s">
        <v>914</v>
      </c>
      <c r="I138" s="6" t="s">
        <v>458</v>
      </c>
      <c r="J138" s="6"/>
      <c r="K138" s="20">
        <v>1.79</v>
      </c>
      <c r="L138" s="6" t="s">
        <v>82</v>
      </c>
      <c r="M138" s="8">
        <v>2.8500000000000001E-2</v>
      </c>
      <c r="N138" s="8">
        <v>1.49E-2</v>
      </c>
      <c r="O138" s="7">
        <v>480000</v>
      </c>
      <c r="P138" s="7">
        <v>104.53958333333333</v>
      </c>
      <c r="Q138" s="7">
        <v>0</v>
      </c>
      <c r="R138" s="7">
        <v>501.79</v>
      </c>
      <c r="S138" s="42">
        <v>2.2000000000000001E-3</v>
      </c>
      <c r="T138" s="8">
        <v>7.1562013528961321E-5</v>
      </c>
      <c r="U138" s="8">
        <v>1.2057254813883754E-5</v>
      </c>
    </row>
    <row r="139" spans="2:21">
      <c r="B139" s="6" t="s">
        <v>2683</v>
      </c>
      <c r="C139">
        <v>7390131</v>
      </c>
      <c r="D139" s="6" t="s">
        <v>2037</v>
      </c>
      <c r="E139" s="6">
        <v>0</v>
      </c>
      <c r="F139" s="6">
        <v>520028911</v>
      </c>
      <c r="G139" s="6" t="s">
        <v>1023</v>
      </c>
      <c r="H139" s="6" t="s">
        <v>907</v>
      </c>
      <c r="I139" s="6" t="s">
        <v>81</v>
      </c>
      <c r="J139" s="6"/>
      <c r="K139" s="20">
        <v>0.8</v>
      </c>
      <c r="L139" s="6" t="s">
        <v>82</v>
      </c>
      <c r="M139" s="8">
        <v>4.7E-2</v>
      </c>
      <c r="N139" s="8">
        <v>1.4E-3</v>
      </c>
      <c r="O139" s="7">
        <v>5.48</v>
      </c>
      <c r="P139" s="7">
        <v>182.48175182481751</v>
      </c>
      <c r="Q139" s="7">
        <v>0</v>
      </c>
      <c r="R139" s="7">
        <v>0.01</v>
      </c>
      <c r="S139" s="42">
        <v>0</v>
      </c>
      <c r="T139" s="8">
        <v>1.4261347083234286E-9</v>
      </c>
      <c r="U139" s="8">
        <v>2.4028487642009114E-10</v>
      </c>
    </row>
    <row r="140" spans="2:21">
      <c r="B140" s="6" t="s">
        <v>2684</v>
      </c>
      <c r="C140">
        <v>2510238</v>
      </c>
      <c r="D140" s="6" t="s">
        <v>2037</v>
      </c>
      <c r="E140" s="6">
        <v>0</v>
      </c>
      <c r="F140" s="6">
        <v>520036617</v>
      </c>
      <c r="G140" s="6" t="s">
        <v>1228</v>
      </c>
      <c r="H140" s="6" t="s">
        <v>914</v>
      </c>
      <c r="I140" s="6" t="s">
        <v>458</v>
      </c>
      <c r="J140" s="6"/>
      <c r="K140" s="20">
        <v>6.5</v>
      </c>
      <c r="L140" s="6" t="s">
        <v>82</v>
      </c>
      <c r="M140" s="8">
        <v>1.83E-2</v>
      </c>
      <c r="N140" s="8">
        <v>3.8E-3</v>
      </c>
      <c r="O140" s="7">
        <v>186669</v>
      </c>
      <c r="P140" s="7">
        <v>111.55039133439404</v>
      </c>
      <c r="Q140" s="7">
        <v>0</v>
      </c>
      <c r="R140" s="7">
        <v>208.23</v>
      </c>
      <c r="S140" s="42">
        <v>6.9999999999999999E-4</v>
      </c>
      <c r="T140" s="8">
        <v>2.969640303141875E-5</v>
      </c>
      <c r="U140" s="8">
        <v>5.0034519816955579E-6</v>
      </c>
    </row>
    <row r="141" spans="2:21">
      <c r="B141" s="6" t="s">
        <v>2685</v>
      </c>
      <c r="C141">
        <v>1142629</v>
      </c>
      <c r="D141" s="6" t="s">
        <v>2037</v>
      </c>
      <c r="E141" s="6">
        <v>0</v>
      </c>
      <c r="F141" s="6">
        <v>520044520</v>
      </c>
      <c r="G141" s="6" t="s">
        <v>1228</v>
      </c>
      <c r="H141" s="6" t="s">
        <v>907</v>
      </c>
      <c r="I141" s="6" t="s">
        <v>81</v>
      </c>
      <c r="J141" s="6"/>
      <c r="K141" s="20">
        <v>7.27</v>
      </c>
      <c r="L141" s="6" t="s">
        <v>82</v>
      </c>
      <c r="M141" s="8">
        <v>1.9E-2</v>
      </c>
      <c r="N141" s="8">
        <v>1.1900000000000001E-2</v>
      </c>
      <c r="O141" s="7">
        <v>759943</v>
      </c>
      <c r="P141" s="7">
        <v>106.26060112403167</v>
      </c>
      <c r="Q141" s="7">
        <v>0</v>
      </c>
      <c r="R141" s="7">
        <v>807.52</v>
      </c>
      <c r="S141" s="42">
        <v>3.3E-3</v>
      </c>
      <c r="T141" s="8">
        <v>1.151632299665335E-4</v>
      </c>
      <c r="U141" s="8">
        <v>1.9403484340675199E-5</v>
      </c>
    </row>
    <row r="142" spans="2:21">
      <c r="B142" s="6" t="s">
        <v>2686</v>
      </c>
      <c r="C142">
        <v>1139849</v>
      </c>
      <c r="D142" s="6" t="s">
        <v>2037</v>
      </c>
      <c r="E142" s="6">
        <v>0</v>
      </c>
      <c r="F142" s="6">
        <v>520044520</v>
      </c>
      <c r="G142" s="6" t="s">
        <v>1228</v>
      </c>
      <c r="H142" s="6" t="s">
        <v>907</v>
      </c>
      <c r="I142" s="6" t="s">
        <v>81</v>
      </c>
      <c r="J142" s="6"/>
      <c r="K142" s="20">
        <v>4.87</v>
      </c>
      <c r="L142" s="6" t="s">
        <v>82</v>
      </c>
      <c r="M142" s="8">
        <v>2.5000000000000001E-2</v>
      </c>
      <c r="N142" s="8">
        <v>6.3E-3</v>
      </c>
      <c r="O142" s="7">
        <v>526260.05000000005</v>
      </c>
      <c r="P142" s="7">
        <v>111.23968083839918</v>
      </c>
      <c r="Q142" s="7">
        <v>0</v>
      </c>
      <c r="R142" s="7">
        <v>585.41</v>
      </c>
      <c r="S142" s="42">
        <v>2.3E-3</v>
      </c>
      <c r="T142" s="8">
        <v>8.3487351959961822E-5</v>
      </c>
      <c r="U142" s="8">
        <v>1.4066516950508556E-5</v>
      </c>
    </row>
    <row r="143" spans="2:21">
      <c r="B143" s="6" t="s">
        <v>2687</v>
      </c>
      <c r="C143">
        <v>2260529</v>
      </c>
      <c r="D143" s="6" t="s">
        <v>2037</v>
      </c>
      <c r="E143" s="6">
        <v>0</v>
      </c>
      <c r="F143" s="6">
        <v>520024126</v>
      </c>
      <c r="G143" s="6" t="s">
        <v>1228</v>
      </c>
      <c r="H143" s="6" t="s">
        <v>914</v>
      </c>
      <c r="I143" s="6" t="s">
        <v>458</v>
      </c>
      <c r="J143" s="6"/>
      <c r="K143" s="20">
        <v>3.29</v>
      </c>
      <c r="L143" s="6" t="s">
        <v>82</v>
      </c>
      <c r="M143" s="8">
        <v>4.3999999999999997E-2</v>
      </c>
      <c r="N143" s="8">
        <v>2E-3</v>
      </c>
      <c r="O143" s="7">
        <v>3007913.8400000003</v>
      </c>
      <c r="P143" s="7">
        <v>115.59007953499092</v>
      </c>
      <c r="Q143" s="7">
        <v>0</v>
      </c>
      <c r="R143" s="7">
        <v>3476.85</v>
      </c>
      <c r="S143" s="42">
        <v>1.1105E-2</v>
      </c>
      <c r="T143" s="8">
        <v>4.9584564606343124E-4</v>
      </c>
      <c r="U143" s="8">
        <v>8.3543447258119385E-5</v>
      </c>
    </row>
    <row r="144" spans="2:21">
      <c r="B144" s="6" t="s">
        <v>2688</v>
      </c>
      <c r="C144">
        <v>2260552</v>
      </c>
      <c r="D144" s="6" t="s">
        <v>2037</v>
      </c>
      <c r="E144" s="6">
        <v>0</v>
      </c>
      <c r="F144" s="6">
        <v>520024126</v>
      </c>
      <c r="G144" s="6" t="s">
        <v>1228</v>
      </c>
      <c r="H144" s="6" t="s">
        <v>914</v>
      </c>
      <c r="I144" s="6" t="s">
        <v>458</v>
      </c>
      <c r="J144" s="6"/>
      <c r="K144" s="20">
        <v>6.41</v>
      </c>
      <c r="L144" s="6" t="s">
        <v>82</v>
      </c>
      <c r="M144" s="8">
        <v>2.5999999999999999E-2</v>
      </c>
      <c r="N144" s="8">
        <v>6.8999999999999999E-3</v>
      </c>
      <c r="O144" s="7">
        <v>37827.360000000001</v>
      </c>
      <c r="P144" s="7">
        <v>113.62146340638098</v>
      </c>
      <c r="Q144" s="7">
        <v>0</v>
      </c>
      <c r="R144" s="7">
        <v>42.980000000000004</v>
      </c>
      <c r="S144" s="42">
        <v>0</v>
      </c>
      <c r="T144" s="8">
        <v>6.1295269763740963E-6</v>
      </c>
      <c r="U144" s="8">
        <v>1.0327443988535519E-6</v>
      </c>
    </row>
    <row r="145" spans="2:21">
      <c r="B145" s="6" t="s">
        <v>2689</v>
      </c>
      <c r="C145">
        <v>1130467</v>
      </c>
      <c r="D145" s="6" t="s">
        <v>2037</v>
      </c>
      <c r="E145" s="6">
        <v>0</v>
      </c>
      <c r="F145" s="6">
        <v>513765859</v>
      </c>
      <c r="G145" s="6" t="s">
        <v>1228</v>
      </c>
      <c r="H145" s="6" t="s">
        <v>914</v>
      </c>
      <c r="I145" s="6" t="s">
        <v>458</v>
      </c>
      <c r="J145" s="6"/>
      <c r="K145" s="20">
        <v>2.4900000000000002</v>
      </c>
      <c r="L145" s="6" t="s">
        <v>82</v>
      </c>
      <c r="M145" s="8">
        <v>3.3000000000000002E-2</v>
      </c>
      <c r="N145" s="8">
        <v>2E-3</v>
      </c>
      <c r="O145" s="7">
        <v>6356383.2400000002</v>
      </c>
      <c r="P145" s="7">
        <v>109.06013275562032</v>
      </c>
      <c r="Q145" s="7">
        <v>0</v>
      </c>
      <c r="R145" s="7">
        <v>6932.28</v>
      </c>
      <c r="S145" s="42">
        <v>1.1202999999999999E-2</v>
      </c>
      <c r="T145" s="8">
        <v>9.8863651158163359E-4</v>
      </c>
      <c r="U145" s="8">
        <v>1.6657220431094694E-4</v>
      </c>
    </row>
    <row r="146" spans="2:21">
      <c r="B146" s="6" t="s">
        <v>2690</v>
      </c>
      <c r="C146">
        <v>1119999</v>
      </c>
      <c r="D146" s="6" t="s">
        <v>2037</v>
      </c>
      <c r="E146" s="6">
        <v>0</v>
      </c>
      <c r="F146" s="6">
        <v>513765859</v>
      </c>
      <c r="G146" s="6" t="s">
        <v>1228</v>
      </c>
      <c r="H146" s="6" t="s">
        <v>914</v>
      </c>
      <c r="I146" s="6" t="s">
        <v>458</v>
      </c>
      <c r="J146" s="6"/>
      <c r="K146" s="20">
        <v>0.5</v>
      </c>
      <c r="L146" s="6" t="s">
        <v>82</v>
      </c>
      <c r="M146" s="8">
        <v>4.4999999999999998E-2</v>
      </c>
      <c r="N146" s="8">
        <v>-2.12E-2</v>
      </c>
      <c r="O146" s="7">
        <v>576913.26</v>
      </c>
      <c r="P146" s="7">
        <v>111.38069525391045</v>
      </c>
      <c r="Q146" s="7">
        <v>0</v>
      </c>
      <c r="R146" s="7">
        <v>642.57000000000005</v>
      </c>
      <c r="S146" s="42">
        <v>3.3E-3</v>
      </c>
      <c r="T146" s="8">
        <v>9.1639137952738555E-5</v>
      </c>
      <c r="U146" s="8">
        <v>1.5439985304125798E-5</v>
      </c>
    </row>
    <row r="147" spans="2:21">
      <c r="B147" s="6" t="s">
        <v>2691</v>
      </c>
      <c r="C147">
        <v>1140607</v>
      </c>
      <c r="D147" s="6" t="s">
        <v>2037</v>
      </c>
      <c r="E147" s="6">
        <v>0</v>
      </c>
      <c r="F147" s="6">
        <v>513765859</v>
      </c>
      <c r="G147" s="6" t="s">
        <v>1228</v>
      </c>
      <c r="H147" s="6" t="s">
        <v>914</v>
      </c>
      <c r="I147" s="6" t="s">
        <v>458</v>
      </c>
      <c r="J147" s="6"/>
      <c r="K147" s="20">
        <v>4.57</v>
      </c>
      <c r="L147" s="6" t="s">
        <v>82</v>
      </c>
      <c r="M147" s="8">
        <v>2.1499999999999998E-2</v>
      </c>
      <c r="N147" s="8">
        <v>8.8000000000000005E-3</v>
      </c>
      <c r="O147" s="7">
        <v>16683012</v>
      </c>
      <c r="P147" s="7">
        <v>108.23998688006701</v>
      </c>
      <c r="Q147" s="7">
        <v>0</v>
      </c>
      <c r="R147" s="7">
        <v>18057.690000000002</v>
      </c>
      <c r="S147" s="42">
        <v>2.6210000000000001E-2</v>
      </c>
      <c r="T147" s="8">
        <v>2.5752698461144895E-3</v>
      </c>
      <c r="U147" s="8">
        <v>4.3389898100823162E-4</v>
      </c>
    </row>
    <row r="148" spans="2:21">
      <c r="B148" s="6" t="s">
        <v>2692</v>
      </c>
      <c r="C148">
        <v>1410265</v>
      </c>
      <c r="D148" s="6" t="s">
        <v>2037</v>
      </c>
      <c r="E148" s="6">
        <v>0</v>
      </c>
      <c r="F148" s="6">
        <v>520034372</v>
      </c>
      <c r="G148" s="6" t="s">
        <v>1437</v>
      </c>
      <c r="H148" s="6" t="s">
        <v>907</v>
      </c>
      <c r="I148" s="6" t="s">
        <v>81</v>
      </c>
      <c r="J148" s="6"/>
      <c r="K148" s="20">
        <v>0.16</v>
      </c>
      <c r="L148" s="6" t="s">
        <v>82</v>
      </c>
      <c r="M148" s="8">
        <v>3.7499999999999999E-2</v>
      </c>
      <c r="N148" s="8">
        <v>3.3300000000000003E-2</v>
      </c>
      <c r="O148" s="7">
        <v>713.15000000000009</v>
      </c>
      <c r="P148" s="7">
        <v>102.36275678328542</v>
      </c>
      <c r="Q148" s="7">
        <v>0</v>
      </c>
      <c r="R148" s="7">
        <v>0.73</v>
      </c>
      <c r="S148" s="42">
        <v>0</v>
      </c>
      <c r="T148" s="8">
        <v>1.0410783370761028E-7</v>
      </c>
      <c r="U148" s="8">
        <v>1.7540795978666654E-8</v>
      </c>
    </row>
    <row r="149" spans="2:21">
      <c r="B149" s="6" t="s">
        <v>2746</v>
      </c>
      <c r="C149">
        <v>1158732</v>
      </c>
      <c r="D149" s="6" t="s">
        <v>2037</v>
      </c>
      <c r="E149" s="6">
        <v>0</v>
      </c>
      <c r="F149" s="6">
        <v>1382</v>
      </c>
      <c r="G149" s="6" t="s">
        <v>1779</v>
      </c>
      <c r="H149" s="6" t="s">
        <v>914</v>
      </c>
      <c r="I149" s="6" t="s">
        <v>790</v>
      </c>
      <c r="J149" s="6"/>
      <c r="K149" s="20">
        <v>3.65</v>
      </c>
      <c r="L149" s="6" t="s">
        <v>82</v>
      </c>
      <c r="M149" s="8">
        <v>1.8500000000000002E-4</v>
      </c>
      <c r="N149" s="8">
        <v>1.4099999999999998E-4</v>
      </c>
      <c r="O149" s="7">
        <v>250000</v>
      </c>
      <c r="P149" s="7">
        <v>101.12</v>
      </c>
      <c r="Q149" s="7">
        <v>0</v>
      </c>
      <c r="R149" s="7">
        <v>252.8</v>
      </c>
      <c r="S149" s="42">
        <v>5.9999999999999993E-6</v>
      </c>
      <c r="T149" s="8">
        <v>3.6052685426416274E-5</v>
      </c>
      <c r="U149" s="8">
        <v>6.0744016758999048E-6</v>
      </c>
    </row>
    <row r="150" spans="2:21">
      <c r="B150" s="6" t="s">
        <v>2747</v>
      </c>
      <c r="C150">
        <v>1155357</v>
      </c>
      <c r="D150" s="6" t="s">
        <v>2037</v>
      </c>
      <c r="E150" s="6">
        <v>0</v>
      </c>
      <c r="F150" s="6">
        <v>1636</v>
      </c>
      <c r="G150" s="6" t="s">
        <v>1779</v>
      </c>
      <c r="H150" s="6" t="s">
        <v>914</v>
      </c>
      <c r="I150" s="6" t="s">
        <v>790</v>
      </c>
      <c r="J150" s="6"/>
      <c r="K150" s="20">
        <v>2.16</v>
      </c>
      <c r="L150" s="6" t="s">
        <v>82</v>
      </c>
      <c r="M150" s="8">
        <v>3.1500000000000001E-4</v>
      </c>
      <c r="N150" s="8">
        <v>1.7899999999999999E-4</v>
      </c>
      <c r="O150" s="7">
        <v>20000</v>
      </c>
      <c r="P150" s="7">
        <v>104.2</v>
      </c>
      <c r="Q150" s="7">
        <v>0</v>
      </c>
      <c r="R150" s="7">
        <v>20.84</v>
      </c>
      <c r="S150" s="42">
        <v>0</v>
      </c>
      <c r="T150" s="8">
        <v>2.9720647321460249E-6</v>
      </c>
      <c r="U150" s="8">
        <v>5.0075368245947E-7</v>
      </c>
    </row>
    <row r="151" spans="2:21">
      <c r="B151" s="6" t="s">
        <v>2693</v>
      </c>
      <c r="C151">
        <v>3870094</v>
      </c>
      <c r="D151" s="6" t="s">
        <v>2037</v>
      </c>
      <c r="E151" s="6">
        <v>0</v>
      </c>
      <c r="F151" s="6">
        <v>520038894</v>
      </c>
      <c r="G151" s="6" t="s">
        <v>1228</v>
      </c>
      <c r="H151" s="6" t="s">
        <v>909</v>
      </c>
      <c r="I151" s="6" t="s">
        <v>81</v>
      </c>
      <c r="J151" s="6"/>
      <c r="K151" s="20">
        <v>0.56999999999999995</v>
      </c>
      <c r="L151" s="6" t="s">
        <v>82</v>
      </c>
      <c r="M151" s="8">
        <v>4.8000000000000001E-2</v>
      </c>
      <c r="N151" s="8">
        <v>-2.5000000000000001E-3</v>
      </c>
      <c r="O151" s="7">
        <v>2222.77</v>
      </c>
      <c r="P151" s="7">
        <v>107.52349545836952</v>
      </c>
      <c r="Q151" s="7">
        <v>0</v>
      </c>
      <c r="R151" s="7">
        <v>2.39</v>
      </c>
      <c r="S151" s="42">
        <v>0</v>
      </c>
      <c r="T151" s="8">
        <v>3.4084619528929944E-7</v>
      </c>
      <c r="U151" s="8">
        <v>5.7428085464401788E-8</v>
      </c>
    </row>
    <row r="152" spans="2:21">
      <c r="B152" s="6" t="s">
        <v>2694</v>
      </c>
      <c r="C152">
        <v>3870102</v>
      </c>
      <c r="D152" s="6" t="s">
        <v>2037</v>
      </c>
      <c r="E152" s="6">
        <v>0</v>
      </c>
      <c r="F152" s="6">
        <v>520038894</v>
      </c>
      <c r="G152" s="6" t="s">
        <v>1228</v>
      </c>
      <c r="H152" s="6" t="s">
        <v>909</v>
      </c>
      <c r="I152" s="6" t="s">
        <v>81</v>
      </c>
      <c r="J152" s="6"/>
      <c r="K152" s="20">
        <v>1.41</v>
      </c>
      <c r="L152" s="6" t="s">
        <v>82</v>
      </c>
      <c r="M152" s="8">
        <v>1.8499999999999999E-2</v>
      </c>
      <c r="N152" s="8">
        <v>1.04E-2</v>
      </c>
      <c r="O152" s="7">
        <v>83727.83</v>
      </c>
      <c r="P152" s="7">
        <v>102.59432258067599</v>
      </c>
      <c r="Q152" s="7">
        <v>0</v>
      </c>
      <c r="R152" s="7">
        <v>85.9</v>
      </c>
      <c r="S152" s="42">
        <v>6.9999999999999999E-4</v>
      </c>
      <c r="T152" s="8">
        <v>1.2250497144498252E-5</v>
      </c>
      <c r="U152" s="8">
        <v>2.0640470884485829E-6</v>
      </c>
    </row>
    <row r="153" spans="2:21">
      <c r="B153" s="6" t="s">
        <v>2695</v>
      </c>
      <c r="C153">
        <v>3870169</v>
      </c>
      <c r="D153" s="6" t="s">
        <v>2037</v>
      </c>
      <c r="E153" s="6">
        <v>0</v>
      </c>
      <c r="F153" s="6">
        <v>520038894</v>
      </c>
      <c r="G153" s="6" t="s">
        <v>1228</v>
      </c>
      <c r="H153" s="6" t="s">
        <v>909</v>
      </c>
      <c r="I153" s="6" t="s">
        <v>81</v>
      </c>
      <c r="J153" s="6"/>
      <c r="K153" s="20">
        <v>5.6</v>
      </c>
      <c r="L153" s="6" t="s">
        <v>82</v>
      </c>
      <c r="M153" s="8">
        <v>1.4999999999999999E-2</v>
      </c>
      <c r="N153" s="8">
        <v>1.6299999999999999E-2</v>
      </c>
      <c r="O153" s="7">
        <v>1292000</v>
      </c>
      <c r="P153" s="7">
        <v>99.989938080495335</v>
      </c>
      <c r="Q153" s="7">
        <v>0</v>
      </c>
      <c r="R153" s="7">
        <v>1291.8699999999999</v>
      </c>
      <c r="S153" s="42">
        <v>5.4000000000000003E-3</v>
      </c>
      <c r="T153" s="8">
        <v>1.8423806456417874E-4</v>
      </c>
      <c r="U153" s="8">
        <v>3.1041682330082311E-5</v>
      </c>
    </row>
    <row r="154" spans="2:21">
      <c r="B154" s="6" t="s">
        <v>2696</v>
      </c>
      <c r="C154">
        <v>1123884</v>
      </c>
      <c r="D154" s="6" t="s">
        <v>2037</v>
      </c>
      <c r="E154" s="6">
        <v>0</v>
      </c>
      <c r="F154" s="6">
        <v>510609761</v>
      </c>
      <c r="G154" s="6" t="s">
        <v>1229</v>
      </c>
      <c r="H154" s="6" t="s">
        <v>908</v>
      </c>
      <c r="I154" s="6" t="s">
        <v>458</v>
      </c>
      <c r="J154" s="6"/>
      <c r="K154" s="20">
        <v>0.99</v>
      </c>
      <c r="L154" s="6" t="s">
        <v>82</v>
      </c>
      <c r="M154" s="8">
        <v>5.5E-2</v>
      </c>
      <c r="N154" s="8">
        <v>4.4000000000000003E-3</v>
      </c>
      <c r="O154" s="7">
        <v>463825.57</v>
      </c>
      <c r="P154" s="7">
        <v>110.0801751830974</v>
      </c>
      <c r="Q154" s="7">
        <v>512.79</v>
      </c>
      <c r="R154" s="7">
        <v>1023.37</v>
      </c>
      <c r="S154" s="42">
        <v>4.1700000000000001E-2</v>
      </c>
      <c r="T154" s="8">
        <v>1.4594634764569469E-4</v>
      </c>
      <c r="U154" s="8">
        <v>2.4590033398202867E-5</v>
      </c>
    </row>
    <row r="155" spans="2:21">
      <c r="B155" s="6" t="s">
        <v>2697</v>
      </c>
      <c r="C155">
        <v>1104330</v>
      </c>
      <c r="D155" s="6" t="s">
        <v>2037</v>
      </c>
      <c r="E155" s="6">
        <v>0</v>
      </c>
      <c r="F155" s="6">
        <v>510609761</v>
      </c>
      <c r="G155" s="6" t="s">
        <v>1229</v>
      </c>
      <c r="H155" s="6" t="s">
        <v>908</v>
      </c>
      <c r="I155" s="6" t="s">
        <v>458</v>
      </c>
      <c r="J155" s="6"/>
      <c r="K155" s="20">
        <v>0.42</v>
      </c>
      <c r="L155" s="6" t="s">
        <v>82</v>
      </c>
      <c r="M155" s="8">
        <v>4.8500000000000001E-2</v>
      </c>
      <c r="N155" s="8">
        <v>3.3999999999999998E-3</v>
      </c>
      <c r="O155" s="7">
        <v>5.21</v>
      </c>
      <c r="P155" s="7">
        <v>191.93857965451056</v>
      </c>
      <c r="Q155" s="7">
        <v>0</v>
      </c>
      <c r="R155" s="7">
        <v>0.01</v>
      </c>
      <c r="S155" s="42">
        <v>0</v>
      </c>
      <c r="T155" s="8">
        <v>1.4261347083234286E-9</v>
      </c>
      <c r="U155" s="8">
        <v>2.4028487642009114E-10</v>
      </c>
    </row>
    <row r="156" spans="2:21">
      <c r="B156" s="6" t="s">
        <v>2698</v>
      </c>
      <c r="C156">
        <v>2510162</v>
      </c>
      <c r="D156" s="6" t="s">
        <v>2037</v>
      </c>
      <c r="E156" s="6">
        <v>0</v>
      </c>
      <c r="F156" s="6">
        <v>520036617</v>
      </c>
      <c r="G156" s="6" t="s">
        <v>1228</v>
      </c>
      <c r="H156" s="6" t="s">
        <v>908</v>
      </c>
      <c r="I156" s="6" t="s">
        <v>458</v>
      </c>
      <c r="J156" s="6"/>
      <c r="K156" s="20">
        <v>1.64</v>
      </c>
      <c r="L156" s="6" t="s">
        <v>82</v>
      </c>
      <c r="M156" s="8">
        <v>4.5999999999999999E-2</v>
      </c>
      <c r="N156" s="8">
        <v>6.9999999999999999E-4</v>
      </c>
      <c r="O156" s="7">
        <v>64163.27</v>
      </c>
      <c r="P156" s="7">
        <v>110.06296904755635</v>
      </c>
      <c r="Q156" s="7">
        <v>0</v>
      </c>
      <c r="R156" s="7">
        <v>70.62</v>
      </c>
      <c r="S156" s="42">
        <v>2.9999999999999997E-6</v>
      </c>
      <c r="T156" s="8">
        <v>1.0071363310180052E-5</v>
      </c>
      <c r="U156" s="8">
        <v>1.6968917972786838E-6</v>
      </c>
    </row>
    <row r="157" spans="2:21">
      <c r="B157" s="6" t="s">
        <v>2699</v>
      </c>
      <c r="C157">
        <v>2590438</v>
      </c>
      <c r="D157" s="6" t="s">
        <v>2037</v>
      </c>
      <c r="E157" s="6">
        <v>0</v>
      </c>
      <c r="F157" s="6">
        <v>520036658</v>
      </c>
      <c r="G157" s="6" t="s">
        <v>493</v>
      </c>
      <c r="H157" s="6" t="s">
        <v>908</v>
      </c>
      <c r="I157" s="6" t="s">
        <v>458</v>
      </c>
      <c r="J157" s="6"/>
      <c r="K157" s="20">
        <v>0.25</v>
      </c>
      <c r="L157" s="6" t="s">
        <v>82</v>
      </c>
      <c r="M157" s="8">
        <v>5.6899999999999999E-2</v>
      </c>
      <c r="N157" s="8">
        <v>2.3599999999999999E-2</v>
      </c>
      <c r="O157" s="7">
        <v>1940349.19</v>
      </c>
      <c r="P157" s="7">
        <v>124.98008154913602</v>
      </c>
      <c r="Q157" s="7">
        <v>0</v>
      </c>
      <c r="R157" s="7">
        <v>2425.0500000000002</v>
      </c>
      <c r="S157" s="42">
        <v>1.533E-2</v>
      </c>
      <c r="T157" s="8">
        <v>3.4584479744197307E-4</v>
      </c>
      <c r="U157" s="8">
        <v>5.8270283956254211E-5</v>
      </c>
    </row>
    <row r="158" spans="2:21">
      <c r="B158" s="6" t="s">
        <v>2700</v>
      </c>
      <c r="C158">
        <v>2590255</v>
      </c>
      <c r="D158" s="6" t="s">
        <v>2037</v>
      </c>
      <c r="E158" s="6">
        <v>0</v>
      </c>
      <c r="F158" s="6">
        <v>520036658</v>
      </c>
      <c r="G158" s="6" t="s">
        <v>493</v>
      </c>
      <c r="H158" s="6" t="s">
        <v>908</v>
      </c>
      <c r="I158" s="6" t="s">
        <v>458</v>
      </c>
      <c r="J158" s="6"/>
      <c r="K158" s="20">
        <v>0.5</v>
      </c>
      <c r="L158" s="6" t="s">
        <v>82</v>
      </c>
      <c r="M158" s="8">
        <v>4.8000000000000001E-2</v>
      </c>
      <c r="N158" s="8">
        <v>-6.4999999999999997E-3</v>
      </c>
      <c r="O158" s="7">
        <v>3659572.01</v>
      </c>
      <c r="P158" s="7">
        <v>122.00005868992316</v>
      </c>
      <c r="Q158" s="7">
        <v>0</v>
      </c>
      <c r="R158" s="7">
        <v>4464.68</v>
      </c>
      <c r="S158" s="42">
        <v>3.4117000000000001E-2</v>
      </c>
      <c r="T158" s="8">
        <v>6.3672351095574447E-4</v>
      </c>
      <c r="U158" s="8">
        <v>1.0727950820552526E-4</v>
      </c>
    </row>
    <row r="159" spans="2:21">
      <c r="B159" s="6" t="s">
        <v>2701</v>
      </c>
      <c r="C159">
        <v>6910095</v>
      </c>
      <c r="D159" s="6" t="s">
        <v>2037</v>
      </c>
      <c r="E159" s="6">
        <v>0</v>
      </c>
      <c r="F159" s="6">
        <v>520007030</v>
      </c>
      <c r="G159" s="6" t="s">
        <v>1817</v>
      </c>
      <c r="H159" s="6" t="s">
        <v>908</v>
      </c>
      <c r="I159" s="6" t="s">
        <v>458</v>
      </c>
      <c r="J159" s="6"/>
      <c r="K159" s="20">
        <v>1.92</v>
      </c>
      <c r="L159" s="6" t="s">
        <v>82</v>
      </c>
      <c r="M159" s="8">
        <v>5.0999999999999997E-2</v>
      </c>
      <c r="N159" s="8">
        <v>2.7000000000000001E-3</v>
      </c>
      <c r="O159" s="7">
        <v>1095998</v>
      </c>
      <c r="P159" s="7">
        <v>133.50024361358322</v>
      </c>
      <c r="Q159" s="7">
        <v>16.98</v>
      </c>
      <c r="R159" s="7">
        <v>1480.1399999999999</v>
      </c>
      <c r="S159" s="42">
        <v>8.9999999999999998E-4</v>
      </c>
      <c r="T159" s="8">
        <v>2.1108790271778393E-4</v>
      </c>
      <c r="U159" s="8">
        <v>3.556552569844337E-5</v>
      </c>
    </row>
    <row r="160" spans="2:21">
      <c r="B160" s="6" t="s">
        <v>2702</v>
      </c>
      <c r="C160">
        <v>1106046</v>
      </c>
      <c r="D160" s="6" t="s">
        <v>2037</v>
      </c>
      <c r="E160" s="6">
        <v>0</v>
      </c>
      <c r="F160" s="6">
        <v>520044322</v>
      </c>
      <c r="G160" s="6" t="s">
        <v>2010</v>
      </c>
      <c r="H160" s="6" t="s">
        <v>908</v>
      </c>
      <c r="I160" s="6" t="s">
        <v>458</v>
      </c>
      <c r="J160" s="6"/>
      <c r="K160" s="20">
        <v>1.23</v>
      </c>
      <c r="L160" s="6" t="s">
        <v>82</v>
      </c>
      <c r="M160" s="8">
        <v>4.4999999999999998E-2</v>
      </c>
      <c r="N160" s="8">
        <v>2.8000000000000001E-2</v>
      </c>
      <c r="O160" s="7">
        <v>273767.25</v>
      </c>
      <c r="P160" s="7">
        <v>123.57942741507613</v>
      </c>
      <c r="Q160" s="7">
        <v>0</v>
      </c>
      <c r="R160" s="7">
        <v>338.32</v>
      </c>
      <c r="S160" s="42">
        <v>8.03E-4</v>
      </c>
      <c r="T160" s="8">
        <v>4.8248989451998229E-5</v>
      </c>
      <c r="U160" s="8">
        <v>8.1293179390445236E-6</v>
      </c>
    </row>
    <row r="161" spans="2:21">
      <c r="B161" s="6" t="s">
        <v>2703</v>
      </c>
      <c r="C161">
        <v>1115823</v>
      </c>
      <c r="D161" s="6" t="s">
        <v>2037</v>
      </c>
      <c r="E161" s="6">
        <v>0</v>
      </c>
      <c r="F161" s="6">
        <v>520044322</v>
      </c>
      <c r="G161" s="6" t="s">
        <v>2010</v>
      </c>
      <c r="H161" s="6" t="s">
        <v>909</v>
      </c>
      <c r="I161" s="6" t="s">
        <v>81</v>
      </c>
      <c r="J161" s="6"/>
      <c r="K161" s="20">
        <v>1.75</v>
      </c>
      <c r="L161" s="6" t="s">
        <v>82</v>
      </c>
      <c r="M161" s="8">
        <v>6.0999999999999999E-2</v>
      </c>
      <c r="N161" s="8">
        <v>3.4000000000000002E-2</v>
      </c>
      <c r="O161" s="7">
        <v>50008.38</v>
      </c>
      <c r="P161" s="7">
        <v>116.30050803485335</v>
      </c>
      <c r="Q161" s="7">
        <v>0</v>
      </c>
      <c r="R161" s="7">
        <v>58.16</v>
      </c>
      <c r="S161" s="42">
        <v>9.9999999999999995E-7</v>
      </c>
      <c r="T161" s="8">
        <v>8.294399463609059E-6</v>
      </c>
      <c r="U161" s="8">
        <v>1.3974968412592499E-6</v>
      </c>
    </row>
    <row r="162" spans="2:21">
      <c r="B162" s="6" t="s">
        <v>2704</v>
      </c>
      <c r="C162">
        <v>5760160</v>
      </c>
      <c r="D162" s="6" t="s">
        <v>2037</v>
      </c>
      <c r="E162" s="6">
        <v>0</v>
      </c>
      <c r="F162" s="6">
        <v>520028010</v>
      </c>
      <c r="G162" s="6" t="s">
        <v>1023</v>
      </c>
      <c r="H162" s="6" t="s">
        <v>908</v>
      </c>
      <c r="I162" s="6" t="s">
        <v>458</v>
      </c>
      <c r="J162" s="6"/>
      <c r="K162" s="20">
        <v>0.69</v>
      </c>
      <c r="L162" s="6" t="s">
        <v>82</v>
      </c>
      <c r="M162" s="8">
        <v>5.1200000000000002E-2</v>
      </c>
      <c r="N162" s="8">
        <v>8.2000000000000007E-3</v>
      </c>
      <c r="O162" s="7">
        <v>594754.87</v>
      </c>
      <c r="P162" s="7">
        <v>127.07083844475287</v>
      </c>
      <c r="Q162" s="7">
        <v>0</v>
      </c>
      <c r="R162" s="7">
        <v>755.76</v>
      </c>
      <c r="S162" s="42">
        <v>1.05E-4</v>
      </c>
      <c r="T162" s="8">
        <v>1.0778155671625143E-4</v>
      </c>
      <c r="U162" s="8">
        <v>1.815976982032481E-5</v>
      </c>
    </row>
    <row r="163" spans="2:21">
      <c r="B163" s="6" t="s">
        <v>2705</v>
      </c>
      <c r="C163">
        <v>1127414</v>
      </c>
      <c r="D163" s="6" t="s">
        <v>2037</v>
      </c>
      <c r="E163" s="6">
        <v>0</v>
      </c>
      <c r="F163" s="6">
        <v>513682146</v>
      </c>
      <c r="G163" s="6" t="s">
        <v>1817</v>
      </c>
      <c r="H163" s="6" t="s">
        <v>908</v>
      </c>
      <c r="I163" s="6" t="s">
        <v>458</v>
      </c>
      <c r="J163" s="6"/>
      <c r="K163" s="20">
        <v>1</v>
      </c>
      <c r="L163" s="6" t="s">
        <v>82</v>
      </c>
      <c r="M163" s="8">
        <v>2.4E-2</v>
      </c>
      <c r="N163" s="8">
        <v>3.5000000000000001E-3</v>
      </c>
      <c r="O163" s="7">
        <v>5256089.3</v>
      </c>
      <c r="P163" s="7">
        <v>104.45998320462324</v>
      </c>
      <c r="Q163" s="7">
        <v>0</v>
      </c>
      <c r="R163" s="7">
        <v>5490.5099999999993</v>
      </c>
      <c r="S163" s="42">
        <v>5.7430000000000002E-2</v>
      </c>
      <c r="T163" s="8">
        <v>7.8302068773968665E-4</v>
      </c>
      <c r="U163" s="8">
        <v>1.3192865168332746E-4</v>
      </c>
    </row>
    <row r="164" spans="2:21">
      <c r="B164" s="6" t="s">
        <v>2706</v>
      </c>
      <c r="C164">
        <v>1550052</v>
      </c>
      <c r="D164" s="6" t="s">
        <v>2037</v>
      </c>
      <c r="E164" s="6">
        <v>0</v>
      </c>
      <c r="F164" s="6">
        <v>520034505</v>
      </c>
      <c r="G164" s="6" t="s">
        <v>1229</v>
      </c>
      <c r="H164" s="6" t="s">
        <v>908</v>
      </c>
      <c r="I164" s="6" t="s">
        <v>458</v>
      </c>
      <c r="J164" s="6"/>
      <c r="K164" s="20">
        <v>5.55</v>
      </c>
      <c r="L164" s="6" t="s">
        <v>82</v>
      </c>
      <c r="M164" s="8">
        <v>2.5999999999999999E-2</v>
      </c>
      <c r="N164" s="8">
        <v>1.3299999999999999E-2</v>
      </c>
      <c r="O164" s="7">
        <v>478170.53</v>
      </c>
      <c r="P164" s="7">
        <v>108.94021427878459</v>
      </c>
      <c r="Q164" s="7">
        <v>24.5</v>
      </c>
      <c r="R164" s="7">
        <v>545.41999999999996</v>
      </c>
      <c r="S164" s="42">
        <v>1.6999999999999999E-3</v>
      </c>
      <c r="T164" s="8">
        <v>7.7784239261376431E-5</v>
      </c>
      <c r="U164" s="8">
        <v>1.310561772970461E-5</v>
      </c>
    </row>
    <row r="165" spans="2:21">
      <c r="B165" s="6" t="s">
        <v>2707</v>
      </c>
      <c r="C165">
        <v>6990154</v>
      </c>
      <c r="D165" s="6" t="s">
        <v>2037</v>
      </c>
      <c r="E165" s="6">
        <v>0</v>
      </c>
      <c r="F165" s="6">
        <v>520025438</v>
      </c>
      <c r="G165" s="6" t="s">
        <v>1228</v>
      </c>
      <c r="H165" s="6" t="s">
        <v>908</v>
      </c>
      <c r="I165" s="6" t="s">
        <v>458</v>
      </c>
      <c r="J165" s="6"/>
      <c r="K165" s="20">
        <v>3.31</v>
      </c>
      <c r="L165" s="6" t="s">
        <v>82</v>
      </c>
      <c r="M165" s="8">
        <v>4.9500000000000002E-2</v>
      </c>
      <c r="N165" s="8">
        <v>1.2800000000000001E-2</v>
      </c>
      <c r="O165" s="7">
        <v>155000</v>
      </c>
      <c r="P165" s="7">
        <v>136.51612903225805</v>
      </c>
      <c r="Q165" s="7">
        <v>0</v>
      </c>
      <c r="R165" s="7">
        <v>211.6</v>
      </c>
      <c r="S165" s="42">
        <v>9.9999999999999995E-7</v>
      </c>
      <c r="T165" s="8">
        <v>3.0177010428123747E-5</v>
      </c>
      <c r="U165" s="8">
        <v>5.0844279850491289E-6</v>
      </c>
    </row>
    <row r="166" spans="2:21">
      <c r="B166" s="6" t="s">
        <v>2708</v>
      </c>
      <c r="C166">
        <v>6990188</v>
      </c>
      <c r="D166" s="6" t="s">
        <v>2037</v>
      </c>
      <c r="E166" s="6">
        <v>0</v>
      </c>
      <c r="F166" s="6">
        <v>520025438</v>
      </c>
      <c r="G166" s="6" t="s">
        <v>1228</v>
      </c>
      <c r="H166" s="6" t="s">
        <v>909</v>
      </c>
      <c r="I166" s="6" t="s">
        <v>81</v>
      </c>
      <c r="J166" s="6"/>
      <c r="K166" s="20">
        <v>2.41</v>
      </c>
      <c r="L166" s="6" t="s">
        <v>82</v>
      </c>
      <c r="M166" s="8">
        <v>4.9500000000000002E-2</v>
      </c>
      <c r="N166" s="8">
        <v>5.4999999999999997E-3</v>
      </c>
      <c r="O166" s="7">
        <v>276121.3</v>
      </c>
      <c r="P166" s="7">
        <v>113.62759772607185</v>
      </c>
      <c r="Q166" s="7">
        <v>0</v>
      </c>
      <c r="R166" s="7">
        <v>313.75</v>
      </c>
      <c r="S166" s="42">
        <v>5.9999999999999993E-6</v>
      </c>
      <c r="T166" s="8">
        <v>4.474497647364757E-5</v>
      </c>
      <c r="U166" s="8">
        <v>7.5389379976803602E-6</v>
      </c>
    </row>
    <row r="167" spans="2:21">
      <c r="B167" s="6" t="s">
        <v>2709</v>
      </c>
      <c r="C167">
        <v>6990204</v>
      </c>
      <c r="D167" s="6" t="s">
        <v>2037</v>
      </c>
      <c r="E167" s="6">
        <v>0</v>
      </c>
      <c r="F167" s="6">
        <v>520025438</v>
      </c>
      <c r="G167" s="6" t="s">
        <v>1228</v>
      </c>
      <c r="H167" s="6" t="s">
        <v>909</v>
      </c>
      <c r="I167" s="6" t="s">
        <v>81</v>
      </c>
      <c r="J167" s="6"/>
      <c r="K167" s="20">
        <v>6.54</v>
      </c>
      <c r="L167" s="6" t="s">
        <v>82</v>
      </c>
      <c r="M167" s="8">
        <v>2.8500000000000001E-2</v>
      </c>
      <c r="N167" s="8">
        <v>1.32E-2</v>
      </c>
      <c r="O167" s="7">
        <v>242857.40000000002</v>
      </c>
      <c r="P167" s="7">
        <v>112.27164583002207</v>
      </c>
      <c r="Q167" s="7">
        <v>0</v>
      </c>
      <c r="R167" s="7">
        <v>272.66000000000003</v>
      </c>
      <c r="S167" s="42">
        <v>3.4999999999999997E-5</v>
      </c>
      <c r="T167" s="8">
        <v>3.8884988957146605E-5</v>
      </c>
      <c r="U167" s="8">
        <v>6.5516074404702057E-6</v>
      </c>
    </row>
    <row r="168" spans="2:21">
      <c r="B168" s="6" t="s">
        <v>2710</v>
      </c>
      <c r="C168">
        <v>1125996</v>
      </c>
      <c r="D168" s="6" t="s">
        <v>2037</v>
      </c>
      <c r="E168" s="6">
        <v>0</v>
      </c>
      <c r="F168" s="6">
        <v>511930125</v>
      </c>
      <c r="G168" s="6" t="s">
        <v>1443</v>
      </c>
      <c r="H168" s="6" t="s">
        <v>908</v>
      </c>
      <c r="I168" s="6" t="s">
        <v>458</v>
      </c>
      <c r="J168" s="6"/>
      <c r="K168" s="20">
        <v>0.01</v>
      </c>
      <c r="L168" s="6" t="s">
        <v>82</v>
      </c>
      <c r="M168" s="8">
        <v>4.5999999999999999E-2</v>
      </c>
      <c r="N168" s="8">
        <v>5.3800000000000001E-2</v>
      </c>
      <c r="O168" s="7">
        <v>6066988.3399999999</v>
      </c>
      <c r="P168" s="7">
        <v>106.19997334624844</v>
      </c>
      <c r="Q168" s="7">
        <v>0</v>
      </c>
      <c r="R168" s="7">
        <v>6443.14</v>
      </c>
      <c r="S168" s="42">
        <v>2.6914E-2</v>
      </c>
      <c r="T168" s="8">
        <v>9.1887855845870152E-4</v>
      </c>
      <c r="U168" s="8">
        <v>1.5481890986573463E-4</v>
      </c>
    </row>
    <row r="169" spans="2:21">
      <c r="B169" s="6" t="s">
        <v>2711</v>
      </c>
      <c r="C169">
        <v>1132828</v>
      </c>
      <c r="D169" s="6" t="s">
        <v>2037</v>
      </c>
      <c r="E169" s="6">
        <v>0</v>
      </c>
      <c r="F169" s="6">
        <v>511930125</v>
      </c>
      <c r="G169" s="6" t="s">
        <v>1443</v>
      </c>
      <c r="H169" s="6" t="s">
        <v>908</v>
      </c>
      <c r="I169" s="6" t="s">
        <v>458</v>
      </c>
      <c r="J169" s="6"/>
      <c r="K169" s="20">
        <v>2.5499999999999998</v>
      </c>
      <c r="L169" s="6" t="s">
        <v>82</v>
      </c>
      <c r="M169" s="8">
        <v>1.9800000000000002E-2</v>
      </c>
      <c r="N169" s="8">
        <v>2.01E-2</v>
      </c>
      <c r="O169" s="7">
        <v>340298.02</v>
      </c>
      <c r="P169" s="7">
        <v>100.99059641898592</v>
      </c>
      <c r="Q169" s="7">
        <v>3.391</v>
      </c>
      <c r="R169" s="7">
        <v>347.06</v>
      </c>
      <c r="S169" s="42">
        <v>2.03E-4</v>
      </c>
      <c r="T169" s="8">
        <v>4.949543118707291E-5</v>
      </c>
      <c r="U169" s="8">
        <v>8.3393269210356826E-6</v>
      </c>
    </row>
    <row r="170" spans="2:21">
      <c r="B170" s="6" t="s">
        <v>2712</v>
      </c>
      <c r="C170">
        <v>1139245</v>
      </c>
      <c r="D170" s="6" t="s">
        <v>2037</v>
      </c>
      <c r="E170" s="6">
        <v>0</v>
      </c>
      <c r="F170" s="6">
        <v>511930125</v>
      </c>
      <c r="G170" s="6" t="s">
        <v>1443</v>
      </c>
      <c r="H170" s="6" t="s">
        <v>908</v>
      </c>
      <c r="I170" s="6" t="s">
        <v>458</v>
      </c>
      <c r="J170" s="6"/>
      <c r="K170" s="20">
        <v>3.97</v>
      </c>
      <c r="L170" s="6" t="s">
        <v>82</v>
      </c>
      <c r="M170" s="8">
        <v>2.4500000000000001E-2</v>
      </c>
      <c r="N170" s="8">
        <v>3.4099999999999998E-2</v>
      </c>
      <c r="O170" s="7">
        <v>52738</v>
      </c>
      <c r="P170" s="7">
        <v>98.581667867571767</v>
      </c>
      <c r="Q170" s="7">
        <v>0.66</v>
      </c>
      <c r="R170" s="7">
        <v>52.65</v>
      </c>
      <c r="S170" s="42">
        <v>5.0000000000000001E-4</v>
      </c>
      <c r="T170" s="8">
        <v>7.5085992393228507E-6</v>
      </c>
      <c r="U170" s="8">
        <v>1.2650998743517799E-6</v>
      </c>
    </row>
    <row r="171" spans="2:21">
      <c r="B171" s="6" t="s">
        <v>2713</v>
      </c>
      <c r="C171">
        <v>1129733</v>
      </c>
      <c r="D171" s="6" t="s">
        <v>2037</v>
      </c>
      <c r="E171" s="6">
        <v>0</v>
      </c>
      <c r="F171" s="6">
        <v>520036104</v>
      </c>
      <c r="G171" s="6" t="s">
        <v>1229</v>
      </c>
      <c r="H171" s="6" t="s">
        <v>908</v>
      </c>
      <c r="I171" s="6" t="s">
        <v>458</v>
      </c>
      <c r="J171" s="6"/>
      <c r="K171" s="20">
        <v>3.21</v>
      </c>
      <c r="L171" s="6" t="s">
        <v>82</v>
      </c>
      <c r="M171" s="8">
        <v>4.3400000000000001E-2</v>
      </c>
      <c r="N171" s="8">
        <v>7.6E-3</v>
      </c>
      <c r="O171" s="7">
        <v>460554.38</v>
      </c>
      <c r="P171" s="7">
        <v>113.51102556010866</v>
      </c>
      <c r="Q171" s="7">
        <v>0</v>
      </c>
      <c r="R171" s="7">
        <v>522.78</v>
      </c>
      <c r="S171" s="42">
        <v>2.9999999999999997E-4</v>
      </c>
      <c r="T171" s="8">
        <v>7.4555470281732183E-5</v>
      </c>
      <c r="U171" s="8">
        <v>1.2561612769489525E-5</v>
      </c>
    </row>
    <row r="172" spans="2:21">
      <c r="B172" s="6" t="s">
        <v>2714</v>
      </c>
      <c r="C172">
        <v>1135888</v>
      </c>
      <c r="D172" s="6" t="s">
        <v>2037</v>
      </c>
      <c r="E172" s="6">
        <v>0</v>
      </c>
      <c r="F172" s="6">
        <v>520036104</v>
      </c>
      <c r="G172" s="6" t="s">
        <v>1229</v>
      </c>
      <c r="H172" s="6" t="s">
        <v>908</v>
      </c>
      <c r="I172" s="6" t="s">
        <v>458</v>
      </c>
      <c r="J172" s="6"/>
      <c r="K172" s="20">
        <v>6.25</v>
      </c>
      <c r="L172" s="6" t="s">
        <v>82</v>
      </c>
      <c r="M172" s="8">
        <v>3.9E-2</v>
      </c>
      <c r="N172" s="8">
        <v>1.4999999999999999E-2</v>
      </c>
      <c r="O172" s="7">
        <v>329680.77</v>
      </c>
      <c r="P172" s="7">
        <v>117.99899642311561</v>
      </c>
      <c r="Q172" s="7">
        <v>0</v>
      </c>
      <c r="R172" s="7">
        <v>389.02</v>
      </c>
      <c r="S172" s="42">
        <v>1.01E-4</v>
      </c>
      <c r="T172" s="8">
        <v>5.5479492423198011E-5</v>
      </c>
      <c r="U172" s="8">
        <v>9.347562262494385E-6</v>
      </c>
    </row>
    <row r="173" spans="2:21">
      <c r="B173" s="6" t="s">
        <v>2715</v>
      </c>
      <c r="C173">
        <v>1820208</v>
      </c>
      <c r="D173" s="6" t="s">
        <v>2037</v>
      </c>
      <c r="E173" s="6">
        <v>0</v>
      </c>
      <c r="F173" s="6">
        <v>520035171</v>
      </c>
      <c r="G173" s="6" t="s">
        <v>1228</v>
      </c>
      <c r="H173" s="6" t="s">
        <v>915</v>
      </c>
      <c r="I173" s="6" t="s">
        <v>81</v>
      </c>
      <c r="J173" s="6"/>
      <c r="K173" s="20">
        <v>5.25</v>
      </c>
      <c r="L173" s="6" t="s">
        <v>82</v>
      </c>
      <c r="M173" s="8">
        <v>2.8500000000000001E-2</v>
      </c>
      <c r="N173" s="8">
        <v>1.43E-2</v>
      </c>
      <c r="O173" s="7">
        <v>396898</v>
      </c>
      <c r="P173" s="7">
        <v>110.43895408895989</v>
      </c>
      <c r="Q173" s="7">
        <v>0</v>
      </c>
      <c r="R173" s="7">
        <v>438.33</v>
      </c>
      <c r="S173" s="42">
        <v>5.9999999999999995E-4</v>
      </c>
      <c r="T173" s="8">
        <v>6.2511762669940844E-5</v>
      </c>
      <c r="U173" s="8">
        <v>1.0532406988121856E-5</v>
      </c>
    </row>
    <row r="174" spans="2:21">
      <c r="B174" s="6" t="s">
        <v>2748</v>
      </c>
      <c r="C174">
        <v>2510139</v>
      </c>
      <c r="D174" s="6" t="s">
        <v>2037</v>
      </c>
      <c r="E174" s="6">
        <v>0</v>
      </c>
      <c r="F174" s="6">
        <v>251</v>
      </c>
      <c r="G174" s="6" t="s">
        <v>1228</v>
      </c>
      <c r="H174" s="6" t="s">
        <v>908</v>
      </c>
      <c r="I174" s="6" t="s">
        <v>790</v>
      </c>
      <c r="J174" s="6"/>
      <c r="K174" s="20">
        <v>0.99</v>
      </c>
      <c r="L174" s="6" t="s">
        <v>82</v>
      </c>
      <c r="M174" s="8">
        <v>4.2500000000000003E-4</v>
      </c>
      <c r="N174" s="39">
        <v>2.5999999999999999E-3</v>
      </c>
      <c r="O174" s="7">
        <v>0.22</v>
      </c>
      <c r="P174" s="7">
        <v>0</v>
      </c>
      <c r="Q174" s="7">
        <v>0</v>
      </c>
      <c r="R174" s="7">
        <v>0</v>
      </c>
      <c r="S174" s="42">
        <v>0</v>
      </c>
      <c r="T174" s="8">
        <v>0</v>
      </c>
      <c r="U174" s="8">
        <v>0</v>
      </c>
    </row>
    <row r="175" spans="2:21">
      <c r="B175" s="6" t="s">
        <v>2749</v>
      </c>
      <c r="C175">
        <v>1132323</v>
      </c>
      <c r="D175" s="6" t="s">
        <v>2037</v>
      </c>
      <c r="E175" s="6">
        <v>0</v>
      </c>
      <c r="F175" s="6">
        <v>1618</v>
      </c>
      <c r="G175" s="6" t="s">
        <v>1228</v>
      </c>
      <c r="H175" s="6" t="s">
        <v>908</v>
      </c>
      <c r="I175" s="6" t="s">
        <v>790</v>
      </c>
      <c r="J175" s="6"/>
      <c r="K175" s="20">
        <v>3.02</v>
      </c>
      <c r="L175" s="6" t="s">
        <v>82</v>
      </c>
      <c r="M175" s="8">
        <v>2.4000000000000001E-4</v>
      </c>
      <c r="N175" s="39">
        <v>7.9000000000000008E-3</v>
      </c>
      <c r="O175" s="7">
        <v>302403.24</v>
      </c>
      <c r="P175" s="7">
        <v>106.10005368990095</v>
      </c>
      <c r="Q175" s="7">
        <v>0</v>
      </c>
      <c r="R175" s="7">
        <v>320.85000000000002</v>
      </c>
      <c r="S175" s="42">
        <v>7.9999999999999996E-6</v>
      </c>
      <c r="T175" s="8">
        <v>4.5757532116557206E-5</v>
      </c>
      <c r="U175" s="8">
        <v>7.7095402599386252E-6</v>
      </c>
    </row>
    <row r="176" spans="2:21">
      <c r="B176" s="6" t="s">
        <v>2750</v>
      </c>
      <c r="C176">
        <v>1105543</v>
      </c>
      <c r="D176" s="6" t="s">
        <v>2037</v>
      </c>
      <c r="E176" s="6">
        <v>0</v>
      </c>
      <c r="F176" s="6">
        <v>1095</v>
      </c>
      <c r="G176" s="6" t="s">
        <v>1023</v>
      </c>
      <c r="H176" s="6" t="s">
        <v>908</v>
      </c>
      <c r="I176" s="6" t="s">
        <v>790</v>
      </c>
      <c r="J176" s="6"/>
      <c r="K176" s="20">
        <v>0.97</v>
      </c>
      <c r="L176" s="6" t="s">
        <v>82</v>
      </c>
      <c r="M176" s="8">
        <v>4.6000000000000001E-4</v>
      </c>
      <c r="N176" s="39">
        <v>3.3500000000000002E-2</v>
      </c>
      <c r="O176" s="7">
        <v>5334.06</v>
      </c>
      <c r="P176" s="7">
        <v>125.04546255572677</v>
      </c>
      <c r="Q176" s="7">
        <v>0</v>
      </c>
      <c r="R176" s="7">
        <v>6.67</v>
      </c>
      <c r="S176" s="42">
        <v>0</v>
      </c>
      <c r="T176" s="8">
        <v>9.5123185045172682E-7</v>
      </c>
      <c r="U176" s="8">
        <v>1.6027001257220078E-7</v>
      </c>
    </row>
    <row r="177" spans="2:21">
      <c r="B177" s="6" t="s">
        <v>2751</v>
      </c>
      <c r="C177">
        <v>1115278</v>
      </c>
      <c r="D177" s="6" t="s">
        <v>2037</v>
      </c>
      <c r="E177" s="6">
        <v>0</v>
      </c>
      <c r="F177" s="6">
        <v>1239</v>
      </c>
      <c r="G177" s="6" t="s">
        <v>1817</v>
      </c>
      <c r="H177" s="6" t="s">
        <v>909</v>
      </c>
      <c r="I177" s="6" t="s">
        <v>81</v>
      </c>
      <c r="J177" s="6"/>
      <c r="K177" s="20">
        <v>0.68</v>
      </c>
      <c r="L177" s="6" t="s">
        <v>82</v>
      </c>
      <c r="M177" s="8">
        <v>5.2999999999999998E-4</v>
      </c>
      <c r="N177" s="39">
        <v>0</v>
      </c>
      <c r="O177" s="7">
        <v>11900</v>
      </c>
      <c r="P177" s="7">
        <v>114.03361344537815</v>
      </c>
      <c r="Q177" s="7">
        <v>0</v>
      </c>
      <c r="R177" s="7">
        <v>13.57</v>
      </c>
      <c r="S177" s="42">
        <v>0</v>
      </c>
      <c r="T177" s="8">
        <v>1.9352647991948924E-6</v>
      </c>
      <c r="U177" s="8">
        <v>3.2606657730206368E-7</v>
      </c>
    </row>
    <row r="178" spans="2:21">
      <c r="B178" s="6" t="s">
        <v>2752</v>
      </c>
      <c r="C178">
        <v>7150337</v>
      </c>
      <c r="D178" s="6" t="s">
        <v>2037</v>
      </c>
      <c r="E178" s="6">
        <v>0</v>
      </c>
      <c r="F178" s="6">
        <v>715</v>
      </c>
      <c r="G178" s="6" t="s">
        <v>1228</v>
      </c>
      <c r="H178" s="6" t="s">
        <v>909</v>
      </c>
      <c r="I178" s="6" t="s">
        <v>81</v>
      </c>
      <c r="J178" s="6"/>
      <c r="K178" s="20">
        <v>1.46</v>
      </c>
      <c r="L178" s="6" t="s">
        <v>82</v>
      </c>
      <c r="M178" s="8">
        <v>5.3499999999999999E-4</v>
      </c>
      <c r="N178" s="39">
        <v>5.7999999999999996E-3</v>
      </c>
      <c r="O178" s="7">
        <v>8446</v>
      </c>
      <c r="P178" s="7">
        <v>109.63769831873077</v>
      </c>
      <c r="Q178" s="7">
        <v>0</v>
      </c>
      <c r="R178" s="7">
        <v>9.26</v>
      </c>
      <c r="S178" s="42">
        <v>9.9999999999999995E-7</v>
      </c>
      <c r="T178" s="8">
        <v>1.3206007399074947E-6</v>
      </c>
      <c r="U178" s="8">
        <v>2.225037955650044E-7</v>
      </c>
    </row>
    <row r="179" spans="2:21">
      <c r="B179" s="6" t="s">
        <v>2753</v>
      </c>
      <c r="C179">
        <v>3870128</v>
      </c>
      <c r="D179" s="6" t="s">
        <v>2037</v>
      </c>
      <c r="E179" s="6">
        <v>0</v>
      </c>
      <c r="F179" s="6">
        <v>387</v>
      </c>
      <c r="G179" s="6" t="s">
        <v>1228</v>
      </c>
      <c r="H179" s="6" t="s">
        <v>909</v>
      </c>
      <c r="I179" s="6" t="s">
        <v>81</v>
      </c>
      <c r="J179" s="6"/>
      <c r="K179" s="20">
        <v>2.7</v>
      </c>
      <c r="L179" s="6" t="s">
        <v>82</v>
      </c>
      <c r="M179" s="8">
        <v>2.4000000000000001E-4</v>
      </c>
      <c r="N179" s="39">
        <v>5.6999999999999993E-3</v>
      </c>
      <c r="O179" s="7">
        <v>18378.38</v>
      </c>
      <c r="P179" s="7">
        <v>106.91910821301984</v>
      </c>
      <c r="Q179" s="7">
        <v>0</v>
      </c>
      <c r="R179" s="7">
        <v>19.649999999999999</v>
      </c>
      <c r="S179" s="42">
        <v>0</v>
      </c>
      <c r="T179" s="8">
        <v>2.8023547018555367E-6</v>
      </c>
      <c r="U179" s="8">
        <v>4.7215978216547907E-7</v>
      </c>
    </row>
    <row r="180" spans="2:21">
      <c r="B180" s="6" t="s">
        <v>2716</v>
      </c>
      <c r="C180">
        <v>1132059</v>
      </c>
      <c r="D180" s="6" t="s">
        <v>2037</v>
      </c>
      <c r="E180" s="6">
        <v>0</v>
      </c>
      <c r="F180" s="6">
        <v>1513</v>
      </c>
      <c r="G180" s="6" t="s">
        <v>1228</v>
      </c>
      <c r="H180" s="6" t="s">
        <v>910</v>
      </c>
      <c r="I180" s="6" t="s">
        <v>458</v>
      </c>
      <c r="J180" s="6"/>
      <c r="K180" s="20">
        <v>1.76</v>
      </c>
      <c r="L180" s="6" t="s">
        <v>82</v>
      </c>
      <c r="M180" s="8">
        <v>2.5000000000000001E-2</v>
      </c>
      <c r="N180" s="8">
        <v>4.2200000000000001E-2</v>
      </c>
      <c r="O180" s="7">
        <v>6232153.2000000002</v>
      </c>
      <c r="P180" s="7">
        <v>98.09996326791196</v>
      </c>
      <c r="Q180" s="7">
        <v>0</v>
      </c>
      <c r="R180" s="7">
        <v>6113.74</v>
      </c>
      <c r="S180" s="42">
        <v>1.5406000000000001E-2</v>
      </c>
      <c r="T180" s="8">
        <v>8.7190168116652771E-4</v>
      </c>
      <c r="U180" s="8">
        <v>1.4690392603645681E-4</v>
      </c>
    </row>
    <row r="181" spans="2:21">
      <c r="B181" s="6" t="s">
        <v>2717</v>
      </c>
      <c r="C181">
        <v>6120224</v>
      </c>
      <c r="D181" s="6" t="s">
        <v>2037</v>
      </c>
      <c r="E181" s="6">
        <v>0</v>
      </c>
      <c r="F181" s="6">
        <v>520020116</v>
      </c>
      <c r="G181" s="6" t="s">
        <v>1228</v>
      </c>
      <c r="H181" s="6" t="s">
        <v>910</v>
      </c>
      <c r="I181" s="6" t="s">
        <v>458</v>
      </c>
      <c r="J181" s="6"/>
      <c r="K181" s="20">
        <v>6.28</v>
      </c>
      <c r="L181" s="6" t="s">
        <v>82</v>
      </c>
      <c r="M181" s="8">
        <v>1.7999999999999999E-2</v>
      </c>
      <c r="N181" s="8">
        <v>5.4999999999999997E-3</v>
      </c>
      <c r="O181" s="7">
        <v>29189</v>
      </c>
      <c r="P181" s="7">
        <v>109.15070745828909</v>
      </c>
      <c r="Q181" s="7">
        <v>0</v>
      </c>
      <c r="R181" s="7">
        <v>31.86</v>
      </c>
      <c r="S181" s="42">
        <v>1E-4</v>
      </c>
      <c r="T181" s="8">
        <v>4.5436651807184429E-6</v>
      </c>
      <c r="U181" s="8">
        <v>7.6554761627441036E-7</v>
      </c>
    </row>
    <row r="182" spans="2:21">
      <c r="B182" s="6" t="s">
        <v>2718</v>
      </c>
      <c r="C182">
        <v>1138551</v>
      </c>
      <c r="D182" s="6" t="s">
        <v>2037</v>
      </c>
      <c r="E182" s="6">
        <v>0</v>
      </c>
      <c r="F182" s="6">
        <v>513682146</v>
      </c>
      <c r="G182" s="6" t="s">
        <v>1817</v>
      </c>
      <c r="H182" s="6" t="s">
        <v>910</v>
      </c>
      <c r="I182" s="6" t="s">
        <v>458</v>
      </c>
      <c r="J182" s="6"/>
      <c r="K182" s="20">
        <v>1.41</v>
      </c>
      <c r="L182" s="6" t="s">
        <v>82</v>
      </c>
      <c r="M182" s="8">
        <v>3.2000000000000001E-2</v>
      </c>
      <c r="N182" s="8">
        <v>1.43E-2</v>
      </c>
      <c r="O182" s="7">
        <v>382</v>
      </c>
      <c r="P182" s="7">
        <v>5240000</v>
      </c>
      <c r="Q182" s="7">
        <v>0</v>
      </c>
      <c r="R182" s="7">
        <v>20016.8</v>
      </c>
      <c r="S182" s="42">
        <v>5.5000000000000009E-5</v>
      </c>
      <c r="T182" s="8">
        <v>2.8546653229568402E-3</v>
      </c>
      <c r="U182" s="8">
        <v>4.8097343143256805E-4</v>
      </c>
    </row>
    <row r="183" spans="2:21">
      <c r="B183" s="6" t="s">
        <v>2754</v>
      </c>
      <c r="C183">
        <v>1127299</v>
      </c>
      <c r="D183" s="6" t="s">
        <v>2037</v>
      </c>
      <c r="E183" s="6">
        <v>0</v>
      </c>
      <c r="F183" s="6">
        <v>1513</v>
      </c>
      <c r="G183" s="6" t="s">
        <v>1228</v>
      </c>
      <c r="H183" s="6" t="s">
        <v>910</v>
      </c>
      <c r="I183" s="6" t="s">
        <v>790</v>
      </c>
      <c r="J183" s="6"/>
      <c r="K183" s="20">
        <v>0.62</v>
      </c>
      <c r="L183" s="6" t="s">
        <v>82</v>
      </c>
      <c r="M183" s="8">
        <v>5.4000000000000012E-4</v>
      </c>
      <c r="N183" s="8">
        <v>1.8100000000000001E-4</v>
      </c>
      <c r="O183" s="7">
        <v>368</v>
      </c>
      <c r="P183" s="7">
        <v>105.97826086956522</v>
      </c>
      <c r="Q183" s="7">
        <v>0</v>
      </c>
      <c r="R183" s="7">
        <v>0.39</v>
      </c>
      <c r="S183" s="42">
        <v>0</v>
      </c>
      <c r="T183" s="8">
        <v>5.561925362461371E-8</v>
      </c>
      <c r="U183" s="8">
        <v>9.3711101803835544E-9</v>
      </c>
    </row>
    <row r="184" spans="2:21">
      <c r="B184" s="6" t="s">
        <v>2719</v>
      </c>
      <c r="C184">
        <v>6120166</v>
      </c>
      <c r="D184" s="6" t="s">
        <v>2037</v>
      </c>
      <c r="E184" s="6">
        <v>0</v>
      </c>
      <c r="F184" s="6">
        <v>520020116</v>
      </c>
      <c r="G184" s="6" t="s">
        <v>1228</v>
      </c>
      <c r="H184" s="6" t="s">
        <v>911</v>
      </c>
      <c r="I184" s="6" t="s">
        <v>458</v>
      </c>
      <c r="J184" s="6"/>
      <c r="K184" s="20">
        <v>0.5</v>
      </c>
      <c r="L184" s="6" t="s">
        <v>82</v>
      </c>
      <c r="M184" s="8">
        <v>5.2999999999999999E-2</v>
      </c>
      <c r="N184" s="8">
        <v>-8.0000000000000004E-4</v>
      </c>
      <c r="O184" s="7">
        <v>4.4000000000000004</v>
      </c>
      <c r="P184" s="7">
        <v>0</v>
      </c>
      <c r="Q184" s="7">
        <v>0</v>
      </c>
      <c r="R184" s="7">
        <v>0</v>
      </c>
      <c r="S184" s="42">
        <v>0</v>
      </c>
      <c r="T184" s="8">
        <v>0</v>
      </c>
      <c r="U184" s="8">
        <v>0</v>
      </c>
    </row>
    <row r="185" spans="2:21">
      <c r="B185" s="6" t="s">
        <v>2720</v>
      </c>
      <c r="C185">
        <v>6390207</v>
      </c>
      <c r="D185" s="6" t="s">
        <v>2037</v>
      </c>
      <c r="E185" s="6">
        <v>0</v>
      </c>
      <c r="F185" s="6">
        <v>520023896</v>
      </c>
      <c r="G185" s="6" t="s">
        <v>1023</v>
      </c>
      <c r="H185" s="6" t="s">
        <v>981</v>
      </c>
      <c r="I185" s="6" t="s">
        <v>458</v>
      </c>
      <c r="J185" s="6"/>
      <c r="K185" s="20">
        <v>3.24</v>
      </c>
      <c r="L185" s="6" t="s">
        <v>82</v>
      </c>
      <c r="M185" s="8">
        <v>4.9500000000000002E-2</v>
      </c>
      <c r="N185" s="8">
        <v>5.1700000000000003E-2</v>
      </c>
      <c r="O185" s="7">
        <v>35561130.960000001</v>
      </c>
      <c r="P185" s="7">
        <v>121.74998047362439</v>
      </c>
      <c r="Q185" s="7">
        <v>0</v>
      </c>
      <c r="R185" s="7">
        <v>43295.67</v>
      </c>
      <c r="S185" s="42">
        <v>2.4808999999999998E-2</v>
      </c>
      <c r="T185" s="8">
        <v>6.174545770711741E-3</v>
      </c>
      <c r="U185" s="8">
        <v>1.0403294715475048E-3</v>
      </c>
    </row>
    <row r="186" spans="2:21">
      <c r="B186" s="6" t="s">
        <v>2721</v>
      </c>
      <c r="C186">
        <v>7980154</v>
      </c>
      <c r="D186" s="6" t="s">
        <v>2037</v>
      </c>
      <c r="E186" s="6">
        <v>0</v>
      </c>
      <c r="F186" s="6">
        <v>520032285</v>
      </c>
      <c r="G186" s="6" t="s">
        <v>1023</v>
      </c>
      <c r="H186" s="6" t="s">
        <v>1024</v>
      </c>
      <c r="I186" s="6" t="s">
        <v>458</v>
      </c>
      <c r="J186" s="6"/>
      <c r="K186" s="20">
        <v>2.59</v>
      </c>
      <c r="L186" s="6" t="s">
        <v>82</v>
      </c>
      <c r="M186" s="8">
        <v>4.9500000000000002E-2</v>
      </c>
      <c r="N186" s="8">
        <v>0.28899999999999998</v>
      </c>
      <c r="O186" s="7">
        <v>72.22</v>
      </c>
      <c r="P186" s="7">
        <v>69.232899473829974</v>
      </c>
      <c r="Q186" s="7">
        <v>0</v>
      </c>
      <c r="R186" s="7">
        <v>0.05</v>
      </c>
      <c r="S186" s="42">
        <v>0</v>
      </c>
      <c r="T186" s="8">
        <v>7.1306735416171429E-9</v>
      </c>
      <c r="U186" s="8">
        <v>1.2014243821004558E-9</v>
      </c>
    </row>
    <row r="187" spans="2:21">
      <c r="B187" s="6" t="s">
        <v>2755</v>
      </c>
      <c r="C187">
        <v>1109503</v>
      </c>
      <c r="D187" s="6" t="s">
        <v>2037</v>
      </c>
      <c r="E187" s="6">
        <v>0</v>
      </c>
      <c r="F187" s="6">
        <v>1476</v>
      </c>
      <c r="G187" s="6" t="s">
        <v>1228</v>
      </c>
      <c r="H187" s="6" t="s">
        <v>1024</v>
      </c>
      <c r="I187" s="6" t="s">
        <v>790</v>
      </c>
      <c r="J187" s="6"/>
      <c r="K187" s="20">
        <v>0.79</v>
      </c>
      <c r="L187" s="6" t="s">
        <v>82</v>
      </c>
      <c r="M187" s="8">
        <v>6.9000000000000008E-4</v>
      </c>
      <c r="N187" s="8">
        <v>1E-4</v>
      </c>
      <c r="O187" s="7">
        <v>0.86</v>
      </c>
      <c r="P187" s="7">
        <v>0</v>
      </c>
      <c r="Q187" s="7">
        <v>0</v>
      </c>
      <c r="R187" s="7">
        <v>0</v>
      </c>
      <c r="S187" s="42">
        <v>0</v>
      </c>
      <c r="T187" s="8">
        <v>0</v>
      </c>
      <c r="U187" s="8">
        <v>0</v>
      </c>
    </row>
    <row r="188" spans="2:21">
      <c r="B188" s="6" t="s">
        <v>2756</v>
      </c>
      <c r="C188">
        <v>1100833</v>
      </c>
      <c r="D188" s="6" t="s">
        <v>2037</v>
      </c>
      <c r="E188" s="6">
        <v>0</v>
      </c>
      <c r="F188" s="6">
        <v>2023</v>
      </c>
      <c r="G188" s="6" t="s">
        <v>1023</v>
      </c>
      <c r="H188" s="6" t="s">
        <v>876</v>
      </c>
      <c r="I188" s="6" t="s">
        <v>81</v>
      </c>
      <c r="J188" s="6"/>
      <c r="K188" s="20">
        <v>0</v>
      </c>
      <c r="L188" s="6" t="s">
        <v>82</v>
      </c>
      <c r="M188" s="8">
        <v>5.7499999999999999E-4</v>
      </c>
      <c r="N188" s="8">
        <v>0</v>
      </c>
      <c r="O188" s="7">
        <v>165712</v>
      </c>
      <c r="P188" s="7">
        <v>53.99729651443468</v>
      </c>
      <c r="Q188" s="7">
        <v>0</v>
      </c>
      <c r="R188" s="7">
        <v>89.48</v>
      </c>
      <c r="S188" s="42">
        <v>9.0000000000000002E-6</v>
      </c>
      <c r="T188" s="8">
        <v>1.2761053370078038E-5</v>
      </c>
      <c r="U188" s="8">
        <v>2.1500690742069757E-6</v>
      </c>
    </row>
    <row r="189" spans="2:21">
      <c r="B189" s="6" t="s">
        <v>2722</v>
      </c>
      <c r="C189">
        <v>1380047</v>
      </c>
      <c r="D189" s="6" t="s">
        <v>2037</v>
      </c>
      <c r="E189" s="6">
        <v>0</v>
      </c>
      <c r="F189" s="6">
        <v>520034281</v>
      </c>
      <c r="G189" s="6" t="s">
        <v>1228</v>
      </c>
      <c r="H189" s="6" t="s">
        <v>1025</v>
      </c>
      <c r="I189" s="6" t="s">
        <v>458</v>
      </c>
      <c r="J189" s="6"/>
      <c r="K189" s="20">
        <v>7.33</v>
      </c>
      <c r="L189" s="6" t="s">
        <v>82</v>
      </c>
      <c r="M189" s="8">
        <v>6.5000000000000002E-2</v>
      </c>
      <c r="N189" s="8">
        <v>0.23269999999999999</v>
      </c>
      <c r="O189" s="7">
        <v>167425.21000000002</v>
      </c>
      <c r="P189" s="7">
        <v>50.273193624783261</v>
      </c>
      <c r="Q189" s="7">
        <v>0</v>
      </c>
      <c r="R189" s="7">
        <v>84.169999999999987</v>
      </c>
      <c r="S189" s="42">
        <v>1.0304000000000001E-2</v>
      </c>
      <c r="T189" s="8">
        <v>1.2003775839958296E-5</v>
      </c>
      <c r="U189" s="8">
        <v>2.022477804827907E-6</v>
      </c>
    </row>
    <row r="190" spans="2:21">
      <c r="B190" s="6" t="s">
        <v>2723</v>
      </c>
      <c r="C190">
        <v>1380104</v>
      </c>
      <c r="D190" s="6" t="s">
        <v>2037</v>
      </c>
      <c r="E190" s="6">
        <v>0</v>
      </c>
      <c r="F190" s="6">
        <v>520034281</v>
      </c>
      <c r="G190" s="6" t="s">
        <v>1228</v>
      </c>
      <c r="H190" s="6" t="s">
        <v>1025</v>
      </c>
      <c r="I190" s="6" t="s">
        <v>458</v>
      </c>
      <c r="J190" s="6"/>
      <c r="K190" s="20">
        <v>4.7300000000000004</v>
      </c>
      <c r="L190" s="6" t="s">
        <v>82</v>
      </c>
      <c r="M190" s="8">
        <v>6.2E-2</v>
      </c>
      <c r="N190" s="8">
        <v>0.15260000000000001</v>
      </c>
      <c r="O190" s="7">
        <v>14342619.890000001</v>
      </c>
      <c r="P190" s="7">
        <v>81.850039184159115</v>
      </c>
      <c r="Q190" s="7">
        <v>0</v>
      </c>
      <c r="R190" s="7">
        <v>11739.44</v>
      </c>
      <c r="S190" s="42">
        <v>9.6349999999999991E-2</v>
      </c>
      <c r="T190" s="8">
        <v>1.674202284028039E-3</v>
      </c>
      <c r="U190" s="8">
        <v>2.8208098896410748E-4</v>
      </c>
    </row>
    <row r="191" spans="2:21">
      <c r="B191" s="6" t="s">
        <v>2724</v>
      </c>
      <c r="C191">
        <v>1131614</v>
      </c>
      <c r="D191" s="6" t="s">
        <v>2037</v>
      </c>
      <c r="E191" s="6">
        <v>0</v>
      </c>
      <c r="F191" s="6">
        <v>520044264</v>
      </c>
      <c r="G191" s="6" t="s">
        <v>1023</v>
      </c>
      <c r="H191" s="6" t="s">
        <v>465</v>
      </c>
      <c r="I191" s="6">
        <v>0</v>
      </c>
      <c r="J191" s="6"/>
      <c r="K191" s="20">
        <v>2.71</v>
      </c>
      <c r="L191" s="6" t="s">
        <v>82</v>
      </c>
      <c r="M191" s="8">
        <v>0.06</v>
      </c>
      <c r="N191" s="8">
        <v>0.4264</v>
      </c>
      <c r="O191" s="7">
        <v>17383089.699999999</v>
      </c>
      <c r="P191" s="7">
        <v>38.719986585583804</v>
      </c>
      <c r="Q191" s="7">
        <v>0</v>
      </c>
      <c r="R191" s="7">
        <v>6730.73</v>
      </c>
      <c r="S191" s="42">
        <v>2.4608999999999999E-2</v>
      </c>
      <c r="T191" s="8">
        <v>9.5989276653537495E-4</v>
      </c>
      <c r="U191" s="8">
        <v>1.6172926262670001E-4</v>
      </c>
    </row>
    <row r="192" spans="2:21">
      <c r="B192" s="6" t="s">
        <v>2725</v>
      </c>
      <c r="C192">
        <v>6110431</v>
      </c>
      <c r="D192" s="6" t="s">
        <v>2037</v>
      </c>
      <c r="E192" s="6">
        <v>0</v>
      </c>
      <c r="F192" s="6">
        <v>520005067</v>
      </c>
      <c r="G192" s="6" t="s">
        <v>1229</v>
      </c>
      <c r="H192" s="6" t="s">
        <v>465</v>
      </c>
      <c r="I192" s="6">
        <v>0</v>
      </c>
      <c r="J192" s="6"/>
      <c r="K192" s="20">
        <v>5.38</v>
      </c>
      <c r="L192" s="6" t="s">
        <v>82</v>
      </c>
      <c r="M192" s="8">
        <v>6.8000000000000005E-2</v>
      </c>
      <c r="N192" s="8">
        <v>0.1202</v>
      </c>
      <c r="O192" s="7">
        <v>45549862.149999999</v>
      </c>
      <c r="P192" s="7">
        <v>55.459992209877626</v>
      </c>
      <c r="Q192" s="7">
        <v>0</v>
      </c>
      <c r="R192" s="7">
        <v>25261.949999999997</v>
      </c>
      <c r="S192" s="42">
        <v>6.422499999999999E-2</v>
      </c>
      <c r="T192" s="8">
        <v>3.6026943694931028E-3</v>
      </c>
      <c r="U192" s="8">
        <v>6.0700645338805214E-4</v>
      </c>
    </row>
    <row r="193" spans="2:21">
      <c r="B193" s="6" t="s">
        <v>2726</v>
      </c>
      <c r="C193">
        <v>6110480</v>
      </c>
      <c r="D193" s="6" t="s">
        <v>2037</v>
      </c>
      <c r="E193" s="6">
        <v>0</v>
      </c>
      <c r="F193" s="6">
        <v>520005067</v>
      </c>
      <c r="G193" s="6" t="s">
        <v>1229</v>
      </c>
      <c r="H193" s="6" t="s">
        <v>465</v>
      </c>
      <c r="I193" s="6">
        <v>0</v>
      </c>
      <c r="J193" s="6"/>
      <c r="K193" s="20">
        <v>3.17</v>
      </c>
      <c r="L193" s="6" t="s">
        <v>82</v>
      </c>
      <c r="M193" s="8">
        <v>6.7000000000000004E-2</v>
      </c>
      <c r="N193" s="8">
        <v>0.1188</v>
      </c>
      <c r="O193" s="7">
        <v>2530628.0299999998</v>
      </c>
      <c r="P193" s="7">
        <v>70.500286049546375</v>
      </c>
      <c r="Q193" s="7">
        <v>0</v>
      </c>
      <c r="R193" s="7">
        <v>1784.1000000000001</v>
      </c>
      <c r="S193" s="42">
        <v>7.4030000000000007E-3</v>
      </c>
      <c r="T193" s="8">
        <v>2.5443669331198289E-4</v>
      </c>
      <c r="U193" s="8">
        <v>4.2869224802108466E-5</v>
      </c>
    </row>
    <row r="194" spans="2:21">
      <c r="B194" s="6" t="s">
        <v>2727</v>
      </c>
      <c r="C194">
        <v>6110365</v>
      </c>
      <c r="D194" s="6" t="s">
        <v>2037</v>
      </c>
      <c r="E194" s="6">
        <v>0</v>
      </c>
      <c r="F194" s="6">
        <v>520005067</v>
      </c>
      <c r="G194" s="6" t="s">
        <v>1229</v>
      </c>
      <c r="H194" s="6" t="s">
        <v>465</v>
      </c>
      <c r="I194" s="6">
        <v>0</v>
      </c>
      <c r="J194" s="6"/>
      <c r="K194" s="20">
        <v>5.38</v>
      </c>
      <c r="L194" s="6" t="s">
        <v>82</v>
      </c>
      <c r="M194" s="8">
        <v>0.08</v>
      </c>
      <c r="N194" s="8">
        <v>0.13009999999999999</v>
      </c>
      <c r="O194" s="7">
        <v>45743909.039999999</v>
      </c>
      <c r="P194" s="7">
        <v>56.929983786973715</v>
      </c>
      <c r="Q194" s="7">
        <v>0</v>
      </c>
      <c r="R194" s="7">
        <v>26042</v>
      </c>
      <c r="S194" s="42">
        <v>4.8317000000000006E-2</v>
      </c>
      <c r="T194" s="8">
        <v>3.7139400074158724E-3</v>
      </c>
      <c r="U194" s="8">
        <v>6.2574987517320137E-4</v>
      </c>
    </row>
    <row r="195" spans="2:21">
      <c r="B195" s="6" t="s">
        <v>2728</v>
      </c>
      <c r="C195">
        <v>1158518</v>
      </c>
      <c r="D195" s="6" t="s">
        <v>2037</v>
      </c>
      <c r="E195" s="6">
        <v>0</v>
      </c>
      <c r="F195" s="6">
        <v>511396046</v>
      </c>
      <c r="G195" s="6" t="s">
        <v>1443</v>
      </c>
      <c r="H195" s="6" t="s">
        <v>465</v>
      </c>
      <c r="I195" s="6">
        <v>0</v>
      </c>
      <c r="J195" s="6"/>
      <c r="K195" s="20">
        <v>4.33</v>
      </c>
      <c r="L195" s="6" t="s">
        <v>82</v>
      </c>
      <c r="M195" s="8">
        <v>4.8000000000000001E-2</v>
      </c>
      <c r="N195" s="8">
        <v>2.5600000000000001E-2</v>
      </c>
      <c r="O195" s="7">
        <v>838000</v>
      </c>
      <c r="P195" s="7">
        <v>109.05011933174224</v>
      </c>
      <c r="Q195" s="7">
        <v>0</v>
      </c>
      <c r="R195" s="7">
        <v>913.84</v>
      </c>
      <c r="S195" s="42">
        <v>3.8999999999999998E-3</v>
      </c>
      <c r="T195" s="8">
        <v>1.3032589418542819E-4</v>
      </c>
      <c r="U195" s="8">
        <v>2.1958193146773612E-5</v>
      </c>
    </row>
    <row r="196" spans="2:21">
      <c r="B196" s="6" t="s">
        <v>2729</v>
      </c>
      <c r="C196">
        <v>1155928</v>
      </c>
      <c r="D196" s="6" t="s">
        <v>2037</v>
      </c>
      <c r="E196" s="6">
        <v>0</v>
      </c>
      <c r="F196" s="6">
        <v>515327120</v>
      </c>
      <c r="G196" s="6" t="s">
        <v>1228</v>
      </c>
      <c r="H196" s="6" t="s">
        <v>465</v>
      </c>
      <c r="I196" s="6">
        <v>0</v>
      </c>
      <c r="J196" s="6"/>
      <c r="K196" s="20">
        <v>6.4</v>
      </c>
      <c r="L196" s="6" t="s">
        <v>82</v>
      </c>
      <c r="M196" s="8">
        <v>2.75E-2</v>
      </c>
      <c r="N196" s="8">
        <v>9.4999999999999998E-3</v>
      </c>
      <c r="O196" s="7">
        <v>8846642</v>
      </c>
      <c r="P196" s="7">
        <v>112.43000451470738</v>
      </c>
      <c r="Q196" s="7">
        <v>0</v>
      </c>
      <c r="R196" s="7">
        <v>9946.2799999999988</v>
      </c>
      <c r="S196" s="42">
        <v>7.2025999999999993E-2</v>
      </c>
      <c r="T196" s="8">
        <v>1.4184735126703148E-3</v>
      </c>
      <c r="U196" s="8">
        <v>2.389940660639624E-4</v>
      </c>
    </row>
    <row r="197" spans="2:21">
      <c r="B197" s="6" t="s">
        <v>2730</v>
      </c>
      <c r="C197">
        <v>7560048</v>
      </c>
      <c r="D197" s="6" t="s">
        <v>2037</v>
      </c>
      <c r="E197" s="6">
        <v>0</v>
      </c>
      <c r="F197" s="6">
        <v>520029315</v>
      </c>
      <c r="G197" s="6" t="s">
        <v>493</v>
      </c>
      <c r="H197" s="6" t="s">
        <v>465</v>
      </c>
      <c r="I197" s="6">
        <v>0</v>
      </c>
      <c r="J197" s="6"/>
      <c r="K197" s="20">
        <v>3.8</v>
      </c>
      <c r="L197" s="6" t="s">
        <v>82</v>
      </c>
      <c r="M197" s="8">
        <v>5.5E-2</v>
      </c>
      <c r="N197" s="8">
        <v>0.25469999999999998</v>
      </c>
      <c r="O197" s="7">
        <v>27259901.890000001</v>
      </c>
      <c r="P197" s="7">
        <v>69.639979177489266</v>
      </c>
      <c r="Q197" s="7">
        <v>0</v>
      </c>
      <c r="R197" s="7">
        <v>18983.79</v>
      </c>
      <c r="S197" s="42">
        <v>0.121573</v>
      </c>
      <c r="T197" s="8">
        <v>2.7073441814523219E-3</v>
      </c>
      <c r="U197" s="8">
        <v>4.5615176341349623E-4</v>
      </c>
    </row>
    <row r="198" spans="2:21">
      <c r="B198" s="6" t="s">
        <v>2731</v>
      </c>
      <c r="C198">
        <v>1109495</v>
      </c>
      <c r="D198" s="6" t="s">
        <v>2037</v>
      </c>
      <c r="E198" s="6">
        <v>0</v>
      </c>
      <c r="F198" s="6">
        <v>1476</v>
      </c>
      <c r="G198" s="6" t="s">
        <v>1229</v>
      </c>
      <c r="H198" s="6" t="s">
        <v>465</v>
      </c>
      <c r="I198" s="6">
        <v>0</v>
      </c>
      <c r="J198" s="6"/>
      <c r="K198" s="20">
        <v>0.5</v>
      </c>
      <c r="L198" s="6" t="s">
        <v>82</v>
      </c>
      <c r="M198" s="8">
        <v>0.06</v>
      </c>
      <c r="N198" s="8">
        <v>0</v>
      </c>
      <c r="O198" s="7">
        <v>6158813.7700000005</v>
      </c>
      <c r="P198" s="7">
        <v>23.700018453391227</v>
      </c>
      <c r="Q198" s="7">
        <v>0</v>
      </c>
      <c r="R198" s="7">
        <v>1459.6399999999999</v>
      </c>
      <c r="S198" s="42">
        <v>5.1111999999999998E-2</v>
      </c>
      <c r="T198" s="8">
        <v>2.0816432656572088E-4</v>
      </c>
      <c r="U198" s="8">
        <v>3.5072941701782179E-5</v>
      </c>
    </row>
    <row r="199" spans="2:21">
      <c r="B199" s="6" t="s">
        <v>2732</v>
      </c>
      <c r="C199">
        <v>7300171</v>
      </c>
      <c r="D199" s="6" t="s">
        <v>2037</v>
      </c>
      <c r="E199" s="6">
        <v>0</v>
      </c>
      <c r="F199" s="6">
        <v>520025586</v>
      </c>
      <c r="G199" s="6" t="s">
        <v>1023</v>
      </c>
      <c r="H199" s="6" t="s">
        <v>465</v>
      </c>
      <c r="I199" s="6">
        <v>0</v>
      </c>
      <c r="J199" s="6"/>
      <c r="K199" s="20">
        <v>5.4</v>
      </c>
      <c r="L199" s="6" t="s">
        <v>82</v>
      </c>
      <c r="M199" s="8">
        <v>3.6999999999999998E-2</v>
      </c>
      <c r="N199" s="8">
        <v>2.4299999999999999E-2</v>
      </c>
      <c r="O199" s="7">
        <v>692954</v>
      </c>
      <c r="P199" s="7">
        <v>107.98985214025751</v>
      </c>
      <c r="Q199" s="7">
        <v>0</v>
      </c>
      <c r="R199" s="7">
        <v>748.32</v>
      </c>
      <c r="S199" s="42">
        <v>6.9999999999999999E-4</v>
      </c>
      <c r="T199" s="8">
        <v>1.067205124932588E-4</v>
      </c>
      <c r="U199" s="8">
        <v>1.7980997872268262E-5</v>
      </c>
    </row>
    <row r="200" spans="2:21">
      <c r="B200" s="6" t="s">
        <v>2733</v>
      </c>
      <c r="C200">
        <v>1113034</v>
      </c>
      <c r="D200" s="6" t="s">
        <v>2037</v>
      </c>
      <c r="E200" s="6">
        <v>0</v>
      </c>
      <c r="F200" s="6">
        <v>1154</v>
      </c>
      <c r="G200" s="6" t="s">
        <v>1023</v>
      </c>
      <c r="H200" s="6" t="s">
        <v>465</v>
      </c>
      <c r="I200" s="6">
        <v>0</v>
      </c>
      <c r="J200" s="6"/>
      <c r="K200" s="20">
        <v>0.09</v>
      </c>
      <c r="L200" s="6" t="s">
        <v>82</v>
      </c>
      <c r="M200" s="8">
        <v>6.7750000000000005E-2</v>
      </c>
      <c r="N200" s="8">
        <v>0</v>
      </c>
      <c r="O200" s="7">
        <v>56377501.370000005</v>
      </c>
      <c r="P200" s="7">
        <v>24.379991425646963</v>
      </c>
      <c r="Q200" s="7">
        <v>0</v>
      </c>
      <c r="R200" s="7">
        <v>13744.83</v>
      </c>
      <c r="S200" s="42">
        <v>7.5225E-2</v>
      </c>
      <c r="T200" s="8">
        <v>1.9601979123005111E-3</v>
      </c>
      <c r="U200" s="8">
        <v>3.3026747779651614E-4</v>
      </c>
    </row>
    <row r="201" spans="2:21">
      <c r="B201" s="6" t="s">
        <v>2757</v>
      </c>
      <c r="C201">
        <v>1128396</v>
      </c>
      <c r="D201" s="6" t="s">
        <v>2037</v>
      </c>
      <c r="E201" s="6">
        <v>0</v>
      </c>
      <c r="F201" s="6">
        <v>1424</v>
      </c>
      <c r="G201" s="6" t="s">
        <v>1228</v>
      </c>
      <c r="H201" s="6">
        <v>0</v>
      </c>
      <c r="I201" s="6" t="s">
        <v>1022</v>
      </c>
      <c r="J201" s="6"/>
      <c r="K201" s="20">
        <v>0</v>
      </c>
      <c r="L201" s="6" t="s">
        <v>82</v>
      </c>
      <c r="M201" s="8">
        <v>5.8500000000000002E-4</v>
      </c>
      <c r="N201" s="8">
        <v>0</v>
      </c>
      <c r="O201" s="7">
        <v>48960</v>
      </c>
      <c r="P201" s="7">
        <v>0</v>
      </c>
      <c r="Q201" s="7">
        <v>0</v>
      </c>
      <c r="R201" s="7">
        <v>0</v>
      </c>
      <c r="S201" s="42">
        <v>1.9999999999999999E-6</v>
      </c>
      <c r="T201" s="8">
        <v>0</v>
      </c>
      <c r="U201" s="8">
        <v>0</v>
      </c>
    </row>
    <row r="202" spans="2:21">
      <c r="B202" s="6" t="s">
        <v>2758</v>
      </c>
      <c r="C202">
        <v>1116755</v>
      </c>
      <c r="D202" s="6" t="s">
        <v>2037</v>
      </c>
      <c r="E202" s="6">
        <v>0</v>
      </c>
      <c r="F202" s="6">
        <v>1134</v>
      </c>
      <c r="G202" s="6" t="s">
        <v>1228</v>
      </c>
      <c r="H202" s="6">
        <v>0</v>
      </c>
      <c r="I202" s="6" t="s">
        <v>1022</v>
      </c>
      <c r="J202" s="6"/>
      <c r="K202" s="20">
        <v>1.25</v>
      </c>
      <c r="L202" s="6" t="s">
        <v>82</v>
      </c>
      <c r="M202" s="8">
        <v>4.4999999999999999E-4</v>
      </c>
      <c r="N202" s="8">
        <v>0</v>
      </c>
      <c r="O202" s="7">
        <v>317417.09000000003</v>
      </c>
      <c r="P202" s="7">
        <v>25.991039108826808</v>
      </c>
      <c r="Q202" s="7">
        <v>0</v>
      </c>
      <c r="R202" s="7">
        <v>82.5</v>
      </c>
      <c r="S202" s="42">
        <v>4.5000000000000003E-5</v>
      </c>
      <c r="T202" s="8">
        <v>1.1765611343668285E-5</v>
      </c>
      <c r="U202" s="8">
        <v>1.982350230465752E-6</v>
      </c>
    </row>
    <row r="203" spans="2:21">
      <c r="B203" s="6" t="s">
        <v>2759</v>
      </c>
      <c r="C203">
        <v>3590015</v>
      </c>
      <c r="D203" s="6" t="s">
        <v>2037</v>
      </c>
      <c r="E203" s="6">
        <v>0</v>
      </c>
      <c r="F203" s="6">
        <v>359</v>
      </c>
      <c r="G203" s="6" t="s">
        <v>1228</v>
      </c>
      <c r="H203" s="6">
        <v>0</v>
      </c>
      <c r="I203" s="6" t="s">
        <v>1022</v>
      </c>
      <c r="J203" s="6"/>
      <c r="K203" s="20">
        <v>0</v>
      </c>
      <c r="L203" s="6" t="s">
        <v>82</v>
      </c>
      <c r="M203" s="8">
        <v>2.9999999999999997E-4</v>
      </c>
      <c r="N203" s="8">
        <v>0</v>
      </c>
      <c r="O203" s="7">
        <v>5583.59</v>
      </c>
      <c r="P203" s="7">
        <v>0</v>
      </c>
      <c r="Q203" s="7">
        <v>0</v>
      </c>
      <c r="R203" s="7">
        <v>0</v>
      </c>
      <c r="S203" s="42">
        <v>0</v>
      </c>
      <c r="T203" s="8">
        <v>0</v>
      </c>
      <c r="U203" s="8">
        <v>0</v>
      </c>
    </row>
    <row r="204" spans="2:21">
      <c r="B204" s="6" t="s">
        <v>2760</v>
      </c>
      <c r="C204">
        <v>4790051</v>
      </c>
      <c r="D204" s="6" t="s">
        <v>2037</v>
      </c>
      <c r="E204" s="6">
        <v>0</v>
      </c>
      <c r="F204" s="6">
        <v>2460</v>
      </c>
      <c r="G204" s="6" t="s">
        <v>1228</v>
      </c>
      <c r="H204" s="6">
        <v>0</v>
      </c>
      <c r="I204" s="6" t="s">
        <v>1022</v>
      </c>
      <c r="J204" s="6"/>
      <c r="K204" s="20">
        <v>0</v>
      </c>
      <c r="L204" s="6" t="s">
        <v>82</v>
      </c>
      <c r="M204" s="8">
        <v>3.5000000000000005E-4</v>
      </c>
      <c r="N204" s="8">
        <v>0</v>
      </c>
      <c r="O204" s="7">
        <v>19000</v>
      </c>
      <c r="P204" s="7">
        <v>0</v>
      </c>
      <c r="Q204" s="7">
        <v>0</v>
      </c>
      <c r="R204" s="7">
        <v>0</v>
      </c>
      <c r="S204" s="42">
        <v>2.8000000000000003E-5</v>
      </c>
      <c r="T204" s="8">
        <v>0</v>
      </c>
      <c r="U204" s="8">
        <v>0</v>
      </c>
    </row>
    <row r="205" spans="2:21">
      <c r="B205" s="6" t="s">
        <v>2761</v>
      </c>
      <c r="C205">
        <v>1134493</v>
      </c>
      <c r="D205" s="6" t="s">
        <v>2037</v>
      </c>
      <c r="E205" s="6">
        <v>0</v>
      </c>
      <c r="F205" s="6">
        <v>2009</v>
      </c>
      <c r="G205" s="6" t="s">
        <v>1447</v>
      </c>
      <c r="H205" s="6">
        <v>0</v>
      </c>
      <c r="I205" s="6" t="s">
        <v>1022</v>
      </c>
      <c r="J205" s="6"/>
      <c r="K205" s="20">
        <v>2.95</v>
      </c>
      <c r="L205" s="6" t="s">
        <v>82</v>
      </c>
      <c r="M205" s="8">
        <v>2.0000000000000001E-4</v>
      </c>
      <c r="N205" s="8">
        <v>1.9699999999999999E-2</v>
      </c>
      <c r="O205" s="7">
        <v>4807.1000000000004</v>
      </c>
      <c r="P205" s="7">
        <v>100.68440431861205</v>
      </c>
      <c r="Q205" s="7">
        <v>0</v>
      </c>
      <c r="R205" s="7">
        <v>4.84</v>
      </c>
      <c r="S205" s="42">
        <v>0</v>
      </c>
      <c r="T205" s="8">
        <v>6.9024919882853939E-7</v>
      </c>
      <c r="U205" s="8">
        <v>1.1629788018732412E-7</v>
      </c>
    </row>
    <row r="206" spans="2:21">
      <c r="B206" s="13" t="s">
        <v>141</v>
      </c>
      <c r="D206" s="13"/>
      <c r="E206" s="13"/>
      <c r="F206" s="13"/>
      <c r="G206" s="13"/>
      <c r="H206" s="13"/>
      <c r="I206" s="13"/>
      <c r="J206" s="13"/>
      <c r="K206" s="87">
        <v>3.5757851494323263</v>
      </c>
      <c r="L206" s="13"/>
      <c r="M206" s="48"/>
      <c r="N206" s="17">
        <v>0.46656441427691647</v>
      </c>
      <c r="O206" s="16">
        <v>2433191245.1199999</v>
      </c>
      <c r="R206" s="16">
        <v>3087321.9799999986</v>
      </c>
      <c r="T206" s="17">
        <v>0.440293703144781</v>
      </c>
      <c r="U206" s="17">
        <v>7.4183678043333146E-2</v>
      </c>
    </row>
    <row r="207" spans="2:21">
      <c r="B207" s="13" t="s">
        <v>142</v>
      </c>
      <c r="D207" s="13"/>
      <c r="E207" s="13"/>
      <c r="F207" s="13"/>
      <c r="G207" s="13"/>
      <c r="H207" s="13"/>
      <c r="I207" s="13"/>
      <c r="J207" s="13"/>
      <c r="L207" s="13"/>
      <c r="M207" s="48"/>
      <c r="R207" s="35"/>
    </row>
    <row r="208" spans="2:21">
      <c r="B208" s="6" t="s">
        <v>2764</v>
      </c>
      <c r="C208">
        <v>1134212</v>
      </c>
      <c r="D208" s="6" t="s">
        <v>2037</v>
      </c>
      <c r="E208" s="6">
        <v>0</v>
      </c>
      <c r="F208" s="6">
        <v>513141879</v>
      </c>
      <c r="G208" s="6" t="s">
        <v>1817</v>
      </c>
      <c r="H208" s="6" t="s">
        <v>832</v>
      </c>
      <c r="I208" s="6" t="s">
        <v>458</v>
      </c>
      <c r="J208" s="6"/>
      <c r="K208" s="20">
        <v>0.53</v>
      </c>
      <c r="L208" s="6" t="s">
        <v>82</v>
      </c>
      <c r="M208" s="8">
        <v>1.95E-2</v>
      </c>
      <c r="N208" s="8">
        <v>3.5999999999999999E-3</v>
      </c>
      <c r="O208" s="7">
        <v>153333.4</v>
      </c>
      <c r="P208" s="7">
        <v>102.7043031720421</v>
      </c>
      <c r="Q208" s="7">
        <v>0</v>
      </c>
      <c r="R208" s="7">
        <v>157.47999999999999</v>
      </c>
      <c r="S208" s="42">
        <v>2.03E-4</v>
      </c>
      <c r="T208" s="8">
        <v>2.2458769386677352E-5</v>
      </c>
      <c r="U208" s="8">
        <v>3.7840062338635951E-6</v>
      </c>
    </row>
    <row r="209" spans="2:21">
      <c r="B209" s="6" t="s">
        <v>2765</v>
      </c>
      <c r="C209">
        <v>7480155</v>
      </c>
      <c r="D209" s="6" t="s">
        <v>2037</v>
      </c>
      <c r="E209" s="6">
        <v>0</v>
      </c>
      <c r="F209" s="6">
        <v>520029935</v>
      </c>
      <c r="G209" s="6" t="s">
        <v>1817</v>
      </c>
      <c r="H209" s="6" t="s">
        <v>832</v>
      </c>
      <c r="I209" s="6" t="s">
        <v>458</v>
      </c>
      <c r="J209" s="6"/>
      <c r="K209" s="20">
        <v>2.88</v>
      </c>
      <c r="L209" s="6" t="s">
        <v>82</v>
      </c>
      <c r="M209" s="8">
        <v>1.8700000000000001E-2</v>
      </c>
      <c r="N209" s="8">
        <v>6.7999999999999996E-3</v>
      </c>
      <c r="O209" s="7">
        <v>197161753</v>
      </c>
      <c r="P209" s="7">
        <v>103.55999928647419</v>
      </c>
      <c r="Q209" s="7">
        <v>0</v>
      </c>
      <c r="R209" s="7">
        <v>204180.71000000002</v>
      </c>
      <c r="S209" s="42">
        <v>0.13705600000000001</v>
      </c>
      <c r="T209" s="8">
        <v>2.9118919730112058E-2</v>
      </c>
      <c r="U209" s="8">
        <v>4.9061536669716471E-3</v>
      </c>
    </row>
    <row r="210" spans="2:21">
      <c r="B210" s="6" t="s">
        <v>2766</v>
      </c>
      <c r="C210">
        <v>7480163</v>
      </c>
      <c r="D210" s="6" t="s">
        <v>2037</v>
      </c>
      <c r="E210" s="6">
        <v>0</v>
      </c>
      <c r="F210" s="6">
        <v>520029935</v>
      </c>
      <c r="G210" s="6" t="s">
        <v>1817</v>
      </c>
      <c r="H210" s="6" t="s">
        <v>832</v>
      </c>
      <c r="I210" s="6" t="s">
        <v>458</v>
      </c>
      <c r="J210" s="6"/>
      <c r="K210" s="20">
        <v>5.6</v>
      </c>
      <c r="L210" s="6" t="s">
        <v>82</v>
      </c>
      <c r="M210" s="8">
        <v>2.6800000000000001E-2</v>
      </c>
      <c r="N210" s="8">
        <v>1.11E-2</v>
      </c>
      <c r="O210" s="7">
        <v>789294.6</v>
      </c>
      <c r="P210" s="7">
        <v>109.20003760319659</v>
      </c>
      <c r="Q210" s="7">
        <v>0</v>
      </c>
      <c r="R210" s="7">
        <v>861.91000000000008</v>
      </c>
      <c r="S210" s="42">
        <v>2.9999999999999997E-4</v>
      </c>
      <c r="T210" s="8">
        <v>1.2291997664510464E-4</v>
      </c>
      <c r="U210" s="8">
        <v>2.0710393783524079E-5</v>
      </c>
    </row>
    <row r="211" spans="2:21">
      <c r="B211" s="6" t="s">
        <v>2767</v>
      </c>
      <c r="C211">
        <v>2310167</v>
      </c>
      <c r="D211" s="6" t="s">
        <v>2037</v>
      </c>
      <c r="E211" s="6">
        <v>0</v>
      </c>
      <c r="F211" s="6">
        <v>520032046</v>
      </c>
      <c r="G211" s="6" t="s">
        <v>1817</v>
      </c>
      <c r="H211" s="6" t="s">
        <v>832</v>
      </c>
      <c r="I211" s="6" t="s">
        <v>458</v>
      </c>
      <c r="J211" s="6"/>
      <c r="K211" s="20">
        <v>5.05</v>
      </c>
      <c r="L211" s="6" t="s">
        <v>82</v>
      </c>
      <c r="M211" s="8">
        <v>2.98E-2</v>
      </c>
      <c r="N211" s="8">
        <v>1.01E-2</v>
      </c>
      <c r="O211" s="7">
        <v>21628645</v>
      </c>
      <c r="P211" s="7">
        <v>111.9900021476149</v>
      </c>
      <c r="Q211" s="7">
        <v>0</v>
      </c>
      <c r="R211" s="7">
        <v>24221.920000000002</v>
      </c>
      <c r="S211" s="42">
        <v>8.1040000000000001E-3</v>
      </c>
      <c r="T211" s="8">
        <v>3.4543720814233423E-3</v>
      </c>
      <c r="U211" s="8">
        <v>5.8201610538573343E-4</v>
      </c>
    </row>
    <row r="212" spans="2:21">
      <c r="B212" s="6" t="s">
        <v>2768</v>
      </c>
      <c r="C212">
        <v>2310175</v>
      </c>
      <c r="D212" s="6" t="s">
        <v>2037</v>
      </c>
      <c r="E212" s="6">
        <v>0</v>
      </c>
      <c r="F212" s="6">
        <v>520032046</v>
      </c>
      <c r="G212" s="6" t="s">
        <v>1817</v>
      </c>
      <c r="H212" s="6" t="s">
        <v>832</v>
      </c>
      <c r="I212" s="6" t="s">
        <v>458</v>
      </c>
      <c r="J212" s="6"/>
      <c r="K212" s="20">
        <v>2.37</v>
      </c>
      <c r="L212" s="6" t="s">
        <v>82</v>
      </c>
      <c r="M212" s="8">
        <v>2.47E-2</v>
      </c>
      <c r="N212" s="8">
        <v>6.7999999999999996E-3</v>
      </c>
      <c r="O212" s="7">
        <v>34588222</v>
      </c>
      <c r="P212" s="7">
        <v>105.65000999473173</v>
      </c>
      <c r="Q212" s="7">
        <v>0</v>
      </c>
      <c r="R212" s="7">
        <v>36542.46</v>
      </c>
      <c r="S212" s="42">
        <v>9.9040000000000013E-3</v>
      </c>
      <c r="T212" s="8">
        <v>5.2114470533520547E-3</v>
      </c>
      <c r="U212" s="8">
        <v>8.7806004851861236E-4</v>
      </c>
    </row>
    <row r="213" spans="2:21">
      <c r="B213" s="6" t="s">
        <v>2890</v>
      </c>
      <c r="C213">
        <v>1134154</v>
      </c>
      <c r="D213" s="6" t="s">
        <v>2037</v>
      </c>
      <c r="E213" s="6">
        <v>0</v>
      </c>
      <c r="F213" s="6">
        <v>1291</v>
      </c>
      <c r="G213" s="6" t="s">
        <v>1817</v>
      </c>
      <c r="H213" s="6" t="s">
        <v>832</v>
      </c>
      <c r="I213" s="6" t="s">
        <v>790</v>
      </c>
      <c r="J213" s="6"/>
      <c r="K213" s="20">
        <v>0.25</v>
      </c>
      <c r="L213" s="6" t="s">
        <v>82</v>
      </c>
      <c r="M213" s="8">
        <v>1.05E-4</v>
      </c>
      <c r="N213" s="8">
        <v>4.0999999999999994E-5</v>
      </c>
      <c r="O213" s="7">
        <v>452</v>
      </c>
      <c r="P213" s="7">
        <v>99.336283185840699</v>
      </c>
      <c r="Q213" s="7">
        <v>1E-3</v>
      </c>
      <c r="R213" s="7">
        <v>0.45</v>
      </c>
      <c r="S213" s="42">
        <v>0</v>
      </c>
      <c r="T213" s="8">
        <v>6.417606187455428E-8</v>
      </c>
      <c r="U213" s="8">
        <v>1.0812819438904102E-8</v>
      </c>
    </row>
    <row r="214" spans="2:21">
      <c r="B214" s="6" t="s">
        <v>2769</v>
      </c>
      <c r="C214">
        <v>1119635</v>
      </c>
      <c r="D214" s="6" t="s">
        <v>2037</v>
      </c>
      <c r="E214" s="6">
        <v>0</v>
      </c>
      <c r="F214" s="6">
        <v>520043027</v>
      </c>
      <c r="G214" s="6" t="s">
        <v>2267</v>
      </c>
      <c r="H214" s="6" t="s">
        <v>912</v>
      </c>
      <c r="I214" s="6" t="s">
        <v>81</v>
      </c>
      <c r="J214" s="6"/>
      <c r="K214" s="20">
        <v>0.5</v>
      </c>
      <c r="L214" s="6" t="s">
        <v>82</v>
      </c>
      <c r="M214" s="8">
        <v>4.8399999999999999E-2</v>
      </c>
      <c r="N214" s="8">
        <v>2E-3</v>
      </c>
      <c r="O214" s="7">
        <v>4224.8499999999995</v>
      </c>
      <c r="P214" s="7">
        <v>102.25215096393957</v>
      </c>
      <c r="Q214" s="7">
        <v>0</v>
      </c>
      <c r="R214" s="7">
        <v>4.32</v>
      </c>
      <c r="S214" s="42">
        <v>0</v>
      </c>
      <c r="T214" s="8">
        <v>6.1609019399572113E-7</v>
      </c>
      <c r="U214" s="8">
        <v>1.0380306661347938E-7</v>
      </c>
    </row>
    <row r="215" spans="2:21">
      <c r="B215" s="6" t="s">
        <v>2770</v>
      </c>
      <c r="C215">
        <v>1940550</v>
      </c>
      <c r="D215" s="6" t="s">
        <v>2037</v>
      </c>
      <c r="E215" s="6">
        <v>0</v>
      </c>
      <c r="F215" s="6">
        <v>520032640</v>
      </c>
      <c r="G215" s="6" t="s">
        <v>1817</v>
      </c>
      <c r="H215" s="6" t="s">
        <v>874</v>
      </c>
      <c r="I215" s="6" t="s">
        <v>458</v>
      </c>
      <c r="J215" s="6"/>
      <c r="K215" s="20">
        <v>2.2599999999999998</v>
      </c>
      <c r="L215" s="6" t="s">
        <v>82</v>
      </c>
      <c r="M215" s="8">
        <v>6.5000000000000002E-2</v>
      </c>
      <c r="N215" s="8">
        <v>7.1999999999999998E-3</v>
      </c>
      <c r="O215" s="7">
        <v>2412187</v>
      </c>
      <c r="P215" s="7">
        <v>117.67993111645158</v>
      </c>
      <c r="Q215" s="7">
        <v>0</v>
      </c>
      <c r="R215" s="7">
        <v>2838.66</v>
      </c>
      <c r="S215" s="42">
        <v>1.0502000000000001E-2</v>
      </c>
      <c r="T215" s="8">
        <v>4.0483115511293831E-4</v>
      </c>
      <c r="U215" s="8">
        <v>6.8208706729865596E-5</v>
      </c>
    </row>
    <row r="216" spans="2:21">
      <c r="B216" s="6" t="s">
        <v>2771</v>
      </c>
      <c r="C216">
        <v>1940410</v>
      </c>
      <c r="D216" s="6" t="s">
        <v>2037</v>
      </c>
      <c r="E216" s="6">
        <v>0</v>
      </c>
      <c r="F216" s="6">
        <v>520032640</v>
      </c>
      <c r="G216" s="6" t="s">
        <v>1817</v>
      </c>
      <c r="H216" s="6" t="s">
        <v>874</v>
      </c>
      <c r="I216" s="6" t="s">
        <v>458</v>
      </c>
      <c r="J216" s="6"/>
      <c r="K216" s="20">
        <v>0.73</v>
      </c>
      <c r="L216" s="6" t="s">
        <v>82</v>
      </c>
      <c r="M216" s="8">
        <v>6.0999999999999999E-2</v>
      </c>
      <c r="N216" s="8">
        <v>4.0000000000000001E-3</v>
      </c>
      <c r="O216" s="7">
        <v>2038266.6099999999</v>
      </c>
      <c r="P216" s="7">
        <v>108.81010311011278</v>
      </c>
      <c r="Q216" s="7">
        <v>0</v>
      </c>
      <c r="R216" s="7">
        <v>2217.84</v>
      </c>
      <c r="S216" s="42">
        <v>2.7030000000000001E-3</v>
      </c>
      <c r="T216" s="8">
        <v>3.1629386015080327E-4</v>
      </c>
      <c r="U216" s="8">
        <v>5.3291341031953499E-5</v>
      </c>
    </row>
    <row r="217" spans="2:21">
      <c r="B217" s="6" t="s">
        <v>2772</v>
      </c>
      <c r="C217">
        <v>1134980</v>
      </c>
      <c r="D217" s="6" t="s">
        <v>2037</v>
      </c>
      <c r="E217" s="6">
        <v>0</v>
      </c>
      <c r="F217" s="6">
        <v>520043613</v>
      </c>
      <c r="G217" s="6" t="s">
        <v>1437</v>
      </c>
      <c r="H217" s="6" t="s">
        <v>874</v>
      </c>
      <c r="I217" s="6" t="s">
        <v>458</v>
      </c>
      <c r="J217" s="6"/>
      <c r="K217" s="20">
        <v>0.5</v>
      </c>
      <c r="L217" s="6" t="s">
        <v>82</v>
      </c>
      <c r="M217" s="8">
        <v>1.24E-2</v>
      </c>
      <c r="N217" s="8">
        <v>2.8E-3</v>
      </c>
      <c r="O217" s="7">
        <v>50000.07</v>
      </c>
      <c r="P217" s="7">
        <v>100.79985888019756</v>
      </c>
      <c r="Q217" s="7">
        <v>0</v>
      </c>
      <c r="R217" s="7">
        <v>50.4</v>
      </c>
      <c r="S217" s="42">
        <v>2.9999999999999997E-6</v>
      </c>
      <c r="T217" s="8">
        <v>7.1877189299500789E-6</v>
      </c>
      <c r="U217" s="8">
        <v>1.2110357771572593E-6</v>
      </c>
    </row>
    <row r="218" spans="2:21">
      <c r="B218" s="6" t="s">
        <v>2773</v>
      </c>
      <c r="C218">
        <v>1138114</v>
      </c>
      <c r="D218" s="6" t="s">
        <v>2037</v>
      </c>
      <c r="E218" s="6">
        <v>0</v>
      </c>
      <c r="F218" s="6">
        <v>520026683</v>
      </c>
      <c r="G218" s="6" t="s">
        <v>1228</v>
      </c>
      <c r="H218" s="6" t="s">
        <v>905</v>
      </c>
      <c r="I218" s="6" t="s">
        <v>458</v>
      </c>
      <c r="J218" s="6"/>
      <c r="K218" s="20">
        <v>3.75</v>
      </c>
      <c r="L218" s="6" t="s">
        <v>82</v>
      </c>
      <c r="M218" s="8">
        <v>3.39E-2</v>
      </c>
      <c r="N218" s="8">
        <v>1.0999999999999999E-2</v>
      </c>
      <c r="O218" s="7">
        <v>57192</v>
      </c>
      <c r="P218" s="7">
        <v>108.54664988110224</v>
      </c>
      <c r="Q218" s="7">
        <v>1.94</v>
      </c>
      <c r="R218" s="7">
        <v>64.02</v>
      </c>
      <c r="S218" s="42">
        <v>1E-4</v>
      </c>
      <c r="T218" s="8">
        <v>9.1301144026865892E-6</v>
      </c>
      <c r="U218" s="8">
        <v>1.5383037788414234E-6</v>
      </c>
    </row>
    <row r="219" spans="2:21">
      <c r="B219" s="6" t="s">
        <v>2774</v>
      </c>
      <c r="C219">
        <v>7550122</v>
      </c>
      <c r="D219" s="6" t="s">
        <v>2037</v>
      </c>
      <c r="E219" s="6">
        <v>0</v>
      </c>
      <c r="F219" s="6">
        <v>520030859</v>
      </c>
      <c r="G219" s="6" t="s">
        <v>1023</v>
      </c>
      <c r="H219" s="6" t="s">
        <v>905</v>
      </c>
      <c r="I219" s="6" t="s">
        <v>458</v>
      </c>
      <c r="J219" s="6"/>
      <c r="K219" s="20">
        <v>2.56</v>
      </c>
      <c r="L219" s="6" t="s">
        <v>82</v>
      </c>
      <c r="M219" s="8">
        <v>1.9099999999999999E-2</v>
      </c>
      <c r="N219" s="8">
        <v>9.4000000000000004E-3</v>
      </c>
      <c r="O219" s="7">
        <v>38172662.289999999</v>
      </c>
      <c r="P219" s="7">
        <v>103.40001884107518</v>
      </c>
      <c r="Q219" s="7">
        <v>0</v>
      </c>
      <c r="R219" s="7">
        <v>39470.54</v>
      </c>
      <c r="S219" s="42">
        <v>6.7617999999999998E-2</v>
      </c>
      <c r="T219" s="8">
        <v>5.6290307050268218E-3</v>
      </c>
      <c r="U219" s="8">
        <v>9.4841738261342652E-4</v>
      </c>
    </row>
    <row r="220" spans="2:21">
      <c r="B220" s="6" t="s">
        <v>2775</v>
      </c>
      <c r="C220">
        <v>7590151</v>
      </c>
      <c r="D220" s="6" t="s">
        <v>2037</v>
      </c>
      <c r="E220" s="6">
        <v>0</v>
      </c>
      <c r="F220" s="6">
        <v>520001736</v>
      </c>
      <c r="G220" s="6" t="s">
        <v>1228</v>
      </c>
      <c r="H220" s="6" t="s">
        <v>905</v>
      </c>
      <c r="I220" s="6" t="s">
        <v>458</v>
      </c>
      <c r="J220" s="6"/>
      <c r="K220" s="20">
        <v>6.67</v>
      </c>
      <c r="L220" s="6" t="s">
        <v>82</v>
      </c>
      <c r="M220" s="8">
        <v>2.5499999999999998E-2</v>
      </c>
      <c r="N220" s="8">
        <v>1.66E-2</v>
      </c>
      <c r="O220" s="7">
        <v>768812</v>
      </c>
      <c r="P220" s="7">
        <v>106.18980973241834</v>
      </c>
      <c r="Q220" s="7">
        <v>0</v>
      </c>
      <c r="R220" s="7">
        <v>816.40000000000009</v>
      </c>
      <c r="S220" s="42">
        <v>5.9999999999999995E-4</v>
      </c>
      <c r="T220" s="8">
        <v>1.1642963758752471E-4</v>
      </c>
      <c r="U220" s="8">
        <v>1.9616857310936245E-5</v>
      </c>
    </row>
    <row r="221" spans="2:21">
      <c r="B221" s="6" t="s">
        <v>2776</v>
      </c>
      <c r="C221">
        <v>6000228</v>
      </c>
      <c r="D221" s="6" t="s">
        <v>2037</v>
      </c>
      <c r="E221" s="6">
        <v>0</v>
      </c>
      <c r="F221" s="6">
        <v>520000472</v>
      </c>
      <c r="G221" s="6" t="s">
        <v>493</v>
      </c>
      <c r="H221" s="6" t="s">
        <v>913</v>
      </c>
      <c r="I221" s="6" t="s">
        <v>81</v>
      </c>
      <c r="J221" s="6"/>
      <c r="K221" s="20">
        <v>1.1299999999999999</v>
      </c>
      <c r="L221" s="6" t="s">
        <v>82</v>
      </c>
      <c r="M221" s="8">
        <v>4.4999999999999998E-2</v>
      </c>
      <c r="N221" s="8">
        <v>4.7000000000000002E-3</v>
      </c>
      <c r="O221" s="7">
        <v>167013</v>
      </c>
      <c r="P221" s="7">
        <v>106.14143809164555</v>
      </c>
      <c r="Q221" s="7">
        <v>0</v>
      </c>
      <c r="R221" s="7">
        <v>177.27</v>
      </c>
      <c r="S221" s="42">
        <v>2.9999999999999997E-4</v>
      </c>
      <c r="T221" s="8">
        <v>2.5281089974449417E-5</v>
      </c>
      <c r="U221" s="8">
        <v>4.2595300042989557E-6</v>
      </c>
    </row>
    <row r="222" spans="2:21">
      <c r="B222" s="6" t="s">
        <v>2777</v>
      </c>
      <c r="C222">
        <v>6000202</v>
      </c>
      <c r="D222" s="6" t="s">
        <v>2037</v>
      </c>
      <c r="E222" s="6">
        <v>0</v>
      </c>
      <c r="F222" s="6">
        <v>520000472</v>
      </c>
      <c r="G222" s="6" t="s">
        <v>493</v>
      </c>
      <c r="H222" s="6" t="s">
        <v>913</v>
      </c>
      <c r="I222" s="6" t="s">
        <v>81</v>
      </c>
      <c r="J222" s="6"/>
      <c r="K222" s="20">
        <v>2.63</v>
      </c>
      <c r="L222" s="6" t="s">
        <v>82</v>
      </c>
      <c r="M222" s="8">
        <v>4.8000000000000001E-2</v>
      </c>
      <c r="N222" s="8">
        <v>7.4999999999999997E-3</v>
      </c>
      <c r="O222" s="7">
        <v>8900166.0099999998</v>
      </c>
      <c r="P222" s="7">
        <v>112.00004571600118</v>
      </c>
      <c r="Q222" s="7">
        <v>0</v>
      </c>
      <c r="R222" s="7">
        <v>9968.1899999999987</v>
      </c>
      <c r="S222" s="42">
        <v>4.3020000000000003E-3</v>
      </c>
      <c r="T222" s="8">
        <v>1.4215981738162514E-3</v>
      </c>
      <c r="U222" s="8">
        <v>2.3952053022819881E-4</v>
      </c>
    </row>
    <row r="223" spans="2:21">
      <c r="B223" s="6" t="s">
        <v>2778</v>
      </c>
      <c r="C223">
        <v>2810299</v>
      </c>
      <c r="D223" s="6" t="s">
        <v>2037</v>
      </c>
      <c r="E223" s="6">
        <v>0</v>
      </c>
      <c r="F223" s="6">
        <v>520027830</v>
      </c>
      <c r="G223" s="6" t="s">
        <v>1764</v>
      </c>
      <c r="H223" s="6" t="s">
        <v>905</v>
      </c>
      <c r="I223" s="6" t="s">
        <v>458</v>
      </c>
      <c r="J223" s="6"/>
      <c r="K223" s="20">
        <v>2.67</v>
      </c>
      <c r="L223" s="6" t="s">
        <v>82</v>
      </c>
      <c r="M223" s="8">
        <v>2.4500000000000001E-2</v>
      </c>
      <c r="N223" s="8">
        <v>8.3000000000000001E-3</v>
      </c>
      <c r="O223" s="7">
        <v>3902476</v>
      </c>
      <c r="P223" s="7">
        <v>104.97002415902109</v>
      </c>
      <c r="Q223" s="7">
        <v>0</v>
      </c>
      <c r="R223" s="7">
        <v>4096.43</v>
      </c>
      <c r="S223" s="42">
        <v>2.104E-3</v>
      </c>
      <c r="T223" s="8">
        <v>5.842061003217343E-4</v>
      </c>
      <c r="U223" s="8">
        <v>9.8431017631355408E-5</v>
      </c>
    </row>
    <row r="224" spans="2:21">
      <c r="B224" s="6" t="s">
        <v>2779</v>
      </c>
      <c r="C224">
        <v>1137033</v>
      </c>
      <c r="D224" s="6" t="s">
        <v>2037</v>
      </c>
      <c r="E224" s="6">
        <v>0</v>
      </c>
      <c r="F224" s="6">
        <v>513230029</v>
      </c>
      <c r="G224" s="6" t="s">
        <v>2001</v>
      </c>
      <c r="H224" s="6" t="s">
        <v>913</v>
      </c>
      <c r="I224" s="6" t="s">
        <v>81</v>
      </c>
      <c r="J224" s="6"/>
      <c r="K224" s="20">
        <v>3.07</v>
      </c>
      <c r="L224" s="6" t="s">
        <v>82</v>
      </c>
      <c r="M224" s="8">
        <v>3.39E-2</v>
      </c>
      <c r="N224" s="8">
        <v>1.06E-2</v>
      </c>
      <c r="O224" s="7">
        <v>240031</v>
      </c>
      <c r="P224" s="7">
        <v>109.60250967583353</v>
      </c>
      <c r="Q224" s="7">
        <v>0</v>
      </c>
      <c r="R224" s="7">
        <v>263.08</v>
      </c>
      <c r="S224" s="42">
        <v>2.9999999999999997E-4</v>
      </c>
      <c r="T224" s="8">
        <v>3.7518751906572753E-5</v>
      </c>
      <c r="U224" s="8">
        <v>6.3214145288597574E-6</v>
      </c>
    </row>
    <row r="225" spans="2:21">
      <c r="B225" s="6" t="s">
        <v>2780</v>
      </c>
      <c r="C225">
        <v>5660063</v>
      </c>
      <c r="D225" s="6" t="s">
        <v>2037</v>
      </c>
      <c r="E225" s="6">
        <v>0</v>
      </c>
      <c r="F225" s="6">
        <v>520007469</v>
      </c>
      <c r="G225" s="6" t="s">
        <v>2001</v>
      </c>
      <c r="H225" s="6" t="s">
        <v>913</v>
      </c>
      <c r="I225" s="6" t="s">
        <v>81</v>
      </c>
      <c r="J225" s="6"/>
      <c r="K225" s="20">
        <v>3.61</v>
      </c>
      <c r="L225" s="6" t="s">
        <v>82</v>
      </c>
      <c r="M225" s="8">
        <v>2.9399999999999999E-2</v>
      </c>
      <c r="N225" s="8">
        <v>1.0800000000000001E-2</v>
      </c>
      <c r="O225" s="7">
        <v>1667320</v>
      </c>
      <c r="P225" s="7">
        <v>107.33032651200729</v>
      </c>
      <c r="Q225" s="7">
        <v>0</v>
      </c>
      <c r="R225" s="7">
        <v>1789.54</v>
      </c>
      <c r="S225" s="42">
        <v>6.9030000000000003E-3</v>
      </c>
      <c r="T225" s="8">
        <v>2.5521251059331079E-4</v>
      </c>
      <c r="U225" s="8">
        <v>4.2999939774880988E-5</v>
      </c>
    </row>
    <row r="226" spans="2:21">
      <c r="B226" s="6" t="s">
        <v>2781</v>
      </c>
      <c r="C226">
        <v>1145598</v>
      </c>
      <c r="D226" s="6" t="s">
        <v>2037</v>
      </c>
      <c r="E226" s="6">
        <v>0</v>
      </c>
      <c r="F226" s="6">
        <v>1737</v>
      </c>
      <c r="G226" s="6" t="s">
        <v>1228</v>
      </c>
      <c r="H226" s="6" t="s">
        <v>905</v>
      </c>
      <c r="I226" s="6" t="s">
        <v>458</v>
      </c>
      <c r="J226" s="6"/>
      <c r="K226" s="20">
        <v>3.33</v>
      </c>
      <c r="L226" s="6" t="s">
        <v>82</v>
      </c>
      <c r="M226" s="8">
        <v>3.3799999999999997E-2</v>
      </c>
      <c r="N226" s="8">
        <v>2.0799999999999999E-2</v>
      </c>
      <c r="O226" s="7">
        <v>55028479</v>
      </c>
      <c r="P226" s="7">
        <v>104.77000463705347</v>
      </c>
      <c r="Q226" s="7">
        <v>0</v>
      </c>
      <c r="R226" s="7">
        <v>57653.34</v>
      </c>
      <c r="S226" s="42">
        <v>6.4823999999999993E-2</v>
      </c>
      <c r="T226" s="8">
        <v>8.222142922477145E-3</v>
      </c>
      <c r="U226" s="8">
        <v>1.3853225677105496E-3</v>
      </c>
    </row>
    <row r="227" spans="2:21">
      <c r="B227" s="6" t="s">
        <v>2782</v>
      </c>
      <c r="C227">
        <v>1160597</v>
      </c>
      <c r="D227" s="6" t="s">
        <v>2037</v>
      </c>
      <c r="E227" s="6">
        <v>0</v>
      </c>
      <c r="F227" s="6">
        <v>1737</v>
      </c>
      <c r="G227" s="6" t="s">
        <v>1228</v>
      </c>
      <c r="H227" s="6" t="s">
        <v>905</v>
      </c>
      <c r="I227" s="6" t="s">
        <v>458</v>
      </c>
      <c r="J227" s="6"/>
      <c r="K227" s="20">
        <v>6.23</v>
      </c>
      <c r="L227" s="6" t="s">
        <v>82</v>
      </c>
      <c r="M227" s="8">
        <v>3.49E-2</v>
      </c>
      <c r="N227" s="8">
        <v>2.9399999999999999E-2</v>
      </c>
      <c r="O227" s="7">
        <v>9182776</v>
      </c>
      <c r="P227" s="7">
        <v>104.68010980557514</v>
      </c>
      <c r="Q227" s="7">
        <v>0</v>
      </c>
      <c r="R227" s="7">
        <v>9612.5400000000009</v>
      </c>
      <c r="S227" s="42">
        <v>3.8711999999999996E-2</v>
      </c>
      <c r="T227" s="8">
        <v>1.370877692914729E-3</v>
      </c>
      <c r="U227" s="8">
        <v>2.3097479859831831E-4</v>
      </c>
    </row>
    <row r="228" spans="2:21">
      <c r="B228" s="6" t="s">
        <v>2783</v>
      </c>
      <c r="C228">
        <v>1133529</v>
      </c>
      <c r="D228" s="6" t="s">
        <v>2037</v>
      </c>
      <c r="E228" s="6">
        <v>0</v>
      </c>
      <c r="F228" s="6">
        <v>514290345</v>
      </c>
      <c r="G228" s="6" t="s">
        <v>2001</v>
      </c>
      <c r="H228" s="6" t="s">
        <v>913</v>
      </c>
      <c r="I228" s="6" t="s">
        <v>81</v>
      </c>
      <c r="J228" s="6"/>
      <c r="K228" s="20">
        <v>3.78</v>
      </c>
      <c r="L228" s="6" t="s">
        <v>82</v>
      </c>
      <c r="M228" s="8">
        <v>3.85E-2</v>
      </c>
      <c r="N228" s="8">
        <v>1.14E-2</v>
      </c>
      <c r="O228" s="7">
        <v>5636224</v>
      </c>
      <c r="P228" s="7">
        <v>112.49996451524994</v>
      </c>
      <c r="Q228" s="7">
        <v>0</v>
      </c>
      <c r="R228" s="7">
        <v>6340.75</v>
      </c>
      <c r="S228" s="42">
        <v>1.3408E-2</v>
      </c>
      <c r="T228" s="8">
        <v>9.0427636518017795E-4</v>
      </c>
      <c r="U228" s="8">
        <v>1.5235863301606928E-4</v>
      </c>
    </row>
    <row r="229" spans="2:21">
      <c r="B229" s="6" t="s">
        <v>2784</v>
      </c>
      <c r="C229">
        <v>7770209</v>
      </c>
      <c r="D229" s="6" t="s">
        <v>2037</v>
      </c>
      <c r="E229" s="6">
        <v>0</v>
      </c>
      <c r="F229" s="6">
        <v>520022732</v>
      </c>
      <c r="G229" s="6" t="s">
        <v>1447</v>
      </c>
      <c r="H229" s="6" t="s">
        <v>905</v>
      </c>
      <c r="I229" s="6" t="s">
        <v>458</v>
      </c>
      <c r="J229" s="6"/>
      <c r="K229" s="20">
        <v>4.84</v>
      </c>
      <c r="L229" s="6" t="s">
        <v>82</v>
      </c>
      <c r="M229" s="8">
        <v>5.0900000000000001E-2</v>
      </c>
      <c r="N229" s="8">
        <v>1.3599999999999999E-2</v>
      </c>
      <c r="O229" s="7">
        <v>75001.070000000007</v>
      </c>
      <c r="P229" s="7">
        <v>119.74495830526151</v>
      </c>
      <c r="Q229" s="7">
        <v>0</v>
      </c>
      <c r="R229" s="7">
        <v>89.81</v>
      </c>
      <c r="S229" s="42">
        <v>1E-4</v>
      </c>
      <c r="T229" s="8">
        <v>1.2808115815452711E-5</v>
      </c>
      <c r="U229" s="8">
        <v>2.1579984751288388E-6</v>
      </c>
    </row>
    <row r="230" spans="2:21">
      <c r="B230" s="6" t="s">
        <v>2785</v>
      </c>
      <c r="C230">
        <v>1127547</v>
      </c>
      <c r="D230" s="6" t="s">
        <v>2037</v>
      </c>
      <c r="E230" s="6">
        <v>0</v>
      </c>
      <c r="F230" s="6">
        <v>520027194</v>
      </c>
      <c r="G230" s="6" t="s">
        <v>2267</v>
      </c>
      <c r="H230" s="6" t="s">
        <v>905</v>
      </c>
      <c r="I230" s="6" t="s">
        <v>458</v>
      </c>
      <c r="J230" s="6"/>
      <c r="K230" s="20">
        <v>1</v>
      </c>
      <c r="L230" s="6" t="s">
        <v>82</v>
      </c>
      <c r="M230" s="8">
        <v>4.1000000000000002E-2</v>
      </c>
      <c r="N230" s="8">
        <v>4.0000000000000001E-3</v>
      </c>
      <c r="O230" s="7">
        <v>10005.200000000001</v>
      </c>
      <c r="P230" s="7">
        <v>103.7460520529325</v>
      </c>
      <c r="Q230" s="7">
        <v>5.22</v>
      </c>
      <c r="R230" s="7">
        <v>15.600000000000001</v>
      </c>
      <c r="S230" s="42">
        <v>0</v>
      </c>
      <c r="T230" s="8">
        <v>2.2247701449845487E-6</v>
      </c>
      <c r="U230" s="8">
        <v>3.7484440721534223E-7</v>
      </c>
    </row>
    <row r="231" spans="2:21">
      <c r="B231" s="6" t="s">
        <v>2786</v>
      </c>
      <c r="C231">
        <v>1133131</v>
      </c>
      <c r="D231" s="6" t="s">
        <v>2037</v>
      </c>
      <c r="E231" s="6">
        <v>0</v>
      </c>
      <c r="F231" s="6">
        <v>520027194</v>
      </c>
      <c r="G231" s="6" t="s">
        <v>2267</v>
      </c>
      <c r="H231" s="6" t="s">
        <v>905</v>
      </c>
      <c r="I231" s="6" t="s">
        <v>458</v>
      </c>
      <c r="J231" s="6"/>
      <c r="K231" s="20">
        <v>2.88</v>
      </c>
      <c r="L231" s="6" t="s">
        <v>82</v>
      </c>
      <c r="M231" s="8">
        <v>1.2031999999999999E-2</v>
      </c>
      <c r="N231" s="8">
        <v>8.3999999999999995E-3</v>
      </c>
      <c r="O231" s="7">
        <v>280173</v>
      </c>
      <c r="P231" s="7">
        <v>101.13037301952724</v>
      </c>
      <c r="Q231" s="7">
        <v>0</v>
      </c>
      <c r="R231" s="7">
        <v>283.34000000000003</v>
      </c>
      <c r="S231" s="42">
        <v>5.0200000000000006E-4</v>
      </c>
      <c r="T231" s="8">
        <v>4.0408100825636025E-5</v>
      </c>
      <c r="U231" s="8">
        <v>6.8082316884868636E-6</v>
      </c>
    </row>
    <row r="232" spans="2:21">
      <c r="B232" s="6" t="s">
        <v>2889</v>
      </c>
      <c r="C232">
        <v>2320174</v>
      </c>
      <c r="D232" s="6" t="s">
        <v>2037</v>
      </c>
      <c r="E232" s="6">
        <v>0</v>
      </c>
      <c r="F232" s="6">
        <v>550010003</v>
      </c>
      <c r="G232" s="6" t="s">
        <v>2010</v>
      </c>
      <c r="H232" s="6" t="s">
        <v>905</v>
      </c>
      <c r="I232" s="6" t="s">
        <v>458</v>
      </c>
      <c r="J232" s="6"/>
      <c r="K232" s="20">
        <v>2.82</v>
      </c>
      <c r="L232" s="6" t="s">
        <v>82</v>
      </c>
      <c r="M232" s="8">
        <v>3.49E-2</v>
      </c>
      <c r="N232" s="8">
        <v>3.9699999999999999E-2</v>
      </c>
      <c r="O232" s="7">
        <v>107512808.91000001</v>
      </c>
      <c r="P232" s="7">
        <v>95.519995283508948</v>
      </c>
      <c r="Q232" s="7">
        <v>0</v>
      </c>
      <c r="R232" s="7">
        <v>102696.23</v>
      </c>
      <c r="S232" s="42">
        <v>5.1418999999999999E-2</v>
      </c>
      <c r="T232" s="8">
        <v>1.4645865801696571E-2</v>
      </c>
      <c r="U232" s="8">
        <v>2.4676350934359258E-3</v>
      </c>
    </row>
    <row r="233" spans="2:21">
      <c r="B233" s="6" t="s">
        <v>2787</v>
      </c>
      <c r="C233">
        <v>1160167</v>
      </c>
      <c r="D233" s="6" t="s">
        <v>2037</v>
      </c>
      <c r="E233" s="6">
        <v>0</v>
      </c>
      <c r="F233" s="6">
        <v>513668277</v>
      </c>
      <c r="G233" s="6" t="s">
        <v>1817</v>
      </c>
      <c r="H233" s="6" t="s">
        <v>816</v>
      </c>
      <c r="I233" s="6" t="s">
        <v>81</v>
      </c>
      <c r="J233" s="6"/>
      <c r="K233" s="20">
        <v>4.58</v>
      </c>
      <c r="L233" s="6" t="s">
        <v>82</v>
      </c>
      <c r="M233" s="8">
        <v>1.09E-2</v>
      </c>
      <c r="N233" s="8">
        <v>1.0200000000000001E-2</v>
      </c>
      <c r="O233" s="7">
        <v>20215000</v>
      </c>
      <c r="P233" s="7">
        <v>100.49997526589166</v>
      </c>
      <c r="Q233" s="7">
        <v>0</v>
      </c>
      <c r="R233" s="7">
        <v>20316.07</v>
      </c>
      <c r="S233" s="42">
        <v>2.5409999999999999E-2</v>
      </c>
      <c r="T233" s="8">
        <v>2.8973452563728357E-3</v>
      </c>
      <c r="U233" s="8">
        <v>4.8816443692919212E-4</v>
      </c>
    </row>
    <row r="234" spans="2:21">
      <c r="B234" s="6" t="s">
        <v>2788</v>
      </c>
      <c r="C234">
        <v>3900354</v>
      </c>
      <c r="D234" s="6" t="s">
        <v>2037</v>
      </c>
      <c r="E234" s="6">
        <v>0</v>
      </c>
      <c r="F234" s="6">
        <v>520038506</v>
      </c>
      <c r="G234" s="6" t="s">
        <v>1228</v>
      </c>
      <c r="H234" s="6" t="s">
        <v>906</v>
      </c>
      <c r="I234" s="6" t="s">
        <v>458</v>
      </c>
      <c r="J234" s="6"/>
      <c r="K234" s="20">
        <v>3.77</v>
      </c>
      <c r="L234" s="6" t="s">
        <v>82</v>
      </c>
      <c r="M234" s="8">
        <v>3.85E-2</v>
      </c>
      <c r="N234" s="8">
        <v>1.26E-2</v>
      </c>
      <c r="O234" s="7">
        <v>14042074</v>
      </c>
      <c r="P234" s="7">
        <v>113.34002370305127</v>
      </c>
      <c r="Q234" s="7">
        <v>0</v>
      </c>
      <c r="R234" s="7">
        <v>15915.29</v>
      </c>
      <c r="S234" s="42">
        <v>9.7090000000000006E-3</v>
      </c>
      <c r="T234" s="8">
        <v>2.2697347462032778E-3</v>
      </c>
      <c r="U234" s="8">
        <v>3.8242034908399127E-4</v>
      </c>
    </row>
    <row r="235" spans="2:21">
      <c r="B235" s="6" t="s">
        <v>2789</v>
      </c>
      <c r="C235">
        <v>3900362</v>
      </c>
      <c r="D235" s="6" t="s">
        <v>2037</v>
      </c>
      <c r="E235" s="6">
        <v>0</v>
      </c>
      <c r="F235" s="6">
        <v>520038506</v>
      </c>
      <c r="G235" s="6" t="s">
        <v>1228</v>
      </c>
      <c r="H235" s="6" t="s">
        <v>906</v>
      </c>
      <c r="I235" s="6" t="s">
        <v>458</v>
      </c>
      <c r="J235" s="6"/>
      <c r="K235" s="20">
        <v>5.3</v>
      </c>
      <c r="L235" s="6" t="s">
        <v>82</v>
      </c>
      <c r="M235" s="8">
        <v>2.4832E-2</v>
      </c>
      <c r="N235" s="8">
        <v>1.6299999999999999E-2</v>
      </c>
      <c r="O235" s="7">
        <v>99609431</v>
      </c>
      <c r="P235" s="7">
        <v>104.96000122719303</v>
      </c>
      <c r="Q235" s="7">
        <v>0</v>
      </c>
      <c r="R235" s="7">
        <v>104550.06</v>
      </c>
      <c r="S235" s="42">
        <v>7.3522999999999991E-2</v>
      </c>
      <c r="T235" s="8">
        <v>1.4910246932329695E-2</v>
      </c>
      <c r="U235" s="8">
        <v>2.5121798246813113E-3</v>
      </c>
    </row>
    <row r="236" spans="2:21">
      <c r="B236" s="6" t="s">
        <v>2790</v>
      </c>
      <c r="C236">
        <v>3900495</v>
      </c>
      <c r="D236" s="6" t="s">
        <v>2037</v>
      </c>
      <c r="E236" s="6">
        <v>0</v>
      </c>
      <c r="F236" s="6">
        <v>520038506</v>
      </c>
      <c r="G236" s="6" t="s">
        <v>1228</v>
      </c>
      <c r="H236" s="6" t="s">
        <v>906</v>
      </c>
      <c r="I236" s="6" t="s">
        <v>458</v>
      </c>
      <c r="J236" s="6"/>
      <c r="K236" s="20">
        <v>7.31</v>
      </c>
      <c r="L236" s="6" t="s">
        <v>82</v>
      </c>
      <c r="M236" s="8">
        <v>2.41E-2</v>
      </c>
      <c r="N236" s="8">
        <v>2.1000000000000001E-2</v>
      </c>
      <c r="O236" s="7">
        <v>32252221</v>
      </c>
      <c r="P236" s="7">
        <v>102.83003455793013</v>
      </c>
      <c r="Q236" s="7">
        <v>0</v>
      </c>
      <c r="R236" s="7">
        <v>33164.97</v>
      </c>
      <c r="S236" s="42">
        <v>7.7925999999999995E-2</v>
      </c>
      <c r="T236" s="8">
        <v>4.7297714817505256E-3</v>
      </c>
      <c r="U236" s="8">
        <v>7.9690407179260308E-4</v>
      </c>
    </row>
    <row r="237" spans="2:21">
      <c r="B237" s="6" t="s">
        <v>2791</v>
      </c>
      <c r="C237">
        <v>2300176</v>
      </c>
      <c r="D237" s="6" t="s">
        <v>2037</v>
      </c>
      <c r="E237" s="6">
        <v>0</v>
      </c>
      <c r="F237" s="6">
        <v>520031931</v>
      </c>
      <c r="G237" s="6" t="s">
        <v>1443</v>
      </c>
      <c r="H237" s="6" t="s">
        <v>906</v>
      </c>
      <c r="I237" s="6" t="s">
        <v>458</v>
      </c>
      <c r="J237" s="6"/>
      <c r="K237" s="20">
        <v>4.3899999999999997</v>
      </c>
      <c r="L237" s="6" t="s">
        <v>82</v>
      </c>
      <c r="M237" s="8">
        <v>3.6499999999999998E-2</v>
      </c>
      <c r="N237" s="8">
        <v>1.7399999999999999E-2</v>
      </c>
      <c r="O237" s="7">
        <v>285764</v>
      </c>
      <c r="P237" s="7">
        <v>108.85905852381687</v>
      </c>
      <c r="Q237" s="7">
        <v>0</v>
      </c>
      <c r="R237" s="7">
        <v>311.08000000000004</v>
      </c>
      <c r="S237" s="42">
        <v>1E-4</v>
      </c>
      <c r="T237" s="8">
        <v>4.436419850652522E-5</v>
      </c>
      <c r="U237" s="8">
        <v>7.4747819356761968E-6</v>
      </c>
    </row>
    <row r="238" spans="2:21">
      <c r="B238" s="6" t="s">
        <v>2792</v>
      </c>
      <c r="C238">
        <v>1132521</v>
      </c>
      <c r="D238" s="6" t="s">
        <v>2037</v>
      </c>
      <c r="E238" s="6">
        <v>0</v>
      </c>
      <c r="F238" s="6">
        <v>513623314</v>
      </c>
      <c r="G238" s="6" t="s">
        <v>1228</v>
      </c>
      <c r="H238" s="6" t="s">
        <v>816</v>
      </c>
      <c r="I238" s="6" t="s">
        <v>81</v>
      </c>
      <c r="J238" s="6"/>
      <c r="K238" s="20">
        <v>2.98</v>
      </c>
      <c r="L238" s="6" t="s">
        <v>82</v>
      </c>
      <c r="M238" s="8">
        <v>3.5000000000000003E-2</v>
      </c>
      <c r="N238" s="8">
        <v>9.9000000000000008E-3</v>
      </c>
      <c r="O238" s="7">
        <v>3614702.63</v>
      </c>
      <c r="P238" s="7">
        <v>108.72996764328578</v>
      </c>
      <c r="Q238" s="7">
        <v>63.255000000000003</v>
      </c>
      <c r="R238" s="7">
        <v>3993.52</v>
      </c>
      <c r="S238" s="42">
        <v>2.4310999999999999E-2</v>
      </c>
      <c r="T238" s="8">
        <v>5.6952974803837781E-4</v>
      </c>
      <c r="U238" s="8">
        <v>9.5958245968116241E-5</v>
      </c>
    </row>
    <row r="239" spans="2:21">
      <c r="B239" s="6" t="s">
        <v>2793</v>
      </c>
      <c r="C239">
        <v>1137975</v>
      </c>
      <c r="D239" s="6" t="s">
        <v>2037</v>
      </c>
      <c r="E239" s="6">
        <v>0</v>
      </c>
      <c r="F239" s="6">
        <v>1604</v>
      </c>
      <c r="G239" s="6" t="s">
        <v>1228</v>
      </c>
      <c r="H239" s="6" t="s">
        <v>816</v>
      </c>
      <c r="I239" s="6" t="s">
        <v>81</v>
      </c>
      <c r="J239" s="6"/>
      <c r="K239" s="20">
        <v>3.51</v>
      </c>
      <c r="L239" s="6" t="s">
        <v>82</v>
      </c>
      <c r="M239" s="8">
        <v>4.3499999999999997E-2</v>
      </c>
      <c r="N239" s="8">
        <v>8.4699999999999998E-2</v>
      </c>
      <c r="O239" s="7">
        <v>12426330.989999998</v>
      </c>
      <c r="P239" s="7">
        <v>87.000016406290825</v>
      </c>
      <c r="Q239" s="7">
        <v>0</v>
      </c>
      <c r="R239" s="7">
        <v>10810.91</v>
      </c>
      <c r="S239" s="42">
        <v>7.0049999999999999E-3</v>
      </c>
      <c r="T239" s="8">
        <v>1.5417813979560835E-3</v>
      </c>
      <c r="U239" s="8">
        <v>2.5976981733387276E-4</v>
      </c>
    </row>
    <row r="240" spans="2:21">
      <c r="B240" s="6" t="s">
        <v>2794</v>
      </c>
      <c r="C240">
        <v>7670201</v>
      </c>
      <c r="D240" s="6" t="s">
        <v>2037</v>
      </c>
      <c r="E240" s="6">
        <v>0</v>
      </c>
      <c r="F240" s="6">
        <v>520017450</v>
      </c>
      <c r="G240" s="6" t="s">
        <v>2001</v>
      </c>
      <c r="H240" s="6" t="s">
        <v>816</v>
      </c>
      <c r="I240" s="6" t="s">
        <v>81</v>
      </c>
      <c r="J240" s="6"/>
      <c r="K240" s="20">
        <v>4.8</v>
      </c>
      <c r="L240" s="6" t="s">
        <v>82</v>
      </c>
      <c r="M240" s="8">
        <v>2.2200000000000001E-2</v>
      </c>
      <c r="N240" s="8">
        <v>1.3100000000000001E-2</v>
      </c>
      <c r="O240" s="7">
        <v>60000</v>
      </c>
      <c r="P240" s="7">
        <v>105.44999999999999</v>
      </c>
      <c r="Q240" s="7">
        <v>0</v>
      </c>
      <c r="R240" s="7">
        <v>63.269999999999996</v>
      </c>
      <c r="S240" s="42">
        <v>2.0000000000000001E-4</v>
      </c>
      <c r="T240" s="8">
        <v>9.0231542995623305E-6</v>
      </c>
      <c r="U240" s="8">
        <v>1.5202824131099166E-6</v>
      </c>
    </row>
    <row r="241" spans="2:21">
      <c r="B241" s="6" t="s">
        <v>2795</v>
      </c>
      <c r="C241">
        <v>1143130</v>
      </c>
      <c r="D241" s="6" t="s">
        <v>2037</v>
      </c>
      <c r="E241" s="6">
        <v>0</v>
      </c>
      <c r="F241" s="6">
        <v>513834200</v>
      </c>
      <c r="G241" s="6" t="s">
        <v>2001</v>
      </c>
      <c r="H241" s="6" t="s">
        <v>906</v>
      </c>
      <c r="I241" s="6" t="s">
        <v>458</v>
      </c>
      <c r="J241" s="6"/>
      <c r="K241" s="20">
        <v>10.23</v>
      </c>
      <c r="L241" s="6" t="s">
        <v>82</v>
      </c>
      <c r="M241" s="8">
        <v>3.0499999999999999E-2</v>
      </c>
      <c r="N241" s="8">
        <v>2.2700000000000001E-2</v>
      </c>
      <c r="O241" s="7">
        <v>29977177</v>
      </c>
      <c r="P241" s="7">
        <v>108.2499863145886</v>
      </c>
      <c r="Q241" s="7">
        <v>0</v>
      </c>
      <c r="R241" s="7">
        <v>32450.289999999997</v>
      </c>
      <c r="S241" s="42">
        <v>9.1335E-2</v>
      </c>
      <c r="T241" s="8">
        <v>4.6278484864160667E-3</v>
      </c>
      <c r="U241" s="8">
        <v>7.7973139224461188E-4</v>
      </c>
    </row>
    <row r="242" spans="2:21">
      <c r="B242" s="6" t="s">
        <v>2796</v>
      </c>
      <c r="C242">
        <v>1157601</v>
      </c>
      <c r="D242" s="6" t="s">
        <v>2037</v>
      </c>
      <c r="E242" s="6">
        <v>0</v>
      </c>
      <c r="F242" s="6">
        <v>513834200</v>
      </c>
      <c r="G242" s="6" t="s">
        <v>2001</v>
      </c>
      <c r="H242" s="6" t="s">
        <v>906</v>
      </c>
      <c r="I242" s="6" t="s">
        <v>458</v>
      </c>
      <c r="J242" s="6"/>
      <c r="K242" s="20">
        <v>6</v>
      </c>
      <c r="L242" s="6" t="s">
        <v>82</v>
      </c>
      <c r="M242" s="8">
        <v>2.9100000000000001E-2</v>
      </c>
      <c r="N242" s="8">
        <v>1.55E-2</v>
      </c>
      <c r="O242" s="7">
        <v>1105744</v>
      </c>
      <c r="P242" s="7">
        <v>108.11001461459435</v>
      </c>
      <c r="Q242" s="7">
        <v>0</v>
      </c>
      <c r="R242" s="7">
        <v>1195.42</v>
      </c>
      <c r="S242" s="42">
        <v>1.7009999999999998E-3</v>
      </c>
      <c r="T242" s="8">
        <v>1.7048299530239929E-4</v>
      </c>
      <c r="U242" s="8">
        <v>2.8724134697010539E-5</v>
      </c>
    </row>
    <row r="243" spans="2:21">
      <c r="B243" s="6" t="s">
        <v>2797</v>
      </c>
      <c r="C243">
        <v>1143122</v>
      </c>
      <c r="D243" s="6" t="s">
        <v>2037</v>
      </c>
      <c r="E243" s="6">
        <v>0</v>
      </c>
      <c r="F243" s="6">
        <v>513834200</v>
      </c>
      <c r="G243" s="6" t="s">
        <v>2001</v>
      </c>
      <c r="H243" s="6" t="s">
        <v>906</v>
      </c>
      <c r="I243" s="6" t="s">
        <v>458</v>
      </c>
      <c r="J243" s="6"/>
      <c r="K243" s="20">
        <v>9.51</v>
      </c>
      <c r="L243" s="6" t="s">
        <v>82</v>
      </c>
      <c r="M243" s="8">
        <v>3.0499999999999999E-2</v>
      </c>
      <c r="N243" s="8">
        <v>2.23E-2</v>
      </c>
      <c r="O243" s="7">
        <v>52241389</v>
      </c>
      <c r="P243" s="7">
        <v>108.20001359458493</v>
      </c>
      <c r="Q243" s="7">
        <v>0</v>
      </c>
      <c r="R243" s="7">
        <v>56525.189999999995</v>
      </c>
      <c r="S243" s="42">
        <v>6.9125999999999993E-2</v>
      </c>
      <c r="T243" s="8">
        <v>8.0612535353576376E-3</v>
      </c>
      <c r="U243" s="8">
        <v>1.358214829377217E-3</v>
      </c>
    </row>
    <row r="244" spans="2:21">
      <c r="B244" s="6" t="s">
        <v>2798</v>
      </c>
      <c r="C244">
        <v>1157577</v>
      </c>
      <c r="D244" s="6" t="s">
        <v>2037</v>
      </c>
      <c r="E244" s="6">
        <v>0</v>
      </c>
      <c r="F244" s="6">
        <v>1772</v>
      </c>
      <c r="G244" s="6" t="s">
        <v>1228</v>
      </c>
      <c r="H244" s="6" t="s">
        <v>906</v>
      </c>
      <c r="I244" s="6" t="s">
        <v>458</v>
      </c>
      <c r="J244" s="6"/>
      <c r="K244" s="20">
        <v>4.5199999999999996</v>
      </c>
      <c r="L244" s="6" t="s">
        <v>82</v>
      </c>
      <c r="M244" s="8">
        <v>4.8000000000000001E-2</v>
      </c>
      <c r="N244" s="8">
        <v>2.7799999999999998E-2</v>
      </c>
      <c r="O244" s="7">
        <v>59858427</v>
      </c>
      <c r="P244" s="7">
        <v>110.15000444298344</v>
      </c>
      <c r="Q244" s="7">
        <v>0</v>
      </c>
      <c r="R244" s="7">
        <v>65934.06</v>
      </c>
      <c r="S244" s="42">
        <v>0.11564099999999999</v>
      </c>
      <c r="T244" s="8">
        <v>9.4030851426679437E-3</v>
      </c>
      <c r="U244" s="8">
        <v>1.5842957458974875E-3</v>
      </c>
    </row>
    <row r="245" spans="2:21">
      <c r="B245" s="6" t="s">
        <v>2799</v>
      </c>
      <c r="C245">
        <v>1140169</v>
      </c>
      <c r="D245" s="6" t="s">
        <v>2037</v>
      </c>
      <c r="E245" s="6">
        <v>0</v>
      </c>
      <c r="F245" s="6">
        <v>1645</v>
      </c>
      <c r="G245" s="6" t="s">
        <v>1228</v>
      </c>
      <c r="H245" s="6" t="s">
        <v>906</v>
      </c>
      <c r="I245" s="6" t="s">
        <v>458</v>
      </c>
      <c r="J245" s="6"/>
      <c r="K245" s="20">
        <v>2.88</v>
      </c>
      <c r="L245" s="6" t="s">
        <v>82</v>
      </c>
      <c r="M245" s="8">
        <v>3.9E-2</v>
      </c>
      <c r="N245" s="8">
        <v>3.8300000000000001E-2</v>
      </c>
      <c r="O245" s="7">
        <v>53181793.350000001</v>
      </c>
      <c r="P245" s="7">
        <v>101.30000627366961</v>
      </c>
      <c r="Q245" s="7">
        <v>0</v>
      </c>
      <c r="R245" s="7">
        <v>53873.16</v>
      </c>
      <c r="S245" s="42">
        <v>7.7631000000000006E-2</v>
      </c>
      <c r="T245" s="8">
        <v>7.6830383323061397E-3</v>
      </c>
      <c r="U245" s="8">
        <v>1.2944905592959799E-3</v>
      </c>
    </row>
    <row r="246" spans="2:21">
      <c r="B246" s="6" t="s">
        <v>2800</v>
      </c>
      <c r="C246">
        <v>1132968</v>
      </c>
      <c r="D246" s="6" t="s">
        <v>2037</v>
      </c>
      <c r="E246" s="6">
        <v>0</v>
      </c>
      <c r="F246" s="6">
        <v>513754069</v>
      </c>
      <c r="G246" s="6" t="s">
        <v>2001</v>
      </c>
      <c r="H246" s="6" t="s">
        <v>906</v>
      </c>
      <c r="I246" s="6" t="s">
        <v>458</v>
      </c>
      <c r="J246" s="6"/>
      <c r="K246" s="20">
        <v>2.86</v>
      </c>
      <c r="L246" s="6" t="s">
        <v>82</v>
      </c>
      <c r="M246" s="8">
        <v>4.1399999999999999E-2</v>
      </c>
      <c r="N246" s="8">
        <v>0.01</v>
      </c>
      <c r="O246" s="7">
        <v>18502275</v>
      </c>
      <c r="P246" s="7">
        <v>109.29001974081567</v>
      </c>
      <c r="Q246" s="7">
        <v>0</v>
      </c>
      <c r="R246" s="7">
        <v>20221.14</v>
      </c>
      <c r="S246" s="42">
        <v>3.7717000000000001E-2</v>
      </c>
      <c r="T246" s="8">
        <v>2.8838069595867213E-3</v>
      </c>
      <c r="U246" s="8">
        <v>4.8588341259733618E-4</v>
      </c>
    </row>
    <row r="247" spans="2:21">
      <c r="B247" s="6" t="s">
        <v>2801</v>
      </c>
      <c r="C247">
        <v>1136068</v>
      </c>
      <c r="D247" s="6" t="s">
        <v>2037</v>
      </c>
      <c r="E247" s="6">
        <v>0</v>
      </c>
      <c r="F247" s="6">
        <v>513754069</v>
      </c>
      <c r="G247" s="6" t="s">
        <v>2001</v>
      </c>
      <c r="H247" s="6" t="s">
        <v>816</v>
      </c>
      <c r="I247" s="6" t="s">
        <v>81</v>
      </c>
      <c r="J247" s="6"/>
      <c r="K247" s="20">
        <v>4.21</v>
      </c>
      <c r="L247" s="6" t="s">
        <v>82</v>
      </c>
      <c r="M247" s="8">
        <v>3.9199999999999999E-2</v>
      </c>
      <c r="N247" s="8">
        <v>1.18E-2</v>
      </c>
      <c r="O247" s="7">
        <v>3634404</v>
      </c>
      <c r="P247" s="7">
        <v>113.46977386113375</v>
      </c>
      <c r="Q247" s="7">
        <v>0</v>
      </c>
      <c r="R247" s="7">
        <v>4123.95</v>
      </c>
      <c r="S247" s="42">
        <v>3.2060000000000001E-3</v>
      </c>
      <c r="T247" s="8">
        <v>5.8813082303904021E-4</v>
      </c>
      <c r="U247" s="8">
        <v>9.9092281611263489E-5</v>
      </c>
    </row>
    <row r="248" spans="2:21">
      <c r="B248" s="6" t="s">
        <v>2802</v>
      </c>
      <c r="C248">
        <v>1160647</v>
      </c>
      <c r="D248" s="6" t="s">
        <v>2037</v>
      </c>
      <c r="E248" s="6">
        <v>0</v>
      </c>
      <c r="F248" s="6">
        <v>513754069</v>
      </c>
      <c r="G248" s="6" t="s">
        <v>2001</v>
      </c>
      <c r="H248" s="6" t="s">
        <v>816</v>
      </c>
      <c r="I248" s="6" t="s">
        <v>81</v>
      </c>
      <c r="J248" s="6"/>
      <c r="K248" s="20">
        <v>9.01</v>
      </c>
      <c r="L248" s="6" t="s">
        <v>82</v>
      </c>
      <c r="M248" s="8">
        <v>2.64E-2</v>
      </c>
      <c r="N248" s="8">
        <v>2.3E-2</v>
      </c>
      <c r="O248" s="7">
        <v>82936696.639999986</v>
      </c>
      <c r="P248" s="7">
        <v>103.89000706647872</v>
      </c>
      <c r="Q248" s="7">
        <v>0</v>
      </c>
      <c r="R248" s="7">
        <v>86162.94</v>
      </c>
      <c r="S248" s="42">
        <v>4.8620999999999998E-2</v>
      </c>
      <c r="T248" s="8">
        <v>1.2287995930518908E-2</v>
      </c>
      <c r="U248" s="8">
        <v>2.0703651389891728E-3</v>
      </c>
    </row>
    <row r="249" spans="2:21">
      <c r="B249" s="6" t="s">
        <v>2803</v>
      </c>
      <c r="C249">
        <v>1135862</v>
      </c>
      <c r="D249" s="6" t="s">
        <v>2037</v>
      </c>
      <c r="E249" s="6">
        <v>0</v>
      </c>
      <c r="F249" s="6">
        <v>513230029</v>
      </c>
      <c r="G249" s="6" t="s">
        <v>2001</v>
      </c>
      <c r="H249" s="6" t="s">
        <v>816</v>
      </c>
      <c r="I249" s="6" t="s">
        <v>81</v>
      </c>
      <c r="J249" s="6"/>
      <c r="K249" s="20">
        <v>3.06</v>
      </c>
      <c r="L249" s="6" t="s">
        <v>82</v>
      </c>
      <c r="M249" s="8">
        <v>3.5799999999999998E-2</v>
      </c>
      <c r="N249" s="8">
        <v>1.0500000000000001E-2</v>
      </c>
      <c r="O249" s="7">
        <v>17726817</v>
      </c>
      <c r="P249" s="7">
        <v>110.36002684520294</v>
      </c>
      <c r="Q249" s="7">
        <v>0</v>
      </c>
      <c r="R249" s="7">
        <v>19563.32</v>
      </c>
      <c r="S249" s="42">
        <v>1.4206000000000002E-2</v>
      </c>
      <c r="T249" s="8">
        <v>2.7899929662037895E-3</v>
      </c>
      <c r="U249" s="8">
        <v>4.7007699285666975E-4</v>
      </c>
    </row>
    <row r="250" spans="2:21">
      <c r="B250" s="6" t="s">
        <v>2804</v>
      </c>
      <c r="C250">
        <v>1142785</v>
      </c>
      <c r="D250" s="6" t="s">
        <v>2037</v>
      </c>
      <c r="E250" s="6">
        <v>0</v>
      </c>
      <c r="F250" s="6">
        <v>513230029</v>
      </c>
      <c r="G250" s="6" t="s">
        <v>2001</v>
      </c>
      <c r="H250" s="6" t="s">
        <v>816</v>
      </c>
      <c r="I250" s="6" t="s">
        <v>81</v>
      </c>
      <c r="J250" s="6"/>
      <c r="K250" s="20">
        <v>5.65</v>
      </c>
      <c r="L250" s="6" t="s">
        <v>82</v>
      </c>
      <c r="M250" s="8">
        <v>2.63E-2</v>
      </c>
      <c r="N250" s="8">
        <v>1.6E-2</v>
      </c>
      <c r="O250" s="7">
        <v>43044853</v>
      </c>
      <c r="P250" s="7">
        <v>105.70999046041578</v>
      </c>
      <c r="Q250" s="7">
        <v>0</v>
      </c>
      <c r="R250" s="7">
        <v>45502.71</v>
      </c>
      <c r="S250" s="42">
        <v>3.0110999999999999E-2</v>
      </c>
      <c r="T250" s="8">
        <v>6.4892994053775549E-3</v>
      </c>
      <c r="U250" s="8">
        <v>1.0933613049129245E-3</v>
      </c>
    </row>
    <row r="251" spans="2:21">
      <c r="B251" s="6" t="s">
        <v>2805</v>
      </c>
      <c r="C251">
        <v>1139286</v>
      </c>
      <c r="D251" s="6" t="s">
        <v>2037</v>
      </c>
      <c r="E251" s="6">
        <v>0</v>
      </c>
      <c r="F251" s="6">
        <v>513230029</v>
      </c>
      <c r="G251" s="6" t="s">
        <v>2001</v>
      </c>
      <c r="H251" s="6" t="s">
        <v>816</v>
      </c>
      <c r="I251" s="6" t="s">
        <v>81</v>
      </c>
      <c r="J251" s="6"/>
      <c r="K251" s="20">
        <v>4.21</v>
      </c>
      <c r="L251" s="6" t="s">
        <v>82</v>
      </c>
      <c r="M251" s="8">
        <v>3.2899999999999999E-2</v>
      </c>
      <c r="N251" s="8">
        <v>1.38E-2</v>
      </c>
      <c r="O251" s="7">
        <v>1572163</v>
      </c>
      <c r="P251" s="7">
        <v>109.61013584469293</v>
      </c>
      <c r="Q251" s="7">
        <v>0</v>
      </c>
      <c r="R251" s="7">
        <v>1723.25</v>
      </c>
      <c r="S251" s="42">
        <v>1.6999999999999999E-3</v>
      </c>
      <c r="T251" s="8">
        <v>2.4575866361183481E-4</v>
      </c>
      <c r="U251" s="8">
        <v>4.1407091329092209E-5</v>
      </c>
    </row>
    <row r="252" spans="2:21">
      <c r="B252" s="6" t="s">
        <v>2806</v>
      </c>
      <c r="C252">
        <v>1156041</v>
      </c>
      <c r="D252" s="6" t="s">
        <v>2037</v>
      </c>
      <c r="E252" s="6">
        <v>0</v>
      </c>
      <c r="F252" s="6">
        <v>513230029</v>
      </c>
      <c r="G252" s="6" t="s">
        <v>2001</v>
      </c>
      <c r="H252" s="6" t="s">
        <v>816</v>
      </c>
      <c r="I252" s="6" t="s">
        <v>81</v>
      </c>
      <c r="J252" s="6"/>
      <c r="K252" s="20">
        <v>6.29</v>
      </c>
      <c r="L252" s="6" t="s">
        <v>82</v>
      </c>
      <c r="M252" s="8">
        <v>4.1000000000000002E-2</v>
      </c>
      <c r="N252" s="8">
        <v>1.8700000000000001E-2</v>
      </c>
      <c r="O252" s="7">
        <v>45582713</v>
      </c>
      <c r="P252" s="7">
        <v>114.38000629756283</v>
      </c>
      <c r="Q252" s="7">
        <v>0</v>
      </c>
      <c r="R252" s="7">
        <v>52137.509999999995</v>
      </c>
      <c r="S252" s="42">
        <v>6.1524000000000002E-2</v>
      </c>
      <c r="T252" s="8">
        <v>7.435511261655983E-3</v>
      </c>
      <c r="U252" s="8">
        <v>1.2527855147201265E-3</v>
      </c>
    </row>
    <row r="253" spans="2:21">
      <c r="B253" s="6" t="s">
        <v>2807</v>
      </c>
      <c r="C253">
        <v>3230240</v>
      </c>
      <c r="D253" s="6" t="s">
        <v>2037</v>
      </c>
      <c r="E253" s="6">
        <v>0</v>
      </c>
      <c r="F253" s="6">
        <v>520037789</v>
      </c>
      <c r="G253" s="6" t="s">
        <v>1228</v>
      </c>
      <c r="H253" s="6" t="s">
        <v>906</v>
      </c>
      <c r="I253" s="6" t="s">
        <v>458</v>
      </c>
      <c r="J253" s="6"/>
      <c r="K253" s="20">
        <v>4.26</v>
      </c>
      <c r="L253" s="6" t="s">
        <v>82</v>
      </c>
      <c r="M253" s="8">
        <v>3.5000000000000003E-2</v>
      </c>
      <c r="N253" s="8">
        <v>1.6299999999999999E-2</v>
      </c>
      <c r="O253" s="7">
        <v>472328.18</v>
      </c>
      <c r="P253" s="7">
        <v>108.32087130604826</v>
      </c>
      <c r="Q253" s="7">
        <v>0</v>
      </c>
      <c r="R253" s="7">
        <v>511.63</v>
      </c>
      <c r="S253" s="42">
        <v>5.0000000000000004E-6</v>
      </c>
      <c r="T253" s="8">
        <v>7.2965330081951576E-5</v>
      </c>
      <c r="U253" s="8">
        <v>1.2293695132281124E-5</v>
      </c>
    </row>
    <row r="254" spans="2:21">
      <c r="B254" s="6" t="s">
        <v>2808</v>
      </c>
      <c r="C254">
        <v>1135920</v>
      </c>
      <c r="D254" s="6" t="s">
        <v>2037</v>
      </c>
      <c r="E254" s="6">
        <v>0</v>
      </c>
      <c r="F254" s="6">
        <v>513937714</v>
      </c>
      <c r="G254" s="6" t="s">
        <v>2001</v>
      </c>
      <c r="H254" s="6" t="s">
        <v>816</v>
      </c>
      <c r="I254" s="6" t="s">
        <v>81</v>
      </c>
      <c r="J254" s="6"/>
      <c r="K254" s="20">
        <v>4.18</v>
      </c>
      <c r="L254" s="6" t="s">
        <v>82</v>
      </c>
      <c r="M254" s="8">
        <v>4.1000000000000002E-2</v>
      </c>
      <c r="N254" s="8">
        <v>1.2200000000000001E-2</v>
      </c>
      <c r="O254" s="7">
        <v>4193519</v>
      </c>
      <c r="P254" s="7">
        <v>112.39014298015582</v>
      </c>
      <c r="Q254" s="7">
        <v>85.968000000000004</v>
      </c>
      <c r="R254" s="7">
        <v>4799.07</v>
      </c>
      <c r="S254" s="42">
        <v>1.3109000000000001E-2</v>
      </c>
      <c r="T254" s="8">
        <v>6.844120294673716E-4</v>
      </c>
      <c r="U254" s="8">
        <v>1.1531439418813668E-4</v>
      </c>
    </row>
    <row r="255" spans="2:21">
      <c r="B255" s="6" t="s">
        <v>2809</v>
      </c>
      <c r="C255">
        <v>1139575</v>
      </c>
      <c r="D255" s="6" t="s">
        <v>2037</v>
      </c>
      <c r="E255" s="6">
        <v>0</v>
      </c>
      <c r="F255" s="6">
        <v>1665</v>
      </c>
      <c r="G255" s="6" t="s">
        <v>1228</v>
      </c>
      <c r="H255" s="6" t="s">
        <v>906</v>
      </c>
      <c r="I255" s="6" t="s">
        <v>458</v>
      </c>
      <c r="J255" s="6"/>
      <c r="K255" s="20">
        <v>2.94</v>
      </c>
      <c r="L255" s="6" t="s">
        <v>82</v>
      </c>
      <c r="M255" s="8">
        <v>5.8000000000000003E-2</v>
      </c>
      <c r="N255" s="8">
        <v>2.4500000000000001E-2</v>
      </c>
      <c r="O255" s="7">
        <v>6539378.5700000003</v>
      </c>
      <c r="P255" s="7">
        <v>110.19992072427149</v>
      </c>
      <c r="Q255" s="7">
        <v>0</v>
      </c>
      <c r="R255" s="7">
        <v>7206.3899999999994</v>
      </c>
      <c r="S255" s="42">
        <v>1.9808000000000003E-2</v>
      </c>
      <c r="T255" s="8">
        <v>1.0277282900714871E-3</v>
      </c>
      <c r="U255" s="8">
        <v>1.7315865305849804E-4</v>
      </c>
    </row>
    <row r="256" spans="2:21">
      <c r="B256" s="6" t="s">
        <v>2810</v>
      </c>
      <c r="C256">
        <v>1160258</v>
      </c>
      <c r="D256" s="6" t="s">
        <v>2037</v>
      </c>
      <c r="E256" s="6">
        <v>0</v>
      </c>
      <c r="F256" s="6">
        <v>61036137</v>
      </c>
      <c r="G256" s="6" t="s">
        <v>1228</v>
      </c>
      <c r="H256" s="6" t="s">
        <v>906</v>
      </c>
      <c r="I256" s="6" t="s">
        <v>458</v>
      </c>
      <c r="J256" s="6"/>
      <c r="K256" s="20">
        <v>5.47</v>
      </c>
      <c r="L256" s="6" t="s">
        <v>82</v>
      </c>
      <c r="M256" s="8">
        <v>4.4999999999999998E-2</v>
      </c>
      <c r="N256" s="8">
        <v>4.24E-2</v>
      </c>
      <c r="O256" s="7">
        <v>18220872</v>
      </c>
      <c r="P256" s="7">
        <v>102.7100130004755</v>
      </c>
      <c r="Q256" s="7">
        <v>0</v>
      </c>
      <c r="R256" s="7">
        <v>18714.66</v>
      </c>
      <c r="S256" s="42">
        <v>4.4616000000000003E-2</v>
      </c>
      <c r="T256" s="8">
        <v>2.6689626180472132E-3</v>
      </c>
      <c r="U256" s="8">
        <v>4.4968497653440228E-4</v>
      </c>
    </row>
    <row r="257" spans="2:21">
      <c r="B257" s="6" t="s">
        <v>2811</v>
      </c>
      <c r="C257">
        <v>1156405</v>
      </c>
      <c r="D257" s="6" t="s">
        <v>2037</v>
      </c>
      <c r="E257" s="6">
        <v>0</v>
      </c>
      <c r="F257" s="6">
        <v>520043720</v>
      </c>
      <c r="G257" s="6" t="s">
        <v>1228</v>
      </c>
      <c r="H257" s="6" t="s">
        <v>816</v>
      </c>
      <c r="I257" s="6" t="s">
        <v>81</v>
      </c>
      <c r="J257" s="6"/>
      <c r="K257" s="20">
        <v>1.07</v>
      </c>
      <c r="L257" s="6" t="s">
        <v>82</v>
      </c>
      <c r="M257" s="8">
        <v>2.1700000000000001E-2</v>
      </c>
      <c r="N257" s="8">
        <v>6.6E-3</v>
      </c>
      <c r="O257" s="7">
        <v>143053</v>
      </c>
      <c r="P257" s="7">
        <v>102.10900854927894</v>
      </c>
      <c r="Q257" s="7">
        <v>0</v>
      </c>
      <c r="R257" s="7">
        <v>146.07</v>
      </c>
      <c r="S257" s="42">
        <v>4.0000000000000002E-4</v>
      </c>
      <c r="T257" s="8">
        <v>2.0831549684480317E-5</v>
      </c>
      <c r="U257" s="8">
        <v>3.5098411898682711E-6</v>
      </c>
    </row>
    <row r="258" spans="2:21">
      <c r="B258" s="6" t="s">
        <v>2812</v>
      </c>
      <c r="C258">
        <v>2560142</v>
      </c>
      <c r="D258" s="6" t="s">
        <v>2037</v>
      </c>
      <c r="E258" s="6">
        <v>0</v>
      </c>
      <c r="F258" s="6">
        <v>520036690</v>
      </c>
      <c r="G258" s="6" t="s">
        <v>2313</v>
      </c>
      <c r="H258" s="6" t="s">
        <v>906</v>
      </c>
      <c r="I258" s="6" t="s">
        <v>458</v>
      </c>
      <c r="J258" s="6"/>
      <c r="K258" s="20">
        <v>2.4500000000000002</v>
      </c>
      <c r="L258" s="6" t="s">
        <v>82</v>
      </c>
      <c r="M258" s="8">
        <v>2.8000000000000001E-2</v>
      </c>
      <c r="N258" s="8">
        <v>6.3E-3</v>
      </c>
      <c r="O258" s="7">
        <v>2691250.84</v>
      </c>
      <c r="P258" s="7">
        <v>105.33986493804494</v>
      </c>
      <c r="Q258" s="7">
        <v>37.760000000000005</v>
      </c>
      <c r="R258" s="7">
        <v>2872.7200000000003</v>
      </c>
      <c r="S258" s="42">
        <v>1.4809000000000001E-2</v>
      </c>
      <c r="T258" s="8">
        <v>4.09688569929488E-4</v>
      </c>
      <c r="U258" s="8">
        <v>6.9027117018952432E-5</v>
      </c>
    </row>
    <row r="259" spans="2:21">
      <c r="B259" s="6" t="s">
        <v>2813</v>
      </c>
      <c r="C259">
        <v>1132505</v>
      </c>
      <c r="D259" s="6" t="s">
        <v>2037</v>
      </c>
      <c r="E259" s="6">
        <v>0</v>
      </c>
      <c r="F259" s="6">
        <v>510216054</v>
      </c>
      <c r="G259" s="6" t="s">
        <v>493</v>
      </c>
      <c r="H259" s="6" t="s">
        <v>906</v>
      </c>
      <c r="I259" s="6" t="s">
        <v>458</v>
      </c>
      <c r="J259" s="6"/>
      <c r="K259" s="20">
        <v>4.25</v>
      </c>
      <c r="L259" s="6" t="s">
        <v>82</v>
      </c>
      <c r="M259" s="8">
        <v>1.9E-2</v>
      </c>
      <c r="N259" s="8">
        <v>1.34E-2</v>
      </c>
      <c r="O259" s="7">
        <v>420722</v>
      </c>
      <c r="P259" s="7">
        <v>102.61883143738622</v>
      </c>
      <c r="Q259" s="7">
        <v>0</v>
      </c>
      <c r="R259" s="7">
        <v>431.74</v>
      </c>
      <c r="S259" s="42">
        <v>2.9999999999999997E-4</v>
      </c>
      <c r="T259" s="8">
        <v>6.1571939897155708E-5</v>
      </c>
      <c r="U259" s="8">
        <v>1.0374059254561015E-5</v>
      </c>
    </row>
    <row r="260" spans="2:21">
      <c r="B260" s="6" t="s">
        <v>2814</v>
      </c>
      <c r="C260">
        <v>1139534</v>
      </c>
      <c r="D260" s="6" t="s">
        <v>2037</v>
      </c>
      <c r="E260" s="6">
        <v>0</v>
      </c>
      <c r="F260" s="6">
        <v>510216054</v>
      </c>
      <c r="G260" s="6" t="s">
        <v>493</v>
      </c>
      <c r="H260" s="6" t="s">
        <v>906</v>
      </c>
      <c r="I260" s="6" t="s">
        <v>458</v>
      </c>
      <c r="J260" s="6"/>
      <c r="K260" s="20">
        <v>2.81</v>
      </c>
      <c r="L260" s="6" t="s">
        <v>82</v>
      </c>
      <c r="M260" s="8">
        <v>2.9600000000000001E-2</v>
      </c>
      <c r="N260" s="8">
        <v>9.4999999999999998E-3</v>
      </c>
      <c r="O260" s="7">
        <v>428391</v>
      </c>
      <c r="P260" s="7">
        <v>105.99895889502812</v>
      </c>
      <c r="Q260" s="7">
        <v>0</v>
      </c>
      <c r="R260" s="7">
        <v>454.09</v>
      </c>
      <c r="S260" s="42">
        <v>1E-3</v>
      </c>
      <c r="T260" s="8">
        <v>6.475935097025856E-5</v>
      </c>
      <c r="U260" s="8">
        <v>1.0911095953359918E-5</v>
      </c>
    </row>
    <row r="261" spans="2:21">
      <c r="B261" s="6" t="s">
        <v>2815</v>
      </c>
      <c r="C261">
        <v>1136696</v>
      </c>
      <c r="D261" s="6" t="s">
        <v>2037</v>
      </c>
      <c r="E261" s="6">
        <v>0</v>
      </c>
      <c r="F261" s="6">
        <v>514290345</v>
      </c>
      <c r="G261" s="6" t="s">
        <v>2001</v>
      </c>
      <c r="H261" s="6" t="s">
        <v>816</v>
      </c>
      <c r="I261" s="6" t="s">
        <v>81</v>
      </c>
      <c r="J261" s="6"/>
      <c r="K261" s="20">
        <v>2.94</v>
      </c>
      <c r="L261" s="6" t="s">
        <v>82</v>
      </c>
      <c r="M261" s="8">
        <v>3.0499999999999999E-2</v>
      </c>
      <c r="N261" s="8">
        <v>9.2999999999999992E-3</v>
      </c>
      <c r="O261" s="7">
        <v>1080116</v>
      </c>
      <c r="P261" s="7">
        <v>108.09950042402853</v>
      </c>
      <c r="Q261" s="7">
        <v>0</v>
      </c>
      <c r="R261" s="7">
        <v>1167.6000000000001</v>
      </c>
      <c r="S261" s="42">
        <v>2.601E-3</v>
      </c>
      <c r="T261" s="8">
        <v>1.6651548854384354E-4</v>
      </c>
      <c r="U261" s="8">
        <v>2.8055662170809844E-5</v>
      </c>
    </row>
    <row r="262" spans="2:21">
      <c r="B262" s="6" t="s">
        <v>2816</v>
      </c>
      <c r="C262">
        <v>1139815</v>
      </c>
      <c r="D262" s="6" t="s">
        <v>2037</v>
      </c>
      <c r="E262" s="6">
        <v>0</v>
      </c>
      <c r="F262" s="6">
        <v>514290345</v>
      </c>
      <c r="G262" s="6" t="s">
        <v>2001</v>
      </c>
      <c r="H262" s="6" t="s">
        <v>816</v>
      </c>
      <c r="I262" s="6" t="s">
        <v>81</v>
      </c>
      <c r="J262" s="6"/>
      <c r="K262" s="20">
        <v>5.08</v>
      </c>
      <c r="L262" s="6" t="s">
        <v>82</v>
      </c>
      <c r="M262" s="8">
        <v>3.61E-2</v>
      </c>
      <c r="N262" s="8">
        <v>1.2999999999999999E-2</v>
      </c>
      <c r="O262" s="7">
        <v>127879</v>
      </c>
      <c r="P262" s="7">
        <v>113.70123319700656</v>
      </c>
      <c r="Q262" s="7">
        <v>0</v>
      </c>
      <c r="R262" s="7">
        <v>145.4</v>
      </c>
      <c r="S262" s="42">
        <v>1E-4</v>
      </c>
      <c r="T262" s="8">
        <v>2.0735998659022652E-5</v>
      </c>
      <c r="U262" s="8">
        <v>3.4937421031481254E-6</v>
      </c>
    </row>
    <row r="263" spans="2:21">
      <c r="B263" s="6" t="s">
        <v>2817</v>
      </c>
      <c r="C263">
        <v>1155522</v>
      </c>
      <c r="D263" s="6" t="s">
        <v>2037</v>
      </c>
      <c r="E263" s="6">
        <v>0</v>
      </c>
      <c r="F263" s="6">
        <v>514290345</v>
      </c>
      <c r="G263" s="6" t="s">
        <v>2001</v>
      </c>
      <c r="H263" s="6" t="s">
        <v>816</v>
      </c>
      <c r="I263" s="6" t="s">
        <v>81</v>
      </c>
      <c r="J263" s="6"/>
      <c r="K263" s="20">
        <v>6.02</v>
      </c>
      <c r="L263" s="6" t="s">
        <v>82</v>
      </c>
      <c r="M263" s="8">
        <v>3.3000000000000002E-2</v>
      </c>
      <c r="N263" s="8">
        <v>1.61E-2</v>
      </c>
      <c r="O263" s="7">
        <v>17327724</v>
      </c>
      <c r="P263" s="7">
        <v>111.60998409254442</v>
      </c>
      <c r="Q263" s="7">
        <v>0</v>
      </c>
      <c r="R263" s="7">
        <v>19339.47</v>
      </c>
      <c r="S263" s="42">
        <v>5.3922000000000005E-2</v>
      </c>
      <c r="T263" s="8">
        <v>2.7580689407579696E-3</v>
      </c>
      <c r="U263" s="8">
        <v>4.6469821589800606E-4</v>
      </c>
    </row>
    <row r="264" spans="2:21">
      <c r="B264" s="6" t="s">
        <v>2818</v>
      </c>
      <c r="C264">
        <v>1155530</v>
      </c>
      <c r="D264" s="6" t="s">
        <v>2037</v>
      </c>
      <c r="E264" s="6">
        <v>0</v>
      </c>
      <c r="F264" s="6">
        <v>514290345</v>
      </c>
      <c r="G264" s="6" t="s">
        <v>2001</v>
      </c>
      <c r="H264" s="6" t="s">
        <v>816</v>
      </c>
      <c r="I264" s="6" t="s">
        <v>81</v>
      </c>
      <c r="J264" s="6"/>
      <c r="K264" s="20">
        <v>4.8899999999999997</v>
      </c>
      <c r="L264" s="6" t="s">
        <v>82</v>
      </c>
      <c r="M264" s="8">
        <v>1.6031E-2</v>
      </c>
      <c r="N264" s="8">
        <v>1.35E-2</v>
      </c>
      <c r="O264" s="7">
        <v>25190420</v>
      </c>
      <c r="P264" s="7">
        <v>101.40001635542401</v>
      </c>
      <c r="Q264" s="7">
        <v>0</v>
      </c>
      <c r="R264" s="7">
        <v>25543.09</v>
      </c>
      <c r="S264" s="42">
        <v>8.3325999999999997E-2</v>
      </c>
      <c r="T264" s="8">
        <v>3.6427887206829084E-3</v>
      </c>
      <c r="U264" s="8">
        <v>6.137618224037266E-4</v>
      </c>
    </row>
    <row r="265" spans="2:21">
      <c r="B265" s="6" t="s">
        <v>2819</v>
      </c>
      <c r="C265">
        <v>1159359</v>
      </c>
      <c r="D265" s="6" t="s">
        <v>2037</v>
      </c>
      <c r="E265" s="6">
        <v>0</v>
      </c>
      <c r="F265" s="6">
        <v>514290345</v>
      </c>
      <c r="G265" s="6" t="s">
        <v>2001</v>
      </c>
      <c r="H265" s="6" t="s">
        <v>906</v>
      </c>
      <c r="I265" s="6" t="s">
        <v>458</v>
      </c>
      <c r="J265" s="6"/>
      <c r="K265" s="20">
        <v>8.33</v>
      </c>
      <c r="L265" s="6" t="s">
        <v>82</v>
      </c>
      <c r="M265" s="8">
        <v>2.6200000000000001E-2</v>
      </c>
      <c r="N265" s="8">
        <v>2.1399999999999999E-2</v>
      </c>
      <c r="O265" s="7">
        <v>46006312</v>
      </c>
      <c r="P265" s="7">
        <v>104.690004275935</v>
      </c>
      <c r="Q265" s="7">
        <v>0</v>
      </c>
      <c r="R265" s="7">
        <v>48164.01</v>
      </c>
      <c r="S265" s="42">
        <v>5.5322000000000003E-2</v>
      </c>
      <c r="T265" s="8">
        <v>6.8688366353036696E-3</v>
      </c>
      <c r="U265" s="8">
        <v>1.1573083190746034E-3</v>
      </c>
    </row>
    <row r="266" spans="2:21">
      <c r="B266" s="6" t="s">
        <v>2891</v>
      </c>
      <c r="C266">
        <v>2300150</v>
      </c>
      <c r="D266" s="6" t="s">
        <v>2037</v>
      </c>
      <c r="E266" s="6">
        <v>0</v>
      </c>
      <c r="F266" s="6">
        <v>230</v>
      </c>
      <c r="G266" s="6" t="s">
        <v>1443</v>
      </c>
      <c r="H266" s="6" t="s">
        <v>906</v>
      </c>
      <c r="I266" s="6" t="s">
        <v>790</v>
      </c>
      <c r="J266" s="6"/>
      <c r="K266" s="20">
        <v>1.89</v>
      </c>
      <c r="L266" s="6" t="s">
        <v>82</v>
      </c>
      <c r="M266" s="8">
        <v>1.5239999999999999E-4</v>
      </c>
      <c r="N266" s="8">
        <v>9.0000000000000006E-5</v>
      </c>
      <c r="O266" s="7">
        <v>18600</v>
      </c>
      <c r="P266" s="7">
        <v>101.39784946236558</v>
      </c>
      <c r="Q266" s="7">
        <v>0</v>
      </c>
      <c r="R266" s="7">
        <v>18.86</v>
      </c>
      <c r="S266" s="42">
        <v>1.9999999999999999E-6</v>
      </c>
      <c r="T266" s="8">
        <v>2.6896900598979861E-6</v>
      </c>
      <c r="U266" s="8">
        <v>4.5317727692829189E-7</v>
      </c>
    </row>
    <row r="267" spans="2:21">
      <c r="B267" s="6" t="s">
        <v>2892</v>
      </c>
      <c r="C267">
        <v>1138163</v>
      </c>
      <c r="D267" s="6" t="s">
        <v>2037</v>
      </c>
      <c r="E267" s="6">
        <v>0</v>
      </c>
      <c r="F267" s="6">
        <v>1367</v>
      </c>
      <c r="G267" s="6" t="s">
        <v>2001</v>
      </c>
      <c r="H267" s="6" t="s">
        <v>906</v>
      </c>
      <c r="I267" s="6" t="s">
        <v>790</v>
      </c>
      <c r="J267" s="6"/>
      <c r="K267" s="20">
        <v>7.78</v>
      </c>
      <c r="L267" s="6" t="s">
        <v>82</v>
      </c>
      <c r="M267" s="8">
        <v>3.9500000000000001E-4</v>
      </c>
      <c r="N267" s="8">
        <v>1.8700000000000002E-4</v>
      </c>
      <c r="O267" s="7">
        <v>216200</v>
      </c>
      <c r="P267" s="7">
        <v>117.25254394079556</v>
      </c>
      <c r="Q267" s="7">
        <v>0</v>
      </c>
      <c r="R267" s="7">
        <v>253.5</v>
      </c>
      <c r="S267" s="42">
        <v>9.0000000000000002E-6</v>
      </c>
      <c r="T267" s="8">
        <v>3.6152514855998915E-5</v>
      </c>
      <c r="U267" s="8">
        <v>6.0912216172493108E-6</v>
      </c>
    </row>
    <row r="268" spans="2:21">
      <c r="B268" s="6" t="s">
        <v>2893</v>
      </c>
      <c r="C268">
        <v>1138171</v>
      </c>
      <c r="D268" s="6" t="s">
        <v>2037</v>
      </c>
      <c r="E268" s="6">
        <v>0</v>
      </c>
      <c r="F268" s="6">
        <v>1367</v>
      </c>
      <c r="G268" s="6" t="s">
        <v>2001</v>
      </c>
      <c r="H268" s="6" t="s">
        <v>906</v>
      </c>
      <c r="I268" s="6" t="s">
        <v>790</v>
      </c>
      <c r="J268" s="6"/>
      <c r="K268" s="20">
        <v>8.51</v>
      </c>
      <c r="L268" s="6" t="s">
        <v>82</v>
      </c>
      <c r="M268" s="8">
        <v>3.9500000000000001E-4</v>
      </c>
      <c r="N268" s="8">
        <v>2.0400000000000003E-4</v>
      </c>
      <c r="O268" s="7">
        <v>55224</v>
      </c>
      <c r="P268" s="7">
        <v>117.32217876285674</v>
      </c>
      <c r="Q268" s="7">
        <v>0</v>
      </c>
      <c r="R268" s="7">
        <v>64.790000000000006</v>
      </c>
      <c r="S268" s="42">
        <v>1.9999999999999999E-6</v>
      </c>
      <c r="T268" s="8">
        <v>9.2399267752274932E-6</v>
      </c>
      <c r="U268" s="8">
        <v>1.5568057143257706E-6</v>
      </c>
    </row>
    <row r="269" spans="2:21">
      <c r="B269" s="6" t="s">
        <v>2894</v>
      </c>
      <c r="C269">
        <v>1138494</v>
      </c>
      <c r="D269" s="6" t="s">
        <v>2037</v>
      </c>
      <c r="E269" s="6">
        <v>0</v>
      </c>
      <c r="F269" s="6">
        <v>2028</v>
      </c>
      <c r="G269" s="6" t="s">
        <v>2265</v>
      </c>
      <c r="H269" s="6" t="s">
        <v>906</v>
      </c>
      <c r="I269" s="6" t="s">
        <v>790</v>
      </c>
      <c r="J269" s="6"/>
      <c r="K269" s="20">
        <v>1.71</v>
      </c>
      <c r="L269" s="6" t="s">
        <v>82</v>
      </c>
      <c r="M269" s="8">
        <v>2.7900000000000001E-4</v>
      </c>
      <c r="N269" s="8">
        <v>1.0800000000000001E-4</v>
      </c>
      <c r="O269" s="7">
        <v>600000</v>
      </c>
      <c r="P269" s="7">
        <v>103.66000000000001</v>
      </c>
      <c r="Q269" s="7">
        <v>0</v>
      </c>
      <c r="R269" s="7">
        <v>621.96</v>
      </c>
      <c r="S269" s="42">
        <v>1.2999999999999999E-5</v>
      </c>
      <c r="T269" s="8">
        <v>8.8699874318883961E-5</v>
      </c>
      <c r="U269" s="8">
        <v>1.494475817382399E-5</v>
      </c>
    </row>
    <row r="270" spans="2:21">
      <c r="B270" s="6" t="s">
        <v>2895</v>
      </c>
      <c r="C270">
        <v>6130199</v>
      </c>
      <c r="D270" s="6" t="s">
        <v>2037</v>
      </c>
      <c r="E270" s="6">
        <v>0</v>
      </c>
      <c r="F270" s="6">
        <v>613</v>
      </c>
      <c r="G270" s="6" t="s">
        <v>1228</v>
      </c>
      <c r="H270" s="6" t="s">
        <v>816</v>
      </c>
      <c r="I270" s="6" t="s">
        <v>81</v>
      </c>
      <c r="J270" s="6"/>
      <c r="K270" s="20">
        <v>3.41</v>
      </c>
      <c r="L270" s="6" t="s">
        <v>82</v>
      </c>
      <c r="M270" s="8">
        <v>5.0499999999999992E-4</v>
      </c>
      <c r="N270" s="8">
        <v>1.46E-4</v>
      </c>
      <c r="O270" s="7">
        <v>276000</v>
      </c>
      <c r="P270" s="7">
        <v>114.35144927536233</v>
      </c>
      <c r="Q270" s="7">
        <v>0</v>
      </c>
      <c r="R270" s="7">
        <v>315.61</v>
      </c>
      <c r="S270" s="42">
        <v>3.9999999999999998E-6</v>
      </c>
      <c r="T270" s="8">
        <v>4.5010237529395727E-5</v>
      </c>
      <c r="U270" s="8">
        <v>7.583630984694497E-6</v>
      </c>
    </row>
    <row r="271" spans="2:21">
      <c r="B271" s="6" t="s">
        <v>2896</v>
      </c>
      <c r="C271">
        <v>1130939</v>
      </c>
      <c r="D271" s="6" t="s">
        <v>2037</v>
      </c>
      <c r="E271" s="6">
        <v>0</v>
      </c>
      <c r="F271" s="6">
        <v>1060</v>
      </c>
      <c r="G271" s="6" t="s">
        <v>1228</v>
      </c>
      <c r="H271" s="6" t="s">
        <v>816</v>
      </c>
      <c r="I271" s="6" t="s">
        <v>81</v>
      </c>
      <c r="J271" s="6"/>
      <c r="K271" s="20">
        <v>2.84</v>
      </c>
      <c r="L271" s="6" t="s">
        <v>82</v>
      </c>
      <c r="M271" s="8">
        <v>6.4000000000000005E-4</v>
      </c>
      <c r="N271" s="8">
        <v>1.15E-4</v>
      </c>
      <c r="O271" s="7">
        <v>3948.7</v>
      </c>
      <c r="P271" s="7">
        <v>118.77326715121434</v>
      </c>
      <c r="Q271" s="7">
        <v>0</v>
      </c>
      <c r="R271" s="7">
        <v>4.6900000000000004</v>
      </c>
      <c r="S271" s="42">
        <v>0</v>
      </c>
      <c r="T271" s="8">
        <v>6.6885717820368797E-7</v>
      </c>
      <c r="U271" s="8">
        <v>1.1269360704102275E-7</v>
      </c>
    </row>
    <row r="272" spans="2:21">
      <c r="B272" s="6" t="s">
        <v>2897</v>
      </c>
      <c r="C272">
        <v>1137918</v>
      </c>
      <c r="D272" s="6" t="s">
        <v>2037</v>
      </c>
      <c r="E272" s="6">
        <v>0</v>
      </c>
      <c r="F272" s="6">
        <v>1662</v>
      </c>
      <c r="G272" s="6" t="s">
        <v>1228</v>
      </c>
      <c r="H272" s="6" t="s">
        <v>816</v>
      </c>
      <c r="I272" s="6" t="s">
        <v>81</v>
      </c>
      <c r="J272" s="6"/>
      <c r="K272" s="20">
        <v>1.59</v>
      </c>
      <c r="L272" s="6" t="s">
        <v>82</v>
      </c>
      <c r="M272" s="8">
        <v>4.2500000000000003E-4</v>
      </c>
      <c r="N272" s="8">
        <v>2.8499999999999999E-4</v>
      </c>
      <c r="O272" s="7">
        <v>12100</v>
      </c>
      <c r="P272" s="7">
        <v>103.71900826446283</v>
      </c>
      <c r="Q272" s="7">
        <v>0</v>
      </c>
      <c r="R272" s="7">
        <v>12.55</v>
      </c>
      <c r="S272" s="42">
        <v>0</v>
      </c>
      <c r="T272" s="8">
        <v>1.7897990589459028E-6</v>
      </c>
      <c r="U272" s="8">
        <v>3.0155751990721438E-7</v>
      </c>
    </row>
    <row r="273" spans="2:21">
      <c r="B273" s="6" t="s">
        <v>2898</v>
      </c>
      <c r="C273">
        <v>1141829</v>
      </c>
      <c r="D273" s="6" t="s">
        <v>2037</v>
      </c>
      <c r="E273" s="6">
        <v>0</v>
      </c>
      <c r="F273" s="6">
        <v>1585</v>
      </c>
      <c r="G273" s="6" t="s">
        <v>1447</v>
      </c>
      <c r="H273" s="6" t="s">
        <v>816</v>
      </c>
      <c r="I273" s="6" t="s">
        <v>81</v>
      </c>
      <c r="J273" s="6"/>
      <c r="K273" s="20">
        <v>4.3</v>
      </c>
      <c r="L273" s="6" t="s">
        <v>82</v>
      </c>
      <c r="M273" s="8">
        <v>2.3000000000000001E-4</v>
      </c>
      <c r="N273" s="8">
        <v>1.6100000000000001E-4</v>
      </c>
      <c r="O273" s="7">
        <v>10414.209999999999</v>
      </c>
      <c r="P273" s="7">
        <v>103.8004803052752</v>
      </c>
      <c r="Q273" s="7">
        <v>0</v>
      </c>
      <c r="R273" s="7">
        <v>10.81</v>
      </c>
      <c r="S273" s="42">
        <v>0</v>
      </c>
      <c r="T273" s="8">
        <v>1.5416516196976262E-6</v>
      </c>
      <c r="U273" s="8">
        <v>2.5974795141011854E-7</v>
      </c>
    </row>
    <row r="274" spans="2:21">
      <c r="B274" s="6" t="s">
        <v>2820</v>
      </c>
      <c r="C274">
        <v>1133289</v>
      </c>
      <c r="D274" s="6" t="s">
        <v>2037</v>
      </c>
      <c r="E274" s="6">
        <v>0</v>
      </c>
      <c r="F274" s="6">
        <v>510119068</v>
      </c>
      <c r="G274" s="6" t="s">
        <v>1767</v>
      </c>
      <c r="H274" s="6" t="s">
        <v>914</v>
      </c>
      <c r="I274" s="6" t="s">
        <v>458</v>
      </c>
      <c r="J274" s="6"/>
      <c r="K274" s="20">
        <v>2.86</v>
      </c>
      <c r="L274" s="6" t="s">
        <v>82</v>
      </c>
      <c r="M274" s="8">
        <v>4.7500000000000001E-2</v>
      </c>
      <c r="N274" s="8">
        <v>1.49E-2</v>
      </c>
      <c r="O274" s="7">
        <v>430867.8</v>
      </c>
      <c r="P274" s="7">
        <v>109.51154855387198</v>
      </c>
      <c r="Q274" s="7">
        <v>0</v>
      </c>
      <c r="R274" s="7">
        <v>471.84999999999997</v>
      </c>
      <c r="S274" s="42">
        <v>1E-3</v>
      </c>
      <c r="T274" s="8">
        <v>6.7292166212240971E-5</v>
      </c>
      <c r="U274" s="8">
        <v>1.1337841893882E-5</v>
      </c>
    </row>
    <row r="275" spans="2:21">
      <c r="B275" s="6" t="s">
        <v>2821</v>
      </c>
      <c r="C275">
        <v>1132562</v>
      </c>
      <c r="D275" s="6" t="s">
        <v>2037</v>
      </c>
      <c r="E275" s="6">
        <v>0</v>
      </c>
      <c r="F275" s="6">
        <v>512025891</v>
      </c>
      <c r="G275" s="6" t="s">
        <v>1437</v>
      </c>
      <c r="H275" s="6" t="s">
        <v>914</v>
      </c>
      <c r="I275" s="6" t="s">
        <v>458</v>
      </c>
      <c r="J275" s="6"/>
      <c r="K275" s="20">
        <v>0.98</v>
      </c>
      <c r="L275" s="6" t="s">
        <v>82</v>
      </c>
      <c r="M275" s="8">
        <v>3.3000000000000002E-2</v>
      </c>
      <c r="N275" s="8">
        <v>1.7000000000000001E-2</v>
      </c>
      <c r="O275" s="7">
        <v>1.51</v>
      </c>
      <c r="P275" s="7">
        <v>0</v>
      </c>
      <c r="Q275" s="7">
        <v>0</v>
      </c>
      <c r="R275" s="7">
        <v>0</v>
      </c>
      <c r="S275" s="42">
        <v>0</v>
      </c>
      <c r="T275" s="8">
        <v>0</v>
      </c>
      <c r="U275" s="8">
        <v>0</v>
      </c>
    </row>
    <row r="276" spans="2:21">
      <c r="B276" s="6" t="s">
        <v>2822</v>
      </c>
      <c r="C276">
        <v>1138536</v>
      </c>
      <c r="D276" s="6" t="s">
        <v>2037</v>
      </c>
      <c r="E276" s="6">
        <v>0</v>
      </c>
      <c r="F276" s="6">
        <v>512025891</v>
      </c>
      <c r="G276" s="6" t="s">
        <v>1437</v>
      </c>
      <c r="H276" s="6" t="s">
        <v>914</v>
      </c>
      <c r="I276" s="6" t="s">
        <v>458</v>
      </c>
      <c r="J276" s="6"/>
      <c r="K276" s="20">
        <v>1.94</v>
      </c>
      <c r="L276" s="6" t="s">
        <v>82</v>
      </c>
      <c r="M276" s="8">
        <v>0.03</v>
      </c>
      <c r="N276" s="8">
        <v>2.07E-2</v>
      </c>
      <c r="O276" s="7">
        <v>26577.82</v>
      </c>
      <c r="P276" s="7">
        <v>102.26572382535511</v>
      </c>
      <c r="Q276" s="7">
        <v>0</v>
      </c>
      <c r="R276" s="7">
        <v>27.18</v>
      </c>
      <c r="S276" s="42">
        <v>9.9999999999999995E-7</v>
      </c>
      <c r="T276" s="8">
        <v>3.8762341372230787E-6</v>
      </c>
      <c r="U276" s="8">
        <v>6.5309429410980776E-7</v>
      </c>
    </row>
    <row r="277" spans="2:21">
      <c r="B277" s="6" t="s">
        <v>2823</v>
      </c>
      <c r="C277">
        <v>7390149</v>
      </c>
      <c r="D277" s="6" t="s">
        <v>2037</v>
      </c>
      <c r="E277" s="6">
        <v>0</v>
      </c>
      <c r="F277" s="6">
        <v>520028911</v>
      </c>
      <c r="G277" s="6" t="s">
        <v>1023</v>
      </c>
      <c r="H277" s="6" t="s">
        <v>914</v>
      </c>
      <c r="I277" s="6" t="s">
        <v>458</v>
      </c>
      <c r="J277" s="6"/>
      <c r="K277" s="20">
        <v>3.35</v>
      </c>
      <c r="L277" s="6" t="s">
        <v>82</v>
      </c>
      <c r="M277" s="8">
        <v>3.7499999999999999E-2</v>
      </c>
      <c r="N277" s="8">
        <v>1.21E-2</v>
      </c>
      <c r="O277" s="7">
        <v>2047092.2</v>
      </c>
      <c r="P277" s="7">
        <v>108.39961189828186</v>
      </c>
      <c r="Q277" s="7">
        <v>0</v>
      </c>
      <c r="R277" s="7">
        <v>2219.04</v>
      </c>
      <c r="S277" s="42">
        <v>4.3010000000000001E-3</v>
      </c>
      <c r="T277" s="8">
        <v>3.1646499631580207E-4</v>
      </c>
      <c r="U277" s="8">
        <v>5.3320175217123902E-5</v>
      </c>
    </row>
    <row r="278" spans="2:21">
      <c r="B278" s="6" t="s">
        <v>2824</v>
      </c>
      <c r="C278">
        <v>1155795</v>
      </c>
      <c r="D278" s="6" t="s">
        <v>2037</v>
      </c>
      <c r="E278" s="6">
        <v>0</v>
      </c>
      <c r="F278" s="6">
        <v>1761</v>
      </c>
      <c r="G278" s="6" t="s">
        <v>1803</v>
      </c>
      <c r="H278" s="6" t="s">
        <v>914</v>
      </c>
      <c r="I278" s="6" t="s">
        <v>458</v>
      </c>
      <c r="J278" s="6"/>
      <c r="K278" s="20">
        <v>2.95</v>
      </c>
      <c r="L278" s="6" t="s">
        <v>82</v>
      </c>
      <c r="M278" s="8">
        <v>0.06</v>
      </c>
      <c r="N278" s="8">
        <v>4.8800000000000003E-2</v>
      </c>
      <c r="O278" s="7">
        <v>38583173</v>
      </c>
      <c r="P278" s="7">
        <v>104.30000145400173</v>
      </c>
      <c r="Q278" s="7">
        <v>0</v>
      </c>
      <c r="R278" s="7">
        <v>40242.25</v>
      </c>
      <c r="S278" s="42">
        <v>0.153863</v>
      </c>
      <c r="T278" s="8">
        <v>5.7390869466028491E-3</v>
      </c>
      <c r="U278" s="8">
        <v>9.6696040681164134E-4</v>
      </c>
    </row>
    <row r="279" spans="2:21">
      <c r="B279" s="6" t="s">
        <v>2825</v>
      </c>
      <c r="C279">
        <v>1160811</v>
      </c>
      <c r="D279" s="6" t="s">
        <v>2037</v>
      </c>
      <c r="E279" s="6">
        <v>0</v>
      </c>
      <c r="F279" s="6">
        <v>1761</v>
      </c>
      <c r="G279" s="6" t="s">
        <v>1803</v>
      </c>
      <c r="H279" s="6" t="s">
        <v>914</v>
      </c>
      <c r="I279" s="6" t="s">
        <v>458</v>
      </c>
      <c r="J279" s="6"/>
      <c r="K279" s="20">
        <v>3.58</v>
      </c>
      <c r="L279" s="6" t="s">
        <v>82</v>
      </c>
      <c r="M279" s="8">
        <v>4.7500000000000001E-2</v>
      </c>
      <c r="N279" s="8">
        <v>4.7800000000000002E-2</v>
      </c>
      <c r="O279" s="7">
        <v>72131518</v>
      </c>
      <c r="P279" s="7">
        <v>101.81000211308461</v>
      </c>
      <c r="Q279" s="7">
        <v>0</v>
      </c>
      <c r="R279" s="7">
        <v>73437.100000000006</v>
      </c>
      <c r="S279" s="42">
        <v>0.10203999999999999</v>
      </c>
      <c r="T279" s="8">
        <v>1.0473119718861846E-2</v>
      </c>
      <c r="U279" s="8">
        <v>1.7645824498149878E-3</v>
      </c>
    </row>
    <row r="280" spans="2:21">
      <c r="B280" s="6" t="s">
        <v>2826</v>
      </c>
      <c r="C280">
        <v>11608110</v>
      </c>
      <c r="D280" s="6" t="s">
        <v>2037</v>
      </c>
      <c r="E280" s="6">
        <v>0</v>
      </c>
      <c r="F280" s="6">
        <v>1761</v>
      </c>
      <c r="G280" s="6" t="s">
        <v>1803</v>
      </c>
      <c r="H280" s="6" t="s">
        <v>914</v>
      </c>
      <c r="I280" s="6" t="s">
        <v>458</v>
      </c>
      <c r="J280" s="6"/>
      <c r="K280" s="20">
        <v>3.58</v>
      </c>
      <c r="L280" s="6" t="s">
        <v>82</v>
      </c>
      <c r="M280" s="8">
        <v>0</v>
      </c>
      <c r="N280" s="8">
        <v>4.7800000000000002E-2</v>
      </c>
      <c r="O280" s="7">
        <v>25000</v>
      </c>
      <c r="P280" s="7">
        <v>100.12</v>
      </c>
      <c r="Q280" s="7">
        <v>0</v>
      </c>
      <c r="R280" s="7">
        <v>25.03</v>
      </c>
      <c r="S280" s="42">
        <v>0</v>
      </c>
      <c r="T280" s="8">
        <v>3.5696151749335416E-6</v>
      </c>
      <c r="U280" s="8">
        <v>6.0143304567948812E-7</v>
      </c>
    </row>
    <row r="281" spans="2:21">
      <c r="B281" s="6" t="s">
        <v>2827</v>
      </c>
      <c r="C281">
        <v>6270144</v>
      </c>
      <c r="D281" s="6" t="s">
        <v>2037</v>
      </c>
      <c r="E281" s="6">
        <v>0</v>
      </c>
      <c r="F281" s="6">
        <v>520025602</v>
      </c>
      <c r="G281" s="6" t="s">
        <v>1762</v>
      </c>
      <c r="H281" s="6" t="s">
        <v>907</v>
      </c>
      <c r="I281" s="6" t="s">
        <v>81</v>
      </c>
      <c r="J281" s="6"/>
      <c r="K281" s="20">
        <v>4.24</v>
      </c>
      <c r="L281" s="6" t="s">
        <v>82</v>
      </c>
      <c r="M281" s="8">
        <v>0.05</v>
      </c>
      <c r="N281" s="8">
        <v>1.7399999999999999E-2</v>
      </c>
      <c r="O281" s="7">
        <v>23865000</v>
      </c>
      <c r="P281" s="7">
        <v>116.10002095118375</v>
      </c>
      <c r="Q281" s="7">
        <v>0</v>
      </c>
      <c r="R281" s="7">
        <v>27707.27</v>
      </c>
      <c r="S281" s="42">
        <v>4.5717999999999995E-2</v>
      </c>
      <c r="T281" s="8">
        <v>3.9514299419888483E-3</v>
      </c>
      <c r="U281" s="8">
        <v>6.6576379478880995E-4</v>
      </c>
    </row>
    <row r="282" spans="2:21">
      <c r="B282" s="6" t="s">
        <v>2828</v>
      </c>
      <c r="C282">
        <v>1161322</v>
      </c>
      <c r="D282" s="6" t="s">
        <v>2037</v>
      </c>
      <c r="E282" s="6">
        <v>0</v>
      </c>
      <c r="F282" s="6">
        <v>1772</v>
      </c>
      <c r="G282" s="6" t="s">
        <v>1228</v>
      </c>
      <c r="H282" s="6" t="s">
        <v>914</v>
      </c>
      <c r="I282" s="6" t="s">
        <v>458</v>
      </c>
      <c r="J282" s="6"/>
      <c r="K282" s="20">
        <v>5.74</v>
      </c>
      <c r="L282" s="6" t="s">
        <v>82</v>
      </c>
      <c r="M282" s="8">
        <v>4.3499999999999997E-2</v>
      </c>
      <c r="N282" s="8">
        <v>4.65E-2</v>
      </c>
      <c r="O282" s="7">
        <v>14983570</v>
      </c>
      <c r="P282" s="7">
        <v>99.150002302522012</v>
      </c>
      <c r="Q282" s="7">
        <v>0</v>
      </c>
      <c r="R282" s="7">
        <v>14856.21</v>
      </c>
      <c r="S282" s="42">
        <v>6.2725000000000003E-2</v>
      </c>
      <c r="T282" s="8">
        <v>2.1186956715141601E-3</v>
      </c>
      <c r="U282" s="8">
        <v>3.5697225839209222E-4</v>
      </c>
    </row>
    <row r="283" spans="2:21">
      <c r="B283" s="6" t="s">
        <v>2829</v>
      </c>
      <c r="C283">
        <v>1118306</v>
      </c>
      <c r="D283" s="6" t="s">
        <v>2037</v>
      </c>
      <c r="E283" s="6">
        <v>0</v>
      </c>
      <c r="F283" s="6">
        <v>513682625</v>
      </c>
      <c r="G283" s="6" t="s">
        <v>2252</v>
      </c>
      <c r="H283" s="6" t="s">
        <v>907</v>
      </c>
      <c r="I283" s="6" t="s">
        <v>81</v>
      </c>
      <c r="J283" s="6"/>
      <c r="K283" s="20">
        <v>0.16</v>
      </c>
      <c r="L283" s="6" t="s">
        <v>82</v>
      </c>
      <c r="M283" s="8">
        <v>5.5500000000000001E-2</v>
      </c>
      <c r="N283" s="8">
        <v>1.18E-2</v>
      </c>
      <c r="O283" s="7">
        <v>3000.07</v>
      </c>
      <c r="P283" s="7">
        <v>102.66427116700609</v>
      </c>
      <c r="Q283" s="7">
        <v>0</v>
      </c>
      <c r="R283" s="7">
        <v>3.08</v>
      </c>
      <c r="S283" s="42">
        <v>2.9999999999999997E-6</v>
      </c>
      <c r="T283" s="8">
        <v>4.3924949016361598E-7</v>
      </c>
      <c r="U283" s="8">
        <v>7.4007741937388079E-8</v>
      </c>
    </row>
    <row r="284" spans="2:21">
      <c r="B284" s="6" t="s">
        <v>2830</v>
      </c>
      <c r="C284">
        <v>1160746</v>
      </c>
      <c r="D284" s="6" t="s">
        <v>2037</v>
      </c>
      <c r="E284" s="6">
        <v>0</v>
      </c>
      <c r="F284" s="6">
        <v>1630</v>
      </c>
      <c r="G284" s="6" t="s">
        <v>1228</v>
      </c>
      <c r="H284" s="6" t="s">
        <v>914</v>
      </c>
      <c r="I284" s="6" t="s">
        <v>458</v>
      </c>
      <c r="J284" s="6"/>
      <c r="K284" s="20">
        <v>4.47</v>
      </c>
      <c r="L284" s="6" t="s">
        <v>82</v>
      </c>
      <c r="M284" s="8">
        <v>3.95E-2</v>
      </c>
      <c r="N284" s="8">
        <v>3.8100000000000002E-2</v>
      </c>
      <c r="O284" s="7">
        <v>7233337</v>
      </c>
      <c r="P284" s="7">
        <v>101.53999461106264</v>
      </c>
      <c r="Q284" s="7">
        <v>0</v>
      </c>
      <c r="R284" s="7">
        <v>7344.7300000000005</v>
      </c>
      <c r="S284" s="42">
        <v>1.9407000000000001E-2</v>
      </c>
      <c r="T284" s="8">
        <v>1.0474574376264335E-3</v>
      </c>
      <c r="U284" s="8">
        <v>1.7648275403889363E-4</v>
      </c>
    </row>
    <row r="285" spans="2:21">
      <c r="B285" s="6" t="s">
        <v>2831</v>
      </c>
      <c r="C285">
        <v>1133891</v>
      </c>
      <c r="D285" s="6" t="s">
        <v>2037</v>
      </c>
      <c r="E285" s="6">
        <v>0</v>
      </c>
      <c r="F285" s="6">
        <v>1630</v>
      </c>
      <c r="G285" s="6" t="s">
        <v>1228</v>
      </c>
      <c r="H285" s="6" t="s">
        <v>914</v>
      </c>
      <c r="I285" s="6" t="s">
        <v>458</v>
      </c>
      <c r="J285" s="6"/>
      <c r="K285" s="20">
        <v>2.29</v>
      </c>
      <c r="L285" s="6" t="s">
        <v>82</v>
      </c>
      <c r="M285" s="8">
        <v>6.0499999999999998E-2</v>
      </c>
      <c r="N285" s="8">
        <v>2.3900000000000001E-2</v>
      </c>
      <c r="O285" s="7">
        <v>7826194.3500000006</v>
      </c>
      <c r="P285" s="7">
        <v>108.49998888668027</v>
      </c>
      <c r="Q285" s="7">
        <v>0</v>
      </c>
      <c r="R285" s="7">
        <v>8491.42</v>
      </c>
      <c r="S285" s="42">
        <v>1.1304E-2</v>
      </c>
      <c r="T285" s="8">
        <v>1.2109908784951728E-3</v>
      </c>
      <c r="U285" s="8">
        <v>2.0403598053310903E-4</v>
      </c>
    </row>
    <row r="286" spans="2:21">
      <c r="B286" s="6" t="s">
        <v>2832</v>
      </c>
      <c r="C286">
        <v>2260537</v>
      </c>
      <c r="D286" s="6" t="s">
        <v>2037</v>
      </c>
      <c r="E286" s="6">
        <v>0</v>
      </c>
      <c r="F286" s="6">
        <v>520024126</v>
      </c>
      <c r="G286" s="6" t="s">
        <v>1228</v>
      </c>
      <c r="H286" s="6" t="s">
        <v>914</v>
      </c>
      <c r="I286" s="6" t="s">
        <v>458</v>
      </c>
      <c r="J286" s="6"/>
      <c r="K286" s="20">
        <v>1.76</v>
      </c>
      <c r="L286" s="6" t="s">
        <v>82</v>
      </c>
      <c r="M286" s="8">
        <v>4.4999999999999998E-2</v>
      </c>
      <c r="N286" s="8">
        <v>1.1599999999999999E-2</v>
      </c>
      <c r="O286" s="7">
        <v>9619516.0299999993</v>
      </c>
      <c r="P286" s="7">
        <v>106.76004871733656</v>
      </c>
      <c r="Q286" s="7">
        <v>0</v>
      </c>
      <c r="R286" s="7">
        <v>10269.799999999999</v>
      </c>
      <c r="S286" s="42">
        <v>2.4209999999999999E-2</v>
      </c>
      <c r="T286" s="8">
        <v>1.4646118227539945E-3</v>
      </c>
      <c r="U286" s="8">
        <v>2.4676776238590517E-4</v>
      </c>
    </row>
    <row r="287" spans="2:21">
      <c r="B287" s="6" t="s">
        <v>2833</v>
      </c>
      <c r="C287">
        <v>2260420</v>
      </c>
      <c r="D287" s="6" t="s">
        <v>2037</v>
      </c>
      <c r="E287" s="6">
        <v>0</v>
      </c>
      <c r="F287" s="6">
        <v>520024126</v>
      </c>
      <c r="G287" s="6" t="s">
        <v>1228</v>
      </c>
      <c r="H287" s="6" t="s">
        <v>914</v>
      </c>
      <c r="I287" s="6" t="s">
        <v>458</v>
      </c>
      <c r="J287" s="6"/>
      <c r="K287" s="20">
        <v>2.15</v>
      </c>
      <c r="L287" s="6" t="s">
        <v>82</v>
      </c>
      <c r="M287" s="8">
        <v>6.2399999999999997E-2</v>
      </c>
      <c r="N287" s="8">
        <v>1.2E-2</v>
      </c>
      <c r="O287" s="7">
        <v>7.4499999999999993</v>
      </c>
      <c r="P287" s="7">
        <v>134.2281879194631</v>
      </c>
      <c r="Q287" s="7">
        <v>0</v>
      </c>
      <c r="R287" s="7">
        <v>0.01</v>
      </c>
      <c r="S287" s="42">
        <v>0</v>
      </c>
      <c r="T287" s="8">
        <v>1.4261347083234286E-9</v>
      </c>
      <c r="U287" s="8">
        <v>2.4028487642009114E-10</v>
      </c>
    </row>
    <row r="288" spans="2:21">
      <c r="B288" s="6" t="s">
        <v>2834</v>
      </c>
      <c r="C288">
        <v>1135656</v>
      </c>
      <c r="D288" s="6" t="s">
        <v>2037</v>
      </c>
      <c r="E288" s="6">
        <v>0</v>
      </c>
      <c r="F288" s="6">
        <v>1643</v>
      </c>
      <c r="G288" s="6" t="s">
        <v>1228</v>
      </c>
      <c r="H288" s="6" t="s">
        <v>907</v>
      </c>
      <c r="I288" s="6" t="s">
        <v>81</v>
      </c>
      <c r="J288" s="6"/>
      <c r="K288" s="20">
        <v>1.47</v>
      </c>
      <c r="L288" s="6" t="s">
        <v>82</v>
      </c>
      <c r="M288" s="8">
        <v>1.43</v>
      </c>
      <c r="N288" s="8">
        <v>2.3900000000000001E-2</v>
      </c>
      <c r="O288" s="7">
        <v>143198.39000000001</v>
      </c>
      <c r="P288" s="7">
        <v>103.00395137124096</v>
      </c>
      <c r="Q288" s="7">
        <v>0</v>
      </c>
      <c r="R288" s="7">
        <v>147.5</v>
      </c>
      <c r="S288" s="42">
        <v>2.0100000000000001E-4</v>
      </c>
      <c r="T288" s="8">
        <v>2.1035486947770569E-5</v>
      </c>
      <c r="U288" s="8">
        <v>3.5442019271963446E-6</v>
      </c>
    </row>
    <row r="289" spans="2:21">
      <c r="B289" s="6" t="s">
        <v>2835</v>
      </c>
      <c r="C289">
        <v>1143015</v>
      </c>
      <c r="D289" s="6" t="s">
        <v>2037</v>
      </c>
      <c r="E289" s="6">
        <v>0</v>
      </c>
      <c r="F289" s="6">
        <v>1643</v>
      </c>
      <c r="G289" s="6" t="s">
        <v>1228</v>
      </c>
      <c r="H289" s="6" t="s">
        <v>907</v>
      </c>
      <c r="I289" s="6" t="s">
        <v>81</v>
      </c>
      <c r="J289" s="6"/>
      <c r="K289" s="20">
        <v>3.16</v>
      </c>
      <c r="L289" s="6" t="s">
        <v>82</v>
      </c>
      <c r="M289" s="8">
        <v>3.0499999999999999E-2</v>
      </c>
      <c r="N289" s="8">
        <v>5.1999999999999998E-2</v>
      </c>
      <c r="O289" s="7">
        <v>55831705.190000005</v>
      </c>
      <c r="P289" s="7">
        <v>93.800000952469574</v>
      </c>
      <c r="Q289" s="7">
        <v>0</v>
      </c>
      <c r="R289" s="7">
        <v>52370.140000000007</v>
      </c>
      <c r="S289" s="42">
        <v>4.4415000000000003E-2</v>
      </c>
      <c r="T289" s="8">
        <v>7.4686874333757119E-3</v>
      </c>
      <c r="U289" s="8">
        <v>1.2583752618002873E-3</v>
      </c>
    </row>
    <row r="290" spans="2:21">
      <c r="B290" s="6" t="s">
        <v>2836</v>
      </c>
      <c r="C290">
        <v>11430150</v>
      </c>
      <c r="D290" s="6" t="s">
        <v>2037</v>
      </c>
      <c r="E290" s="6">
        <v>0</v>
      </c>
      <c r="F290" s="6">
        <v>1643</v>
      </c>
      <c r="G290" s="6" t="s">
        <v>1228</v>
      </c>
      <c r="H290" s="6" t="s">
        <v>907</v>
      </c>
      <c r="I290" s="6" t="s">
        <v>81</v>
      </c>
      <c r="J290" s="6"/>
      <c r="K290" s="20">
        <v>3.16</v>
      </c>
      <c r="L290" s="6" t="s">
        <v>82</v>
      </c>
      <c r="M290" s="8">
        <v>0</v>
      </c>
      <c r="N290" s="8">
        <v>5.1999999999999998E-2</v>
      </c>
      <c r="O290" s="7">
        <v>32677879.16</v>
      </c>
      <c r="P290" s="7">
        <v>91.152977995160683</v>
      </c>
      <c r="Q290" s="7">
        <v>0</v>
      </c>
      <c r="R290" s="7">
        <v>29786.86</v>
      </c>
      <c r="S290" s="42">
        <v>3.1199999999999999E-2</v>
      </c>
      <c r="T290" s="8">
        <v>4.2480074897970803E-3</v>
      </c>
      <c r="U290" s="8">
        <v>7.1573319740425567E-4</v>
      </c>
    </row>
    <row r="291" spans="2:21">
      <c r="B291" s="6" t="s">
        <v>2837</v>
      </c>
      <c r="C291">
        <v>1143411</v>
      </c>
      <c r="D291" s="6" t="s">
        <v>2037</v>
      </c>
      <c r="E291" s="6">
        <v>0</v>
      </c>
      <c r="F291" s="6">
        <v>513937714</v>
      </c>
      <c r="G291" s="6" t="s">
        <v>2001</v>
      </c>
      <c r="H291" s="6" t="s">
        <v>907</v>
      </c>
      <c r="I291" s="6" t="s">
        <v>81</v>
      </c>
      <c r="J291" s="6"/>
      <c r="K291" s="20">
        <v>8.2799999999999994</v>
      </c>
      <c r="L291" s="6" t="s">
        <v>82</v>
      </c>
      <c r="M291" s="8">
        <v>3.4299999999999997E-2</v>
      </c>
      <c r="N291" s="8">
        <v>0.02</v>
      </c>
      <c r="O291" s="7">
        <v>422576</v>
      </c>
      <c r="P291" s="7">
        <v>112.03901783347847</v>
      </c>
      <c r="Q291" s="7">
        <v>0</v>
      </c>
      <c r="R291" s="7">
        <v>473.45</v>
      </c>
      <c r="S291" s="42">
        <v>1.403E-3</v>
      </c>
      <c r="T291" s="8">
        <v>6.7520347765572718E-5</v>
      </c>
      <c r="U291" s="8">
        <v>1.1376287474109215E-5</v>
      </c>
    </row>
    <row r="292" spans="2:21">
      <c r="B292" s="6" t="s">
        <v>2838</v>
      </c>
      <c r="C292">
        <v>1160241</v>
      </c>
      <c r="D292" s="6" t="s">
        <v>2037</v>
      </c>
      <c r="E292" s="6">
        <v>0</v>
      </c>
      <c r="F292" s="6">
        <v>513937714</v>
      </c>
      <c r="G292" s="6" t="s">
        <v>2001</v>
      </c>
      <c r="H292" s="6" t="s">
        <v>907</v>
      </c>
      <c r="I292" s="6" t="s">
        <v>81</v>
      </c>
      <c r="J292" s="6"/>
      <c r="K292" s="20">
        <v>6.35</v>
      </c>
      <c r="L292" s="6" t="s">
        <v>82</v>
      </c>
      <c r="M292" s="8">
        <v>1.84E-2</v>
      </c>
      <c r="N292" s="8">
        <v>1.66E-2</v>
      </c>
      <c r="O292" s="7">
        <v>4845657</v>
      </c>
      <c r="P292" s="7">
        <v>101.7001409715958</v>
      </c>
      <c r="Q292" s="7">
        <v>0</v>
      </c>
      <c r="R292" s="7">
        <v>4928.04</v>
      </c>
      <c r="S292" s="42">
        <v>1.5604999999999999E-2</v>
      </c>
      <c r="T292" s="8">
        <v>7.0280488880061884E-4</v>
      </c>
      <c r="U292" s="8">
        <v>1.184133482393266E-4</v>
      </c>
    </row>
    <row r="293" spans="2:21">
      <c r="B293" s="6" t="s">
        <v>2839</v>
      </c>
      <c r="C293">
        <v>6320105</v>
      </c>
      <c r="D293" s="6" t="s">
        <v>2037</v>
      </c>
      <c r="E293" s="6">
        <v>0</v>
      </c>
      <c r="F293" s="6">
        <v>520018383</v>
      </c>
      <c r="G293" s="6" t="s">
        <v>1767</v>
      </c>
      <c r="H293" s="6" t="s">
        <v>914</v>
      </c>
      <c r="I293" s="6" t="s">
        <v>458</v>
      </c>
      <c r="J293" s="6"/>
      <c r="K293" s="20">
        <v>3.2</v>
      </c>
      <c r="L293" s="6" t="s">
        <v>82</v>
      </c>
      <c r="M293" s="8">
        <v>5.8900000000000001E-2</v>
      </c>
      <c r="N293" s="8">
        <v>1.3899999999999999E-2</v>
      </c>
      <c r="O293" s="7">
        <v>2499170.0499999998</v>
      </c>
      <c r="P293" s="7">
        <v>115.05979755159119</v>
      </c>
      <c r="Q293" s="7">
        <v>0</v>
      </c>
      <c r="R293" s="7">
        <v>2875.54</v>
      </c>
      <c r="S293" s="42">
        <v>5.607E-3</v>
      </c>
      <c r="T293" s="8">
        <v>4.1009073991723512E-4</v>
      </c>
      <c r="U293" s="8">
        <v>6.9094877354102888E-5</v>
      </c>
    </row>
    <row r="294" spans="2:21">
      <c r="B294" s="6" t="s">
        <v>2840</v>
      </c>
      <c r="C294">
        <v>1147495</v>
      </c>
      <c r="D294" s="6" t="s">
        <v>2037</v>
      </c>
      <c r="E294" s="6">
        <v>0</v>
      </c>
      <c r="F294" s="6">
        <v>1628</v>
      </c>
      <c r="G294" s="6" t="s">
        <v>1228</v>
      </c>
      <c r="H294" s="6" t="s">
        <v>914</v>
      </c>
      <c r="I294" s="6" t="s">
        <v>458</v>
      </c>
      <c r="J294" s="6"/>
      <c r="K294" s="20">
        <v>4.38</v>
      </c>
      <c r="L294" s="6" t="s">
        <v>82</v>
      </c>
      <c r="M294" s="8">
        <v>3.9E-2</v>
      </c>
      <c r="N294" s="8">
        <v>3.5799999999999998E-2</v>
      </c>
      <c r="O294" s="7">
        <v>28394345</v>
      </c>
      <c r="P294" s="7">
        <v>101.29002799677188</v>
      </c>
      <c r="Q294" s="7">
        <v>0</v>
      </c>
      <c r="R294" s="7">
        <v>28760.639999999999</v>
      </c>
      <c r="S294" s="42">
        <v>6.5221999999999988E-2</v>
      </c>
      <c r="T294" s="8">
        <v>4.1016546937595131E-3</v>
      </c>
      <c r="U294" s="8">
        <v>6.91074682816273E-4</v>
      </c>
    </row>
    <row r="295" spans="2:21">
      <c r="B295" s="6" t="s">
        <v>2841</v>
      </c>
      <c r="C295">
        <v>1118835</v>
      </c>
      <c r="D295" s="6" t="s">
        <v>2037</v>
      </c>
      <c r="E295" s="6">
        <v>0</v>
      </c>
      <c r="F295" s="6">
        <v>520044314</v>
      </c>
      <c r="G295" s="6" t="s">
        <v>1443</v>
      </c>
      <c r="H295" s="6" t="s">
        <v>914</v>
      </c>
      <c r="I295" s="6" t="s">
        <v>458</v>
      </c>
      <c r="J295" s="6"/>
      <c r="K295" s="20">
        <v>1.49</v>
      </c>
      <c r="L295" s="6" t="s">
        <v>82</v>
      </c>
      <c r="M295" s="8">
        <v>1.4E-2</v>
      </c>
      <c r="N295" s="8">
        <v>1.38E-2</v>
      </c>
      <c r="O295" s="7">
        <v>52381.950000000004</v>
      </c>
      <c r="P295" s="7">
        <v>100.01536788912975</v>
      </c>
      <c r="Q295" s="7">
        <v>0</v>
      </c>
      <c r="R295" s="7">
        <v>52.39</v>
      </c>
      <c r="S295" s="42">
        <v>1.9999999999999999E-6</v>
      </c>
      <c r="T295" s="8">
        <v>7.4715197369064421E-6</v>
      </c>
      <c r="U295" s="8">
        <v>1.2588524675648574E-6</v>
      </c>
    </row>
    <row r="296" spans="2:21">
      <c r="B296" s="6" t="s">
        <v>2842</v>
      </c>
      <c r="C296">
        <v>1141415</v>
      </c>
      <c r="D296" s="6" t="s">
        <v>2037</v>
      </c>
      <c r="E296" s="6">
        <v>0</v>
      </c>
      <c r="F296" s="6">
        <v>520044314</v>
      </c>
      <c r="G296" s="6" t="s">
        <v>1443</v>
      </c>
      <c r="H296" s="6" t="s">
        <v>914</v>
      </c>
      <c r="I296" s="6" t="s">
        <v>458</v>
      </c>
      <c r="J296" s="6"/>
      <c r="K296" s="20">
        <v>2.4300000000000002</v>
      </c>
      <c r="L296" s="6" t="s">
        <v>82</v>
      </c>
      <c r="M296" s="8">
        <v>2.1600000000000001E-2</v>
      </c>
      <c r="N296" s="8">
        <v>1.2800000000000001E-2</v>
      </c>
      <c r="O296" s="7">
        <v>113966</v>
      </c>
      <c r="P296" s="7">
        <v>101.90758647315866</v>
      </c>
      <c r="Q296" s="7">
        <v>0</v>
      </c>
      <c r="R296" s="7">
        <v>116.14</v>
      </c>
      <c r="S296" s="42">
        <v>1E-4</v>
      </c>
      <c r="T296" s="8">
        <v>1.6563128502468297E-5</v>
      </c>
      <c r="U296" s="8">
        <v>2.7906685547429384E-6</v>
      </c>
    </row>
    <row r="297" spans="2:21">
      <c r="B297" s="6" t="s">
        <v>2843</v>
      </c>
      <c r="C297">
        <v>1156397</v>
      </c>
      <c r="D297" s="6" t="s">
        <v>2037</v>
      </c>
      <c r="E297" s="6">
        <v>0</v>
      </c>
      <c r="F297" s="6">
        <v>520044314</v>
      </c>
      <c r="G297" s="6" t="s">
        <v>1443</v>
      </c>
      <c r="H297" s="6" t="s">
        <v>914</v>
      </c>
      <c r="I297" s="6" t="s">
        <v>458</v>
      </c>
      <c r="J297" s="6"/>
      <c r="K297" s="20">
        <v>5.27</v>
      </c>
      <c r="L297" s="6" t="s">
        <v>82</v>
      </c>
      <c r="M297" s="8">
        <v>0.04</v>
      </c>
      <c r="N297" s="8">
        <v>2.7300000000000001E-2</v>
      </c>
      <c r="O297" s="7">
        <v>1614000</v>
      </c>
      <c r="P297" s="7">
        <v>109.5</v>
      </c>
      <c r="Q297" s="7">
        <v>0</v>
      </c>
      <c r="R297" s="7">
        <v>1767.33</v>
      </c>
      <c r="S297" s="42">
        <v>4.5999999999999999E-3</v>
      </c>
      <c r="T297" s="8">
        <v>2.5204506540612448E-4</v>
      </c>
      <c r="U297" s="8">
        <v>4.2466267064351966E-5</v>
      </c>
    </row>
    <row r="298" spans="2:21">
      <c r="B298" s="6" t="s">
        <v>2844</v>
      </c>
      <c r="C298">
        <v>1139732</v>
      </c>
      <c r="D298" s="6" t="s">
        <v>2037</v>
      </c>
      <c r="E298" s="6">
        <v>0</v>
      </c>
      <c r="F298" s="6">
        <v>1673</v>
      </c>
      <c r="G298" s="6" t="s">
        <v>1228</v>
      </c>
      <c r="H298" s="6" t="s">
        <v>907</v>
      </c>
      <c r="I298" s="6" t="s">
        <v>81</v>
      </c>
      <c r="J298" s="6"/>
      <c r="K298" s="20">
        <v>2.08</v>
      </c>
      <c r="L298" s="6" t="s">
        <v>82</v>
      </c>
      <c r="M298" s="8">
        <v>4.9000000000000002E-2</v>
      </c>
      <c r="N298" s="8">
        <v>2.1100000000000001E-2</v>
      </c>
      <c r="O298" s="7">
        <v>5549261.2999999998</v>
      </c>
      <c r="P298" s="7">
        <v>108.15007035260712</v>
      </c>
      <c r="Q298" s="7">
        <v>0</v>
      </c>
      <c r="R298" s="7">
        <v>6001.53</v>
      </c>
      <c r="S298" s="42">
        <v>2.1708000000000002E-2</v>
      </c>
      <c r="T298" s="8">
        <v>8.558990236044305E-4</v>
      </c>
      <c r="U298" s="8">
        <v>1.4420768943814696E-4</v>
      </c>
    </row>
    <row r="299" spans="2:21">
      <c r="B299" s="6" t="s">
        <v>2845</v>
      </c>
      <c r="C299">
        <v>1160704</v>
      </c>
      <c r="D299" s="6" t="s">
        <v>2037</v>
      </c>
      <c r="E299" s="6">
        <v>0</v>
      </c>
      <c r="F299" s="6">
        <v>1673</v>
      </c>
      <c r="G299" s="6" t="s">
        <v>1228</v>
      </c>
      <c r="H299" s="6" t="s">
        <v>907</v>
      </c>
      <c r="I299" s="6" t="s">
        <v>81</v>
      </c>
      <c r="J299" s="6"/>
      <c r="K299" s="20">
        <v>4</v>
      </c>
      <c r="L299" s="6" t="s">
        <v>82</v>
      </c>
      <c r="M299" s="8">
        <v>3.0800000000000001E-2</v>
      </c>
      <c r="N299" s="8">
        <v>3.3599999999999998E-2</v>
      </c>
      <c r="O299" s="7">
        <v>4035149</v>
      </c>
      <c r="P299" s="7">
        <v>99.929891064741341</v>
      </c>
      <c r="Q299" s="7">
        <v>0</v>
      </c>
      <c r="R299" s="7">
        <v>4032.3199999999997</v>
      </c>
      <c r="S299" s="42">
        <v>2.7605000000000001E-2</v>
      </c>
      <c r="T299" s="8">
        <v>5.7506315070667263E-4</v>
      </c>
      <c r="U299" s="8">
        <v>9.6890551288626188E-5</v>
      </c>
    </row>
    <row r="300" spans="2:21">
      <c r="B300" s="6" t="s">
        <v>2846</v>
      </c>
      <c r="C300">
        <v>1139591</v>
      </c>
      <c r="D300" s="6" t="s">
        <v>2037</v>
      </c>
      <c r="E300" s="6">
        <v>0</v>
      </c>
      <c r="F300" s="6">
        <v>514065283</v>
      </c>
      <c r="G300" s="6" t="s">
        <v>1447</v>
      </c>
      <c r="H300" s="6" t="s">
        <v>907</v>
      </c>
      <c r="I300" s="6" t="s">
        <v>81</v>
      </c>
      <c r="J300" s="6"/>
      <c r="K300" s="20">
        <v>2.2400000000000002</v>
      </c>
      <c r="L300" s="6" t="s">
        <v>82</v>
      </c>
      <c r="M300" s="8">
        <v>2.4E-2</v>
      </c>
      <c r="N300" s="8">
        <v>1.3599999999999999E-2</v>
      </c>
      <c r="O300" s="7">
        <v>0</v>
      </c>
      <c r="P300" s="7">
        <v>0</v>
      </c>
      <c r="Q300" s="7">
        <v>0</v>
      </c>
      <c r="R300" s="7">
        <v>0</v>
      </c>
      <c r="S300" s="42">
        <v>0</v>
      </c>
      <c r="T300" s="8">
        <v>0</v>
      </c>
      <c r="U300" s="8">
        <v>0</v>
      </c>
    </row>
    <row r="301" spans="2:21">
      <c r="B301" s="6" t="s">
        <v>2847</v>
      </c>
      <c r="C301">
        <v>1134923</v>
      </c>
      <c r="D301" s="6" t="s">
        <v>2037</v>
      </c>
      <c r="E301" s="6">
        <v>0</v>
      </c>
      <c r="F301" s="6">
        <v>1638</v>
      </c>
      <c r="G301" s="6" t="s">
        <v>1228</v>
      </c>
      <c r="H301" s="6" t="s">
        <v>914</v>
      </c>
      <c r="I301" s="6" t="s">
        <v>458</v>
      </c>
      <c r="J301" s="6"/>
      <c r="K301" s="20">
        <v>0.71</v>
      </c>
      <c r="L301" s="6" t="s">
        <v>82</v>
      </c>
      <c r="M301" s="8">
        <v>5.0999999999999997E-2</v>
      </c>
      <c r="N301" s="8">
        <v>1.72E-2</v>
      </c>
      <c r="O301" s="7">
        <v>26545961.59</v>
      </c>
      <c r="P301" s="7">
        <v>103.49999907462383</v>
      </c>
      <c r="Q301" s="7">
        <v>0</v>
      </c>
      <c r="R301" s="7">
        <v>27475.07</v>
      </c>
      <c r="S301" s="42">
        <v>3.5512999999999996E-2</v>
      </c>
      <c r="T301" s="8">
        <v>3.9183150940615783E-3</v>
      </c>
      <c r="U301" s="8">
        <v>6.6018437995833538E-4</v>
      </c>
    </row>
    <row r="302" spans="2:21">
      <c r="B302" s="6" t="s">
        <v>2848</v>
      </c>
      <c r="C302">
        <v>1410273</v>
      </c>
      <c r="D302" s="6" t="s">
        <v>2037</v>
      </c>
      <c r="E302" s="6">
        <v>0</v>
      </c>
      <c r="F302" s="6">
        <v>520034372</v>
      </c>
      <c r="G302" s="6" t="s">
        <v>1437</v>
      </c>
      <c r="H302" s="6" t="s">
        <v>907</v>
      </c>
      <c r="I302" s="6" t="s">
        <v>81</v>
      </c>
      <c r="J302" s="6"/>
      <c r="K302" s="20">
        <v>0.16</v>
      </c>
      <c r="L302" s="6" t="s">
        <v>82</v>
      </c>
      <c r="M302" s="8">
        <v>5.7500000000000002E-2</v>
      </c>
      <c r="N302" s="8">
        <v>2.0799999999999999E-2</v>
      </c>
      <c r="O302" s="7">
        <v>0.27</v>
      </c>
      <c r="P302" s="7">
        <v>0</v>
      </c>
      <c r="Q302" s="7">
        <v>0</v>
      </c>
      <c r="R302" s="7">
        <v>0</v>
      </c>
      <c r="S302" s="42">
        <v>0</v>
      </c>
      <c r="T302" s="8">
        <v>0</v>
      </c>
      <c r="U302" s="8">
        <v>0</v>
      </c>
    </row>
    <row r="303" spans="2:21">
      <c r="B303" s="6" t="s">
        <v>2899</v>
      </c>
      <c r="C303">
        <v>1158740</v>
      </c>
      <c r="D303" s="6" t="s">
        <v>2037</v>
      </c>
      <c r="E303" s="6">
        <v>0</v>
      </c>
      <c r="F303" s="6">
        <v>1382</v>
      </c>
      <c r="G303" s="6" t="s">
        <v>1779</v>
      </c>
      <c r="H303" s="6" t="s">
        <v>914</v>
      </c>
      <c r="I303" s="6" t="s">
        <v>790</v>
      </c>
      <c r="J303" s="6"/>
      <c r="K303" s="20">
        <v>3.53</v>
      </c>
      <c r="L303" s="6" t="s">
        <v>82</v>
      </c>
      <c r="M303" s="8">
        <v>3.2499999999999999E-4</v>
      </c>
      <c r="N303" s="8">
        <v>2.52E-4</v>
      </c>
      <c r="O303" s="7">
        <v>400000</v>
      </c>
      <c r="P303" s="7">
        <v>103.39999999999999</v>
      </c>
      <c r="Q303" s="7">
        <v>0</v>
      </c>
      <c r="R303" s="7">
        <v>413.6</v>
      </c>
      <c r="S303" s="42">
        <v>1.1000000000000001E-5</v>
      </c>
      <c r="T303" s="8">
        <v>5.8984931536257003E-5</v>
      </c>
      <c r="U303" s="8">
        <v>9.9381824887349696E-6</v>
      </c>
    </row>
    <row r="304" spans="2:21">
      <c r="B304" s="6" t="s">
        <v>2900</v>
      </c>
      <c r="C304">
        <v>1161678</v>
      </c>
      <c r="D304" s="6" t="s">
        <v>2037</v>
      </c>
      <c r="E304" s="6">
        <v>0</v>
      </c>
      <c r="F304" s="6">
        <v>1636</v>
      </c>
      <c r="G304" s="6" t="s">
        <v>1779</v>
      </c>
      <c r="H304" s="6" t="s">
        <v>914</v>
      </c>
      <c r="I304" s="6" t="s">
        <v>790</v>
      </c>
      <c r="J304" s="6"/>
      <c r="K304" s="20">
        <v>3.74</v>
      </c>
      <c r="L304" s="6" t="s">
        <v>82</v>
      </c>
      <c r="M304" s="8">
        <v>2.7999999999999998E-4</v>
      </c>
      <c r="N304" s="8">
        <v>2.9500000000000001E-4</v>
      </c>
      <c r="O304" s="7">
        <v>5000</v>
      </c>
      <c r="P304" s="7">
        <v>99.600000000000009</v>
      </c>
      <c r="Q304" s="7">
        <v>0</v>
      </c>
      <c r="R304" s="7">
        <v>4.9800000000000004</v>
      </c>
      <c r="S304" s="42">
        <v>0</v>
      </c>
      <c r="T304" s="8">
        <v>7.1021508474506741E-7</v>
      </c>
      <c r="U304" s="8">
        <v>1.1966186845720541E-7</v>
      </c>
    </row>
    <row r="305" spans="2:21">
      <c r="B305" s="6" t="s">
        <v>2901</v>
      </c>
      <c r="C305">
        <v>1134840</v>
      </c>
      <c r="D305" s="6" t="s">
        <v>2037</v>
      </c>
      <c r="E305" s="6">
        <v>0</v>
      </c>
      <c r="F305" s="6">
        <v>1636</v>
      </c>
      <c r="G305" s="6" t="s">
        <v>1779</v>
      </c>
      <c r="H305" s="6" t="s">
        <v>914</v>
      </c>
      <c r="I305" s="6" t="s">
        <v>790</v>
      </c>
      <c r="J305" s="6"/>
      <c r="K305" s="20">
        <v>0.65</v>
      </c>
      <c r="L305" s="6" t="s">
        <v>82</v>
      </c>
      <c r="M305" s="8">
        <v>4.2999999999999999E-4</v>
      </c>
      <c r="N305" s="8">
        <v>2.2499999999999999E-4</v>
      </c>
      <c r="O305" s="7">
        <v>10959.74</v>
      </c>
      <c r="P305" s="7">
        <v>101.73599008735609</v>
      </c>
      <c r="Q305" s="7">
        <v>0</v>
      </c>
      <c r="R305" s="7">
        <v>11.15</v>
      </c>
      <c r="S305" s="42">
        <v>9.9999999999999995E-7</v>
      </c>
      <c r="T305" s="8">
        <v>1.5901401997806229E-6</v>
      </c>
      <c r="U305" s="8">
        <v>2.6791763720840164E-7</v>
      </c>
    </row>
    <row r="306" spans="2:21">
      <c r="B306" s="6" t="s">
        <v>2902</v>
      </c>
      <c r="C306">
        <v>1151141</v>
      </c>
      <c r="D306" s="6" t="s">
        <v>2037</v>
      </c>
      <c r="E306" s="6">
        <v>0</v>
      </c>
      <c r="F306" s="6">
        <v>759</v>
      </c>
      <c r="G306" s="6" t="s">
        <v>1228</v>
      </c>
      <c r="H306" s="6" t="s">
        <v>914</v>
      </c>
      <c r="I306" s="6" t="s">
        <v>790</v>
      </c>
      <c r="J306" s="6"/>
      <c r="K306" s="20">
        <v>1.01</v>
      </c>
      <c r="L306" s="6" t="s">
        <v>82</v>
      </c>
      <c r="M306" s="8">
        <v>3.5499999999999996E-4</v>
      </c>
      <c r="N306" s="8">
        <v>9.9999999999999995E-7</v>
      </c>
      <c r="O306" s="7">
        <v>659520</v>
      </c>
      <c r="P306" s="7">
        <v>107.19007763221738</v>
      </c>
      <c r="Q306" s="7">
        <v>0</v>
      </c>
      <c r="R306" s="7">
        <v>706.94</v>
      </c>
      <c r="S306" s="42">
        <v>0</v>
      </c>
      <c r="T306" s="8">
        <v>1.0081916707021646E-4</v>
      </c>
      <c r="U306" s="8">
        <v>1.6986699053641924E-5</v>
      </c>
    </row>
    <row r="307" spans="2:21">
      <c r="B307" s="6" t="s">
        <v>2903</v>
      </c>
      <c r="C307">
        <v>1141647</v>
      </c>
      <c r="D307" s="6" t="s">
        <v>2037</v>
      </c>
      <c r="E307" s="6">
        <v>0</v>
      </c>
      <c r="F307" s="6">
        <v>2072</v>
      </c>
      <c r="G307" s="6" t="s">
        <v>1447</v>
      </c>
      <c r="H307" s="6" t="s">
        <v>914</v>
      </c>
      <c r="I307" s="6" t="s">
        <v>790</v>
      </c>
      <c r="J307" s="6"/>
      <c r="K307" s="20">
        <v>1.8</v>
      </c>
      <c r="L307" s="6" t="s">
        <v>82</v>
      </c>
      <c r="M307" s="8">
        <v>3.4000000000000002E-4</v>
      </c>
      <c r="N307" s="8">
        <v>1.5900000000000002E-4</v>
      </c>
      <c r="O307" s="7">
        <v>0</v>
      </c>
      <c r="P307" s="7">
        <v>0</v>
      </c>
      <c r="Q307" s="7">
        <v>0</v>
      </c>
      <c r="R307" s="7">
        <v>0</v>
      </c>
      <c r="S307" s="42">
        <v>0</v>
      </c>
      <c r="T307" s="8">
        <v>0</v>
      </c>
      <c r="U307" s="8">
        <v>0</v>
      </c>
    </row>
    <row r="308" spans="2:21">
      <c r="B308" s="6" t="s">
        <v>2904</v>
      </c>
      <c r="C308">
        <v>1132687</v>
      </c>
      <c r="D308" s="6" t="s">
        <v>2037</v>
      </c>
      <c r="E308" s="6">
        <v>0</v>
      </c>
      <c r="F308" s="6">
        <v>1450</v>
      </c>
      <c r="G308" s="6" t="s">
        <v>1228</v>
      </c>
      <c r="H308" s="6" t="s">
        <v>914</v>
      </c>
      <c r="I308" s="6" t="s">
        <v>790</v>
      </c>
      <c r="J308" s="6"/>
      <c r="K308" s="20">
        <v>2.78</v>
      </c>
      <c r="L308" s="6" t="s">
        <v>82</v>
      </c>
      <c r="M308" s="8">
        <v>3.7000000000000005E-4</v>
      </c>
      <c r="N308" s="8">
        <v>9.7999999999999997E-5</v>
      </c>
      <c r="O308" s="7">
        <v>28086.959999999999</v>
      </c>
      <c r="P308" s="7">
        <v>107.73682876324102</v>
      </c>
      <c r="Q308" s="7">
        <v>0</v>
      </c>
      <c r="R308" s="7">
        <v>30.26</v>
      </c>
      <c r="S308" s="42">
        <v>9.9999999999999995E-7</v>
      </c>
      <c r="T308" s="8">
        <v>4.3154836273866947E-6</v>
      </c>
      <c r="U308" s="8">
        <v>7.271020360471959E-7</v>
      </c>
    </row>
    <row r="309" spans="2:21">
      <c r="B309" s="6" t="s">
        <v>2905</v>
      </c>
      <c r="C309">
        <v>1141951</v>
      </c>
      <c r="D309" s="6" t="s">
        <v>2037</v>
      </c>
      <c r="E309" s="6">
        <v>0</v>
      </c>
      <c r="F309" s="6">
        <v>1633</v>
      </c>
      <c r="G309" s="6" t="s">
        <v>1953</v>
      </c>
      <c r="H309" s="6" t="s">
        <v>914</v>
      </c>
      <c r="I309" s="6" t="s">
        <v>790</v>
      </c>
      <c r="J309" s="6"/>
      <c r="K309" s="20">
        <v>5.18</v>
      </c>
      <c r="L309" s="6" t="s">
        <v>82</v>
      </c>
      <c r="M309" s="8">
        <v>2.6200000000000003E-4</v>
      </c>
      <c r="N309" s="8">
        <v>1.56E-4</v>
      </c>
      <c r="O309" s="7">
        <v>9628.5</v>
      </c>
      <c r="P309" s="7">
        <v>105.56161395856051</v>
      </c>
      <c r="Q309" s="7">
        <v>0.126</v>
      </c>
      <c r="R309" s="7">
        <v>10.29</v>
      </c>
      <c r="S309" s="42">
        <v>0</v>
      </c>
      <c r="T309" s="8">
        <v>1.4674926148648077E-6</v>
      </c>
      <c r="U309" s="8">
        <v>2.4725313783627377E-7</v>
      </c>
    </row>
    <row r="310" spans="2:21">
      <c r="B310" s="6" t="s">
        <v>2906</v>
      </c>
      <c r="C310">
        <v>11430154</v>
      </c>
      <c r="D310" s="6" t="s">
        <v>2037</v>
      </c>
      <c r="E310" s="6">
        <v>0</v>
      </c>
      <c r="F310" s="6">
        <v>1643</v>
      </c>
      <c r="G310" s="6" t="s">
        <v>1228</v>
      </c>
      <c r="H310" s="6" t="s">
        <v>917</v>
      </c>
      <c r="I310" s="6" t="s">
        <v>2907</v>
      </c>
      <c r="J310" s="6"/>
      <c r="K310" s="20">
        <v>3.16</v>
      </c>
      <c r="L310" s="6" t="s">
        <v>82</v>
      </c>
      <c r="M310" s="8">
        <v>0</v>
      </c>
      <c r="N310" s="8">
        <v>0</v>
      </c>
      <c r="O310" s="7">
        <v>1544211.43</v>
      </c>
      <c r="P310" s="7">
        <v>91.152673309768218</v>
      </c>
      <c r="Q310" s="7">
        <v>0</v>
      </c>
      <c r="R310" s="7">
        <v>1407.59</v>
      </c>
      <c r="S310" s="42">
        <v>0</v>
      </c>
      <c r="T310" s="8">
        <v>2.0074129540889745E-4</v>
      </c>
      <c r="U310" s="8">
        <v>3.3822258920015605E-5</v>
      </c>
    </row>
    <row r="311" spans="2:21">
      <c r="B311" s="6" t="s">
        <v>2908</v>
      </c>
      <c r="C311">
        <v>1150812</v>
      </c>
      <c r="D311" s="6" t="s">
        <v>2037</v>
      </c>
      <c r="E311" s="6">
        <v>0</v>
      </c>
      <c r="F311" s="6">
        <v>1621</v>
      </c>
      <c r="G311" s="6" t="s">
        <v>1921</v>
      </c>
      <c r="H311" s="6" t="s">
        <v>907</v>
      </c>
      <c r="I311" s="6" t="s">
        <v>81</v>
      </c>
      <c r="J311" s="6"/>
      <c r="K311" s="20">
        <v>3.79</v>
      </c>
      <c r="L311" s="6" t="s">
        <v>82</v>
      </c>
      <c r="M311" s="8">
        <v>3.2499999999999999E-4</v>
      </c>
      <c r="N311" s="8">
        <v>1.6899999999999999E-4</v>
      </c>
      <c r="O311" s="7">
        <v>20000</v>
      </c>
      <c r="P311" s="7">
        <v>106</v>
      </c>
      <c r="Q311" s="7">
        <v>0</v>
      </c>
      <c r="R311" s="7">
        <v>21.2</v>
      </c>
      <c r="S311" s="42">
        <v>0</v>
      </c>
      <c r="T311" s="8">
        <v>3.0234055816456682E-6</v>
      </c>
      <c r="U311" s="8">
        <v>5.0940393801059325E-7</v>
      </c>
    </row>
    <row r="312" spans="2:21">
      <c r="B312" s="6" t="s">
        <v>2849</v>
      </c>
      <c r="C312">
        <v>7150360</v>
      </c>
      <c r="D312" s="6" t="s">
        <v>2037</v>
      </c>
      <c r="E312" s="6">
        <v>0</v>
      </c>
      <c r="F312" s="6">
        <v>520025990</v>
      </c>
      <c r="G312" s="6" t="s">
        <v>1229</v>
      </c>
      <c r="H312" s="6" t="s">
        <v>909</v>
      </c>
      <c r="I312" s="6" t="s">
        <v>81</v>
      </c>
      <c r="J312" s="6"/>
      <c r="K312" s="20">
        <v>2.88</v>
      </c>
      <c r="L312" s="6" t="s">
        <v>82</v>
      </c>
      <c r="M312" s="8">
        <v>3.15E-2</v>
      </c>
      <c r="N312" s="8">
        <v>1.84E-2</v>
      </c>
      <c r="O312" s="7">
        <v>191420</v>
      </c>
      <c r="P312" s="7">
        <v>103.83972416675373</v>
      </c>
      <c r="Q312" s="7">
        <v>0</v>
      </c>
      <c r="R312" s="7">
        <v>198.76999999999998</v>
      </c>
      <c r="S312" s="42">
        <v>3.0299999999999999E-4</v>
      </c>
      <c r="T312" s="8">
        <v>2.8347279597344787E-5</v>
      </c>
      <c r="U312" s="8">
        <v>4.7761424886021513E-6</v>
      </c>
    </row>
    <row r="313" spans="2:21">
      <c r="B313" s="6" t="s">
        <v>2850</v>
      </c>
      <c r="C313">
        <v>7150410</v>
      </c>
      <c r="D313" s="6" t="s">
        <v>2037</v>
      </c>
      <c r="E313" s="6">
        <v>0</v>
      </c>
      <c r="F313" s="6">
        <v>520025990</v>
      </c>
      <c r="G313" s="6" t="s">
        <v>1229</v>
      </c>
      <c r="H313" s="6" t="s">
        <v>909</v>
      </c>
      <c r="I313" s="6" t="s">
        <v>81</v>
      </c>
      <c r="J313" s="6"/>
      <c r="K313" s="20">
        <v>4.55</v>
      </c>
      <c r="L313" s="6" t="s">
        <v>82</v>
      </c>
      <c r="M313" s="8">
        <v>2.9499999999999998E-2</v>
      </c>
      <c r="N313" s="8">
        <v>2.07E-2</v>
      </c>
      <c r="O313" s="7">
        <v>773651</v>
      </c>
      <c r="P313" s="7">
        <v>104.15936901781295</v>
      </c>
      <c r="Q313" s="7">
        <v>0</v>
      </c>
      <c r="R313" s="7">
        <v>805.83</v>
      </c>
      <c r="S313" s="42">
        <v>4.5009999999999998E-3</v>
      </c>
      <c r="T313" s="8">
        <v>1.1492221320082685E-4</v>
      </c>
      <c r="U313" s="8">
        <v>1.9362876196560207E-5</v>
      </c>
    </row>
    <row r="314" spans="2:21">
      <c r="B314" s="6" t="s">
        <v>2851</v>
      </c>
      <c r="C314">
        <v>1135607</v>
      </c>
      <c r="D314" s="6" t="s">
        <v>2037</v>
      </c>
      <c r="E314" s="6">
        <v>0</v>
      </c>
      <c r="F314" s="6">
        <v>510609761</v>
      </c>
      <c r="G314" s="6" t="s">
        <v>1229</v>
      </c>
      <c r="H314" s="6" t="s">
        <v>908</v>
      </c>
      <c r="I314" s="6" t="s">
        <v>458</v>
      </c>
      <c r="J314" s="6"/>
      <c r="K314" s="20">
        <v>2.41</v>
      </c>
      <c r="L314" s="6" t="s">
        <v>82</v>
      </c>
      <c r="M314" s="8">
        <v>4.2000000000000003E-2</v>
      </c>
      <c r="N314" s="8">
        <v>1.5800000000000002E-2</v>
      </c>
      <c r="O314" s="7">
        <v>202479.34</v>
      </c>
      <c r="P314" s="7">
        <v>106.08588510808066</v>
      </c>
      <c r="Q314" s="7">
        <v>11.288</v>
      </c>
      <c r="R314" s="7">
        <v>226.09</v>
      </c>
      <c r="S314" s="42">
        <v>2.03E-4</v>
      </c>
      <c r="T314" s="8">
        <v>3.2243479620484397E-5</v>
      </c>
      <c r="U314" s="8">
        <v>5.4326007709818411E-6</v>
      </c>
    </row>
    <row r="315" spans="2:21">
      <c r="B315" s="6" t="s">
        <v>2852</v>
      </c>
      <c r="C315">
        <v>1157783</v>
      </c>
      <c r="D315" s="6" t="s">
        <v>2037</v>
      </c>
      <c r="E315" s="6">
        <v>0</v>
      </c>
      <c r="F315" s="6">
        <v>510609761</v>
      </c>
      <c r="G315" s="6" t="s">
        <v>1229</v>
      </c>
      <c r="H315" s="6" t="s">
        <v>908</v>
      </c>
      <c r="I315" s="6" t="s">
        <v>458</v>
      </c>
      <c r="J315" s="6"/>
      <c r="K315" s="20">
        <v>3.63</v>
      </c>
      <c r="L315" s="6" t="s">
        <v>82</v>
      </c>
      <c r="M315" s="8">
        <v>3.4200000000000001E-2</v>
      </c>
      <c r="N315" s="8">
        <v>2.0799999999999999E-2</v>
      </c>
      <c r="O315" s="7">
        <v>1150000</v>
      </c>
      <c r="P315" s="7">
        <v>106.75999999999999</v>
      </c>
      <c r="Q315" s="7">
        <v>0</v>
      </c>
      <c r="R315" s="7">
        <v>1227.74</v>
      </c>
      <c r="S315" s="42">
        <v>3.0999999999999999E-3</v>
      </c>
      <c r="T315" s="8">
        <v>1.7509226267970062E-4</v>
      </c>
      <c r="U315" s="8">
        <v>2.950073541760027E-5</v>
      </c>
    </row>
    <row r="316" spans="2:21">
      <c r="B316" s="6" t="s">
        <v>2853</v>
      </c>
      <c r="C316">
        <v>2590362</v>
      </c>
      <c r="D316" s="6" t="s">
        <v>2037</v>
      </c>
      <c r="E316" s="6">
        <v>0</v>
      </c>
      <c r="F316" s="6">
        <v>520036658</v>
      </c>
      <c r="G316" s="6" t="s">
        <v>493</v>
      </c>
      <c r="H316" s="6" t="s">
        <v>908</v>
      </c>
      <c r="I316" s="6" t="s">
        <v>458</v>
      </c>
      <c r="J316" s="6"/>
      <c r="K316" s="20">
        <v>1.47</v>
      </c>
      <c r="L316" s="6" t="s">
        <v>82</v>
      </c>
      <c r="M316" s="8">
        <v>0.06</v>
      </c>
      <c r="N316" s="8">
        <v>1.2500000000000001E-2</v>
      </c>
      <c r="O316" s="7">
        <v>2544196.67</v>
      </c>
      <c r="P316" s="7">
        <v>106.79991967759315</v>
      </c>
      <c r="Q316" s="7">
        <v>0</v>
      </c>
      <c r="R316" s="7">
        <v>2717.2</v>
      </c>
      <c r="S316" s="42">
        <v>8.7060000000000002E-3</v>
      </c>
      <c r="T316" s="8">
        <v>3.8750932294564198E-4</v>
      </c>
      <c r="U316" s="8">
        <v>6.5290206620867165E-5</v>
      </c>
    </row>
    <row r="317" spans="2:21">
      <c r="B317" s="6" t="s">
        <v>2854</v>
      </c>
      <c r="C317">
        <v>2590388</v>
      </c>
      <c r="D317" s="6" t="s">
        <v>2037</v>
      </c>
      <c r="E317" s="6">
        <v>0</v>
      </c>
      <c r="F317" s="6">
        <v>520036658</v>
      </c>
      <c r="G317" s="6" t="s">
        <v>493</v>
      </c>
      <c r="H317" s="6" t="s">
        <v>908</v>
      </c>
      <c r="I317" s="6" t="s">
        <v>458</v>
      </c>
      <c r="J317" s="6"/>
      <c r="K317" s="20">
        <v>2.8</v>
      </c>
      <c r="L317" s="6" t="s">
        <v>82</v>
      </c>
      <c r="M317" s="8">
        <v>5.8999999999999997E-2</v>
      </c>
      <c r="N317" s="8">
        <v>1.61E-2</v>
      </c>
      <c r="O317" s="7">
        <v>14838914.950000001</v>
      </c>
      <c r="P317" s="7">
        <v>112.11001650764229</v>
      </c>
      <c r="Q317" s="7">
        <v>0</v>
      </c>
      <c r="R317" s="7">
        <v>16635.91</v>
      </c>
      <c r="S317" s="42">
        <v>1.6808E-2</v>
      </c>
      <c r="T317" s="8">
        <v>2.3725048655544806E-3</v>
      </c>
      <c r="U317" s="8">
        <v>3.9973575784857585E-4</v>
      </c>
    </row>
    <row r="318" spans="2:21">
      <c r="B318" s="6" t="s">
        <v>2855</v>
      </c>
      <c r="C318">
        <v>1138882</v>
      </c>
      <c r="D318" s="6" t="s">
        <v>2037</v>
      </c>
      <c r="E318" s="6">
        <v>0</v>
      </c>
      <c r="F318" s="6">
        <v>520044322</v>
      </c>
      <c r="G318" s="6" t="s">
        <v>2010</v>
      </c>
      <c r="H318" s="6" t="s">
        <v>908</v>
      </c>
      <c r="I318" s="6" t="s">
        <v>458</v>
      </c>
      <c r="J318" s="6"/>
      <c r="K318" s="20">
        <v>1.96</v>
      </c>
      <c r="L318" s="6" t="s">
        <v>82</v>
      </c>
      <c r="M318" s="8">
        <v>2.8000000000000001E-2</v>
      </c>
      <c r="N318" s="8">
        <v>5.4600000000000003E-2</v>
      </c>
      <c r="O318" s="7">
        <v>36479455</v>
      </c>
      <c r="P318" s="7">
        <v>96.800020723993811</v>
      </c>
      <c r="Q318" s="7">
        <v>0</v>
      </c>
      <c r="R318" s="7">
        <v>35312.119999999995</v>
      </c>
      <c r="S318" s="42">
        <v>5.0412999999999999E-2</v>
      </c>
      <c r="T318" s="8">
        <v>5.0359839956481897E-3</v>
      </c>
      <c r="U318" s="8">
        <v>8.4849683903314278E-4</v>
      </c>
    </row>
    <row r="319" spans="2:21">
      <c r="B319" s="6" t="s">
        <v>2856</v>
      </c>
      <c r="C319">
        <v>1134790</v>
      </c>
      <c r="D319" s="6" t="s">
        <v>2037</v>
      </c>
      <c r="E319" s="6">
        <v>0</v>
      </c>
      <c r="F319" s="6">
        <v>520044322</v>
      </c>
      <c r="G319" s="6" t="s">
        <v>2010</v>
      </c>
      <c r="H319" s="6" t="s">
        <v>908</v>
      </c>
      <c r="I319" s="6" t="s">
        <v>458</v>
      </c>
      <c r="J319" s="6"/>
      <c r="K319" s="20">
        <v>3.02</v>
      </c>
      <c r="L319" s="6" t="s">
        <v>82</v>
      </c>
      <c r="M319" s="8">
        <v>4.2999999999999997E-2</v>
      </c>
      <c r="N319" s="8">
        <v>6.7100000000000007E-2</v>
      </c>
      <c r="O319" s="7">
        <v>91430.21</v>
      </c>
      <c r="P319" s="7">
        <v>95.854532107057381</v>
      </c>
      <c r="Q319" s="7">
        <v>0</v>
      </c>
      <c r="R319" s="7">
        <v>87.64</v>
      </c>
      <c r="S319" s="42">
        <v>0</v>
      </c>
      <c r="T319" s="8">
        <v>1.2498644583746528E-5</v>
      </c>
      <c r="U319" s="8">
        <v>2.1058566569456788E-6</v>
      </c>
    </row>
    <row r="320" spans="2:21">
      <c r="B320" s="6" t="s">
        <v>2857</v>
      </c>
      <c r="C320">
        <v>5760236</v>
      </c>
      <c r="D320" s="6" t="s">
        <v>2037</v>
      </c>
      <c r="E320" s="6">
        <v>0</v>
      </c>
      <c r="F320" s="6">
        <v>520028010</v>
      </c>
      <c r="G320" s="6" t="s">
        <v>1023</v>
      </c>
      <c r="H320" s="6" t="s">
        <v>908</v>
      </c>
      <c r="I320" s="6" t="s">
        <v>458</v>
      </c>
      <c r="J320" s="6"/>
      <c r="K320" s="20">
        <v>2.68</v>
      </c>
      <c r="L320" s="6" t="s">
        <v>82</v>
      </c>
      <c r="M320" s="8">
        <v>4.5499999999999999E-2</v>
      </c>
      <c r="N320" s="8">
        <v>1.49E-2</v>
      </c>
      <c r="O320" s="7">
        <v>26165522</v>
      </c>
      <c r="P320" s="7">
        <v>108.71000395100087</v>
      </c>
      <c r="Q320" s="7">
        <v>0</v>
      </c>
      <c r="R320" s="7">
        <v>28444.54</v>
      </c>
      <c r="S320" s="42">
        <v>4.1318000000000001E-2</v>
      </c>
      <c r="T320" s="8">
        <v>4.0565745756294099E-3</v>
      </c>
      <c r="U320" s="8">
        <v>6.8347927787263394E-4</v>
      </c>
    </row>
    <row r="321" spans="2:21">
      <c r="B321" s="6" t="s">
        <v>2858</v>
      </c>
      <c r="C321">
        <v>5760251</v>
      </c>
      <c r="D321" s="6" t="s">
        <v>2037</v>
      </c>
      <c r="E321" s="6">
        <v>0</v>
      </c>
      <c r="F321" s="6">
        <v>520028010</v>
      </c>
      <c r="G321" s="6" t="s">
        <v>1023</v>
      </c>
      <c r="H321" s="6" t="s">
        <v>908</v>
      </c>
      <c r="I321" s="6" t="s">
        <v>458</v>
      </c>
      <c r="J321" s="6"/>
      <c r="K321" s="20">
        <v>4.18</v>
      </c>
      <c r="L321" s="6" t="s">
        <v>82</v>
      </c>
      <c r="M321" s="8">
        <v>3.5999999999999997E-2</v>
      </c>
      <c r="N321" s="8">
        <v>1.6400000000000001E-2</v>
      </c>
      <c r="O321" s="7">
        <v>50200</v>
      </c>
      <c r="P321" s="7">
        <v>108.98406374501992</v>
      </c>
      <c r="Q321" s="7">
        <v>0</v>
      </c>
      <c r="R321" s="7">
        <v>54.71</v>
      </c>
      <c r="S321" s="42">
        <v>9.9999999999999995E-7</v>
      </c>
      <c r="T321" s="8">
        <v>7.8023829892374776E-6</v>
      </c>
      <c r="U321" s="8">
        <v>1.3145985588943187E-6</v>
      </c>
    </row>
    <row r="322" spans="2:21">
      <c r="B322" s="6" t="s">
        <v>2859</v>
      </c>
      <c r="C322">
        <v>1159326</v>
      </c>
      <c r="D322" s="6" t="s">
        <v>2037</v>
      </c>
      <c r="E322" s="6">
        <v>0</v>
      </c>
      <c r="F322" s="6">
        <v>512719485</v>
      </c>
      <c r="G322" s="6" t="s">
        <v>1228</v>
      </c>
      <c r="H322" s="6" t="s">
        <v>909</v>
      </c>
      <c r="I322" s="6" t="s">
        <v>81</v>
      </c>
      <c r="J322" s="6"/>
      <c r="K322" s="20">
        <v>5.74</v>
      </c>
      <c r="L322" s="6" t="s">
        <v>82</v>
      </c>
      <c r="M322" s="8">
        <v>2.8000000000000001E-2</v>
      </c>
      <c r="N322" s="8">
        <v>1.9699999999999999E-2</v>
      </c>
      <c r="O322" s="7">
        <v>332000</v>
      </c>
      <c r="P322" s="7">
        <v>104.59939759036145</v>
      </c>
      <c r="Q322" s="7">
        <v>0</v>
      </c>
      <c r="R322" s="7">
        <v>347.27000000000004</v>
      </c>
      <c r="S322" s="42">
        <v>1E-3</v>
      </c>
      <c r="T322" s="8">
        <v>4.9525380015947703E-5</v>
      </c>
      <c r="U322" s="8">
        <v>8.344372903440506E-6</v>
      </c>
    </row>
    <row r="323" spans="2:21">
      <c r="B323" s="6" t="s">
        <v>2860</v>
      </c>
      <c r="C323">
        <v>6990196</v>
      </c>
      <c r="D323" s="6" t="s">
        <v>2037</v>
      </c>
      <c r="E323" s="6">
        <v>0</v>
      </c>
      <c r="F323" s="6">
        <v>520025438</v>
      </c>
      <c r="G323" s="6" t="s">
        <v>1228</v>
      </c>
      <c r="H323" s="6" t="s">
        <v>909</v>
      </c>
      <c r="I323" s="6" t="s">
        <v>81</v>
      </c>
      <c r="J323" s="6"/>
      <c r="K323" s="20">
        <v>3.23</v>
      </c>
      <c r="L323" s="6" t="s">
        <v>82</v>
      </c>
      <c r="M323" s="8">
        <v>7.0499999999999993E-2</v>
      </c>
      <c r="N323" s="8">
        <v>1.9900000000000001E-2</v>
      </c>
      <c r="O323" s="7">
        <v>80009.11</v>
      </c>
      <c r="P323" s="7">
        <v>116.61172084028932</v>
      </c>
      <c r="Q323" s="7">
        <v>0</v>
      </c>
      <c r="R323" s="7">
        <v>93.300000000000011</v>
      </c>
      <c r="S323" s="42">
        <v>1.9999999999999999E-6</v>
      </c>
      <c r="T323" s="8">
        <v>1.330583682865759E-5</v>
      </c>
      <c r="U323" s="8">
        <v>2.2418578969994508E-6</v>
      </c>
    </row>
    <row r="324" spans="2:21">
      <c r="B324" s="6" t="s">
        <v>2861</v>
      </c>
      <c r="C324">
        <v>6990212</v>
      </c>
      <c r="D324" s="6" t="s">
        <v>2037</v>
      </c>
      <c r="E324" s="6">
        <v>0</v>
      </c>
      <c r="F324" s="6">
        <v>520025438</v>
      </c>
      <c r="G324" s="6" t="s">
        <v>1228</v>
      </c>
      <c r="H324" s="6" t="s">
        <v>909</v>
      </c>
      <c r="I324" s="6" t="s">
        <v>81</v>
      </c>
      <c r="J324" s="6"/>
      <c r="K324" s="20">
        <v>6.25</v>
      </c>
      <c r="L324" s="6" t="s">
        <v>82</v>
      </c>
      <c r="M324" s="8">
        <v>3.95E-2</v>
      </c>
      <c r="N324" s="8">
        <v>3.2099999999999997E-2</v>
      </c>
      <c r="O324" s="7">
        <v>165032.12</v>
      </c>
      <c r="P324" s="7">
        <v>105.10075250805724</v>
      </c>
      <c r="Q324" s="7">
        <v>0</v>
      </c>
      <c r="R324" s="7">
        <v>173.45000000000002</v>
      </c>
      <c r="S324" s="42">
        <v>9.9999999999999995E-7</v>
      </c>
      <c r="T324" s="8">
        <v>2.473630651586987E-5</v>
      </c>
      <c r="U324" s="8">
        <v>4.1677411815064818E-6</v>
      </c>
    </row>
    <row r="325" spans="2:21">
      <c r="B325" s="6" t="s">
        <v>2862</v>
      </c>
      <c r="C325">
        <v>1145432</v>
      </c>
      <c r="D325" s="6" t="s">
        <v>2037</v>
      </c>
      <c r="E325" s="6">
        <v>0</v>
      </c>
      <c r="F325" s="6">
        <v>1654</v>
      </c>
      <c r="G325" s="6" t="s">
        <v>1228</v>
      </c>
      <c r="H325" s="6" t="s">
        <v>908</v>
      </c>
      <c r="I325" s="6" t="s">
        <v>458</v>
      </c>
      <c r="J325" s="6"/>
      <c r="K325" s="20">
        <v>1.85</v>
      </c>
      <c r="L325" s="6" t="s">
        <v>82</v>
      </c>
      <c r="M325" s="8">
        <v>5.0183999999999999E-2</v>
      </c>
      <c r="N325" s="8">
        <v>5.16E-2</v>
      </c>
      <c r="O325" s="7">
        <v>17015936</v>
      </c>
      <c r="P325" s="7">
        <v>101.2100069017655</v>
      </c>
      <c r="Q325" s="7">
        <v>0</v>
      </c>
      <c r="R325" s="7">
        <v>17221.830000000002</v>
      </c>
      <c r="S325" s="42">
        <v>4.5214999999999998E-2</v>
      </c>
      <c r="T325" s="8">
        <v>2.456064950384567E-3</v>
      </c>
      <c r="U325" s="8">
        <v>4.1381452932778189E-4</v>
      </c>
    </row>
    <row r="326" spans="2:21">
      <c r="B326" s="6" t="s">
        <v>2863</v>
      </c>
      <c r="C326">
        <v>1132836</v>
      </c>
      <c r="D326" s="6" t="s">
        <v>2037</v>
      </c>
      <c r="E326" s="6">
        <v>0</v>
      </c>
      <c r="F326" s="6">
        <v>511930125</v>
      </c>
      <c r="G326" s="6" t="s">
        <v>1443</v>
      </c>
      <c r="H326" s="6" t="s">
        <v>908</v>
      </c>
      <c r="I326" s="6" t="s">
        <v>458</v>
      </c>
      <c r="J326" s="6"/>
      <c r="K326" s="20">
        <v>2.94</v>
      </c>
      <c r="L326" s="6" t="s">
        <v>82</v>
      </c>
      <c r="M326" s="8">
        <v>4.1399999999999999E-2</v>
      </c>
      <c r="N326" s="8">
        <v>3.5999999999999997E-2</v>
      </c>
      <c r="O326" s="7">
        <v>1671537.2000000002</v>
      </c>
      <c r="P326" s="7">
        <v>103.21056569964459</v>
      </c>
      <c r="Q326" s="7">
        <v>35.177</v>
      </c>
      <c r="R326" s="7">
        <v>1760.3799999999999</v>
      </c>
      <c r="S326" s="42">
        <v>2.3029999999999999E-3</v>
      </c>
      <c r="T326" s="8">
        <v>2.5105390178383971E-4</v>
      </c>
      <c r="U326" s="8">
        <v>4.2299269075240004E-5</v>
      </c>
    </row>
    <row r="327" spans="2:21">
      <c r="B327" s="6" t="s">
        <v>2864</v>
      </c>
      <c r="C327">
        <v>1139898</v>
      </c>
      <c r="D327" s="6" t="s">
        <v>2037</v>
      </c>
      <c r="E327" s="6">
        <v>0</v>
      </c>
      <c r="F327" s="6">
        <v>1628</v>
      </c>
      <c r="G327" s="6" t="s">
        <v>1228</v>
      </c>
      <c r="H327" s="6" t="s">
        <v>908</v>
      </c>
      <c r="I327" s="6" t="s">
        <v>458</v>
      </c>
      <c r="J327" s="6"/>
      <c r="K327" s="20">
        <v>3.49</v>
      </c>
      <c r="L327" s="6" t="s">
        <v>82</v>
      </c>
      <c r="M327" s="8">
        <v>5.1499999999999997E-2</v>
      </c>
      <c r="N327" s="8">
        <v>8.5400000000000004E-2</v>
      </c>
      <c r="O327" s="7">
        <v>6852016.0300000003</v>
      </c>
      <c r="P327" s="7">
        <v>90.660033088101216</v>
      </c>
      <c r="Q327" s="7">
        <v>0</v>
      </c>
      <c r="R327" s="7">
        <v>6212.04</v>
      </c>
      <c r="S327" s="42">
        <v>1.7905999999999998E-2</v>
      </c>
      <c r="T327" s="8">
        <v>8.8592058534934701E-4</v>
      </c>
      <c r="U327" s="8">
        <v>1.4926592637166629E-4</v>
      </c>
    </row>
    <row r="328" spans="2:21">
      <c r="B328" s="6" t="s">
        <v>2865</v>
      </c>
      <c r="C328">
        <v>1140177</v>
      </c>
      <c r="D328" s="6" t="s">
        <v>2037</v>
      </c>
      <c r="E328" s="6">
        <v>0</v>
      </c>
      <c r="F328" s="6">
        <v>1648</v>
      </c>
      <c r="G328" s="6" t="s">
        <v>1228</v>
      </c>
      <c r="H328" s="6" t="s">
        <v>908</v>
      </c>
      <c r="I328" s="6" t="s">
        <v>458</v>
      </c>
      <c r="J328" s="6"/>
      <c r="K328" s="20">
        <v>3.42</v>
      </c>
      <c r="L328" s="6" t="s">
        <v>82</v>
      </c>
      <c r="M328" s="8">
        <v>5.0999999999999997E-2</v>
      </c>
      <c r="N328" s="8">
        <v>7.51E-2</v>
      </c>
      <c r="O328" s="7">
        <v>273031.61000000004</v>
      </c>
      <c r="P328" s="7">
        <v>93.860926945418498</v>
      </c>
      <c r="Q328" s="7">
        <v>0</v>
      </c>
      <c r="R328" s="7">
        <v>256.27</v>
      </c>
      <c r="S328" s="42">
        <v>8.0000000000000004E-4</v>
      </c>
      <c r="T328" s="8">
        <v>3.6547554170204498E-5</v>
      </c>
      <c r="U328" s="8">
        <v>6.1577805280176753E-6</v>
      </c>
    </row>
    <row r="329" spans="2:21">
      <c r="B329" s="6" t="s">
        <v>2866</v>
      </c>
      <c r="C329">
        <v>1129741</v>
      </c>
      <c r="D329" s="6" t="s">
        <v>2037</v>
      </c>
      <c r="E329" s="6">
        <v>0</v>
      </c>
      <c r="F329" s="6">
        <v>520036104</v>
      </c>
      <c r="G329" s="6" t="s">
        <v>1229</v>
      </c>
      <c r="H329" s="6" t="s">
        <v>908</v>
      </c>
      <c r="I329" s="6" t="s">
        <v>458</v>
      </c>
      <c r="J329" s="6"/>
      <c r="K329" s="20">
        <v>3.04</v>
      </c>
      <c r="L329" s="6" t="s">
        <v>82</v>
      </c>
      <c r="M329" s="8">
        <v>6.2300000000000001E-2</v>
      </c>
      <c r="N329" s="8">
        <v>1.7399999999999999E-2</v>
      </c>
      <c r="O329" s="7">
        <v>2359634.5999999996</v>
      </c>
      <c r="P329" s="7">
        <v>115.35981037063959</v>
      </c>
      <c r="Q329" s="7">
        <v>0</v>
      </c>
      <c r="R329" s="7">
        <v>2722.0699999999997</v>
      </c>
      <c r="S329" s="42">
        <v>4.4020000000000005E-3</v>
      </c>
      <c r="T329" s="8">
        <v>3.8820385054859547E-4</v>
      </c>
      <c r="U329" s="8">
        <v>6.5407225355683745E-5</v>
      </c>
    </row>
    <row r="330" spans="2:21">
      <c r="B330" s="6" t="s">
        <v>2867</v>
      </c>
      <c r="C330">
        <v>1139781</v>
      </c>
      <c r="D330" s="6" t="s">
        <v>2037</v>
      </c>
      <c r="E330" s="6">
        <v>0</v>
      </c>
      <c r="F330" s="6">
        <v>1631</v>
      </c>
      <c r="G330" s="6" t="s">
        <v>1228</v>
      </c>
      <c r="H330" s="6" t="s">
        <v>915</v>
      </c>
      <c r="I330" s="6" t="s">
        <v>81</v>
      </c>
      <c r="J330" s="6"/>
      <c r="K330" s="20">
        <v>2.11</v>
      </c>
      <c r="L330" s="6" t="s">
        <v>82</v>
      </c>
      <c r="M330" s="8">
        <v>6.8500000000000005E-2</v>
      </c>
      <c r="N330" s="8">
        <v>0.17119999999999999</v>
      </c>
      <c r="O330" s="7">
        <v>-12861000</v>
      </c>
      <c r="P330" s="7">
        <v>84.199984449109706</v>
      </c>
      <c r="Q330" s="7">
        <v>0</v>
      </c>
      <c r="R330" s="7">
        <v>-10828.96</v>
      </c>
      <c r="S330" s="42">
        <v>-3.2710999999999997E-2</v>
      </c>
      <c r="T330" s="8">
        <v>-1.5443555711046073E-3</v>
      </c>
      <c r="U330" s="8">
        <v>-2.60203531535811E-4</v>
      </c>
    </row>
    <row r="331" spans="2:21">
      <c r="B331" s="6" t="s">
        <v>2868</v>
      </c>
      <c r="C331">
        <v>1140136</v>
      </c>
      <c r="D331" s="6" t="s">
        <v>2037</v>
      </c>
      <c r="E331" s="6">
        <v>0</v>
      </c>
      <c r="F331" s="6">
        <v>1631</v>
      </c>
      <c r="G331" s="6" t="s">
        <v>1228</v>
      </c>
      <c r="H331" s="6" t="s">
        <v>915</v>
      </c>
      <c r="I331" s="6" t="s">
        <v>81</v>
      </c>
      <c r="J331" s="6"/>
      <c r="K331" s="20">
        <v>3.57</v>
      </c>
      <c r="L331" s="6" t="s">
        <v>82</v>
      </c>
      <c r="M331" s="8">
        <v>4.0800000000000003E-2</v>
      </c>
      <c r="N331" s="8">
        <v>7.1099999999999997E-2</v>
      </c>
      <c r="O331" s="7">
        <v>43900863.119999997</v>
      </c>
      <c r="P331" s="7">
        <v>92.000013506795952</v>
      </c>
      <c r="Q331" s="7">
        <v>0</v>
      </c>
      <c r="R331" s="7">
        <v>40388.799999999996</v>
      </c>
      <c r="S331" s="42">
        <v>7.0930000000000007E-2</v>
      </c>
      <c r="T331" s="8">
        <v>5.7599869507533284E-3</v>
      </c>
      <c r="U331" s="8">
        <v>9.704817816755776E-4</v>
      </c>
    </row>
    <row r="332" spans="2:21">
      <c r="B332" s="6" t="s">
        <v>2869</v>
      </c>
      <c r="C332">
        <v>1143304</v>
      </c>
      <c r="D332" s="6" t="s">
        <v>2037</v>
      </c>
      <c r="E332" s="6">
        <v>0</v>
      </c>
      <c r="F332" s="6">
        <v>1631</v>
      </c>
      <c r="G332" s="6" t="s">
        <v>1228</v>
      </c>
      <c r="H332" s="6" t="s">
        <v>915</v>
      </c>
      <c r="I332" s="6" t="s">
        <v>81</v>
      </c>
      <c r="J332" s="6"/>
      <c r="K332" s="20">
        <v>4.08</v>
      </c>
      <c r="L332" s="6" t="s">
        <v>82</v>
      </c>
      <c r="M332" s="8">
        <v>3.2500000000000001E-2</v>
      </c>
      <c r="N332" s="8">
        <v>4.8800000000000003E-2</v>
      </c>
      <c r="O332" s="7">
        <v>75018681</v>
      </c>
      <c r="P332" s="7">
        <v>94.88000728778475</v>
      </c>
      <c r="Q332" s="7">
        <v>0</v>
      </c>
      <c r="R332" s="7">
        <v>71177.73</v>
      </c>
      <c r="S332" s="42">
        <v>8.843100000000001E-2</v>
      </c>
      <c r="T332" s="8">
        <v>1.0150903121267374E-2</v>
      </c>
      <c r="U332" s="8">
        <v>1.7102932056912614E-3</v>
      </c>
    </row>
    <row r="333" spans="2:21">
      <c r="B333" s="6" t="s">
        <v>2909</v>
      </c>
      <c r="C333">
        <v>2510170</v>
      </c>
      <c r="D333" s="6" t="s">
        <v>2037</v>
      </c>
      <c r="E333" s="6">
        <v>0</v>
      </c>
      <c r="F333" s="6">
        <v>251</v>
      </c>
      <c r="G333" s="6" t="s">
        <v>1228</v>
      </c>
      <c r="H333" s="6" t="s">
        <v>908</v>
      </c>
      <c r="I333" s="6" t="s">
        <v>790</v>
      </c>
      <c r="J333" s="6"/>
      <c r="K333" s="20">
        <v>5.08</v>
      </c>
      <c r="L333" s="6" t="s">
        <v>82</v>
      </c>
      <c r="M333" s="8">
        <v>4.8999999999999998E-4</v>
      </c>
      <c r="N333" s="8">
        <v>2.0400000000000003E-4</v>
      </c>
      <c r="O333" s="7">
        <v>723609.75</v>
      </c>
      <c r="P333" s="7">
        <v>116.44950886855794</v>
      </c>
      <c r="Q333" s="7">
        <v>0</v>
      </c>
      <c r="R333" s="7">
        <v>842.64</v>
      </c>
      <c r="S333" s="42">
        <v>1.5E-5</v>
      </c>
      <c r="T333" s="8">
        <v>1.2017181506216537E-4</v>
      </c>
      <c r="U333" s="8">
        <v>2.0247364826662561E-5</v>
      </c>
    </row>
    <row r="334" spans="2:21">
      <c r="B334" s="6" t="s">
        <v>2910</v>
      </c>
      <c r="C334">
        <v>1140102</v>
      </c>
      <c r="D334" s="6" t="s">
        <v>2037</v>
      </c>
      <c r="E334" s="6">
        <v>0</v>
      </c>
      <c r="F334" s="6">
        <v>1618</v>
      </c>
      <c r="G334" s="6" t="s">
        <v>1228</v>
      </c>
      <c r="H334" s="6" t="s">
        <v>908</v>
      </c>
      <c r="I334" s="6" t="s">
        <v>790</v>
      </c>
      <c r="J334" s="6"/>
      <c r="K334" s="20">
        <v>4.0999999999999996</v>
      </c>
      <c r="L334" s="6" t="s">
        <v>82</v>
      </c>
      <c r="M334" s="8">
        <v>4.2999999999999999E-4</v>
      </c>
      <c r="N334" s="8">
        <v>2.3199999999999997E-4</v>
      </c>
      <c r="O334" s="7">
        <v>233750</v>
      </c>
      <c r="P334" s="7">
        <v>110.36149732620321</v>
      </c>
      <c r="Q334" s="7">
        <v>0</v>
      </c>
      <c r="R334" s="7">
        <v>257.97000000000003</v>
      </c>
      <c r="S334" s="42">
        <v>1.9999999999999999E-6</v>
      </c>
      <c r="T334" s="8">
        <v>3.6789997070619485E-5</v>
      </c>
      <c r="U334" s="8">
        <v>6.1986289570090922E-6</v>
      </c>
    </row>
    <row r="335" spans="2:21">
      <c r="B335" s="6" t="s">
        <v>2911</v>
      </c>
      <c r="C335">
        <v>2590511</v>
      </c>
      <c r="D335" s="6" t="s">
        <v>2037</v>
      </c>
      <c r="E335" s="6">
        <v>0</v>
      </c>
      <c r="F335" s="6">
        <v>259</v>
      </c>
      <c r="G335" s="6" t="s">
        <v>2010</v>
      </c>
      <c r="H335" s="6" t="s">
        <v>908</v>
      </c>
      <c r="I335" s="6" t="s">
        <v>790</v>
      </c>
      <c r="J335" s="6"/>
      <c r="K335" s="20">
        <v>5.72</v>
      </c>
      <c r="L335" s="6" t="s">
        <v>82</v>
      </c>
      <c r="M335" s="8">
        <v>2.7000000000000006E-4</v>
      </c>
      <c r="N335" s="8">
        <v>2.3099999999999998E-4</v>
      </c>
      <c r="O335" s="7">
        <v>20000</v>
      </c>
      <c r="P335" s="7">
        <v>103.10000000000001</v>
      </c>
      <c r="Q335" s="7">
        <v>0</v>
      </c>
      <c r="R335" s="7">
        <v>20.62</v>
      </c>
      <c r="S335" s="42">
        <v>0</v>
      </c>
      <c r="T335" s="8">
        <v>2.9406897685629095E-6</v>
      </c>
      <c r="U335" s="8">
        <v>4.9546741517822793E-7</v>
      </c>
    </row>
    <row r="336" spans="2:21">
      <c r="B336" s="6" t="s">
        <v>2912</v>
      </c>
      <c r="C336">
        <v>1143361</v>
      </c>
      <c r="D336" s="6" t="s">
        <v>2037</v>
      </c>
      <c r="E336" s="6">
        <v>0</v>
      </c>
      <c r="F336" s="6">
        <v>1095</v>
      </c>
      <c r="G336" s="6" t="s">
        <v>2010</v>
      </c>
      <c r="H336" s="6" t="s">
        <v>908</v>
      </c>
      <c r="I336" s="6" t="s">
        <v>790</v>
      </c>
      <c r="J336" s="6"/>
      <c r="K336" s="20">
        <v>5.0599999999999996</v>
      </c>
      <c r="L336" s="6" t="s">
        <v>82</v>
      </c>
      <c r="M336" s="8">
        <v>4.4800000000000005E-4</v>
      </c>
      <c r="N336" s="8">
        <v>6.29E-4</v>
      </c>
      <c r="O336" s="7">
        <v>13700</v>
      </c>
      <c r="P336" s="7">
        <v>91.824817518248182</v>
      </c>
      <c r="Q336" s="7">
        <v>0</v>
      </c>
      <c r="R336" s="7">
        <v>12.58</v>
      </c>
      <c r="S336" s="42">
        <v>0</v>
      </c>
      <c r="T336" s="8">
        <v>1.7940774630708729E-6</v>
      </c>
      <c r="U336" s="8">
        <v>3.0227837453647468E-7</v>
      </c>
    </row>
    <row r="337" spans="2:21">
      <c r="B337" s="6" t="s">
        <v>2913</v>
      </c>
      <c r="C337">
        <v>1142603</v>
      </c>
      <c r="D337" s="6" t="s">
        <v>2037</v>
      </c>
      <c r="E337" s="6">
        <v>0</v>
      </c>
      <c r="F337" s="6">
        <v>1708</v>
      </c>
      <c r="G337" s="6" t="s">
        <v>1228</v>
      </c>
      <c r="H337" s="6" t="s">
        <v>908</v>
      </c>
      <c r="I337" s="6" t="s">
        <v>790</v>
      </c>
      <c r="J337" s="6"/>
      <c r="K337" s="20">
        <v>3.07</v>
      </c>
      <c r="L337" s="6" t="s">
        <v>82</v>
      </c>
      <c r="M337" s="8">
        <v>5.5500000000000005E-4</v>
      </c>
      <c r="N337" s="8">
        <v>7.1299999999999998E-4</v>
      </c>
      <c r="O337" s="7">
        <v>12000</v>
      </c>
      <c r="P337" s="7">
        <v>98.166666666666671</v>
      </c>
      <c r="Q337" s="7">
        <v>0</v>
      </c>
      <c r="R337" s="7">
        <v>11.78</v>
      </c>
      <c r="S337" s="42">
        <v>0</v>
      </c>
      <c r="T337" s="8">
        <v>1.6799866864049986E-6</v>
      </c>
      <c r="U337" s="8">
        <v>2.8305558442286735E-7</v>
      </c>
    </row>
    <row r="338" spans="2:21">
      <c r="B338" s="6" t="s">
        <v>2914</v>
      </c>
      <c r="C338">
        <v>5430137</v>
      </c>
      <c r="D338" s="6" t="s">
        <v>2037</v>
      </c>
      <c r="E338" s="6">
        <v>0</v>
      </c>
      <c r="F338" s="6">
        <v>543</v>
      </c>
      <c r="G338" s="6" t="s">
        <v>1779</v>
      </c>
      <c r="H338" s="6" t="s">
        <v>908</v>
      </c>
      <c r="I338" s="6" t="s">
        <v>790</v>
      </c>
      <c r="J338" s="6"/>
      <c r="K338" s="20">
        <v>2.56</v>
      </c>
      <c r="L338" s="6" t="s">
        <v>82</v>
      </c>
      <c r="M338" s="8">
        <v>6.2500000000000001E-4</v>
      </c>
      <c r="N338" s="8">
        <v>2.0699999999999999E-4</v>
      </c>
      <c r="O338" s="7">
        <v>8743.75</v>
      </c>
      <c r="P338" s="7">
        <v>112.65189421015009</v>
      </c>
      <c r="Q338" s="7">
        <v>0</v>
      </c>
      <c r="R338" s="7">
        <v>9.85</v>
      </c>
      <c r="S338" s="42">
        <v>9.9999999999999995E-7</v>
      </c>
      <c r="T338" s="8">
        <v>1.4047426876985769E-6</v>
      </c>
      <c r="U338" s="8">
        <v>2.3668060327378978E-7</v>
      </c>
    </row>
    <row r="339" spans="2:21">
      <c r="B339" s="6" t="s">
        <v>2915</v>
      </c>
      <c r="C339">
        <v>1143080</v>
      </c>
      <c r="D339" s="6" t="s">
        <v>2037</v>
      </c>
      <c r="E339" s="6">
        <v>0</v>
      </c>
      <c r="F339" s="6">
        <v>2066</v>
      </c>
      <c r="G339" s="6" t="s">
        <v>1443</v>
      </c>
      <c r="H339" s="6" t="s">
        <v>908</v>
      </c>
      <c r="I339" s="6" t="s">
        <v>790</v>
      </c>
      <c r="J339" s="6"/>
      <c r="K339" s="20">
        <v>5.28</v>
      </c>
      <c r="L339" s="6" t="s">
        <v>82</v>
      </c>
      <c r="M339" s="8">
        <v>2.5000000000000001E-4</v>
      </c>
      <c r="N339" s="8">
        <v>4.7100000000000001E-4</v>
      </c>
      <c r="O339" s="7">
        <v>12000</v>
      </c>
      <c r="P339" s="7">
        <v>89.25</v>
      </c>
      <c r="Q339" s="7">
        <v>0.3</v>
      </c>
      <c r="R339" s="7">
        <v>11.01</v>
      </c>
      <c r="S339" s="42">
        <v>0</v>
      </c>
      <c r="T339" s="8">
        <v>1.5701743138640946E-6</v>
      </c>
      <c r="U339" s="8">
        <v>2.6455364893852036E-7</v>
      </c>
    </row>
    <row r="340" spans="2:21">
      <c r="B340" s="6" t="s">
        <v>2916</v>
      </c>
      <c r="C340">
        <v>3330099</v>
      </c>
      <c r="D340" s="6" t="s">
        <v>2037</v>
      </c>
      <c r="E340" s="6">
        <v>0</v>
      </c>
      <c r="F340" s="6">
        <v>333</v>
      </c>
      <c r="G340" s="6" t="s">
        <v>2444</v>
      </c>
      <c r="H340" s="6" t="s">
        <v>908</v>
      </c>
      <c r="I340" s="6" t="s">
        <v>790</v>
      </c>
      <c r="J340" s="6"/>
      <c r="K340" s="20">
        <v>1.1100000000000001</v>
      </c>
      <c r="L340" s="6" t="s">
        <v>82</v>
      </c>
      <c r="M340" s="8">
        <v>1.4999999999999999E-4</v>
      </c>
      <c r="N340" s="8">
        <v>1.2400000000000001E-4</v>
      </c>
      <c r="O340" s="7">
        <v>20000</v>
      </c>
      <c r="P340" s="7">
        <v>100.325</v>
      </c>
      <c r="Q340" s="7">
        <v>7.4999999999999997E-2</v>
      </c>
      <c r="R340" s="7">
        <v>20.14</v>
      </c>
      <c r="S340" s="42">
        <v>9.9999999999999995E-7</v>
      </c>
      <c r="T340" s="8">
        <v>2.8722353025633851E-6</v>
      </c>
      <c r="U340" s="8">
        <v>4.839337411100636E-7</v>
      </c>
    </row>
    <row r="341" spans="2:21">
      <c r="B341" s="6" t="s">
        <v>2917</v>
      </c>
      <c r="C341">
        <v>1136589</v>
      </c>
      <c r="D341" s="6" t="s">
        <v>2037</v>
      </c>
      <c r="E341" s="6">
        <v>0</v>
      </c>
      <c r="F341" s="6">
        <v>1648</v>
      </c>
      <c r="G341" s="6" t="s">
        <v>1228</v>
      </c>
      <c r="H341" s="6" t="s">
        <v>908</v>
      </c>
      <c r="I341" s="6" t="s">
        <v>790</v>
      </c>
      <c r="J341" s="6"/>
      <c r="K341" s="20">
        <v>0.3</v>
      </c>
      <c r="L341" s="6" t="s">
        <v>82</v>
      </c>
      <c r="M341" s="8">
        <v>5.9999999999999995E-4</v>
      </c>
      <c r="N341" s="8">
        <v>3.3199999999999999E-4</v>
      </c>
      <c r="O341" s="7">
        <v>684.1</v>
      </c>
      <c r="P341" s="7">
        <v>102.3242216050285</v>
      </c>
      <c r="Q341" s="7">
        <v>0</v>
      </c>
      <c r="R341" s="7">
        <v>0.7</v>
      </c>
      <c r="S341" s="42">
        <v>0</v>
      </c>
      <c r="T341" s="8">
        <v>9.9829429582639985E-8</v>
      </c>
      <c r="U341" s="8">
        <v>1.681994134940638E-8</v>
      </c>
    </row>
    <row r="342" spans="2:21">
      <c r="B342" s="6" t="s">
        <v>2918</v>
      </c>
      <c r="C342">
        <v>1161751</v>
      </c>
      <c r="D342" s="6" t="s">
        <v>2037</v>
      </c>
      <c r="E342" s="6">
        <v>0</v>
      </c>
      <c r="F342" s="6">
        <v>1581</v>
      </c>
      <c r="G342" s="6" t="s">
        <v>2010</v>
      </c>
      <c r="H342" s="6" t="s">
        <v>909</v>
      </c>
      <c r="I342" s="6" t="s">
        <v>81</v>
      </c>
      <c r="J342" s="6"/>
      <c r="K342" s="20">
        <v>5.9</v>
      </c>
      <c r="L342" s="6" t="s">
        <v>82</v>
      </c>
      <c r="M342" s="8">
        <v>2.0499999999999997E-4</v>
      </c>
      <c r="N342" s="8">
        <v>2.1799999999999999E-4</v>
      </c>
      <c r="O342" s="7">
        <v>5000</v>
      </c>
      <c r="P342" s="7">
        <v>99.399999999999991</v>
      </c>
      <c r="Q342" s="7">
        <v>0</v>
      </c>
      <c r="R342" s="7">
        <v>4.97</v>
      </c>
      <c r="S342" s="42">
        <v>0</v>
      </c>
      <c r="T342" s="8">
        <v>7.087889500367439E-7</v>
      </c>
      <c r="U342" s="8">
        <v>1.1942158358078528E-7</v>
      </c>
    </row>
    <row r="343" spans="2:21">
      <c r="B343" s="6" t="s">
        <v>2922</v>
      </c>
      <c r="C343">
        <v>1157668</v>
      </c>
      <c r="D343" s="6" t="s">
        <v>2037</v>
      </c>
      <c r="E343" s="6">
        <v>0</v>
      </c>
      <c r="F343" s="6">
        <v>1496</v>
      </c>
      <c r="G343" s="6" t="s">
        <v>1228</v>
      </c>
      <c r="H343" s="6" t="s">
        <v>915</v>
      </c>
      <c r="I343" s="6" t="s">
        <v>81</v>
      </c>
      <c r="J343" s="6"/>
      <c r="K343" s="20">
        <v>5.14</v>
      </c>
      <c r="L343" s="6" t="s">
        <v>82</v>
      </c>
      <c r="M343" s="8">
        <v>4.0999999999999994E-4</v>
      </c>
      <c r="N343" s="8">
        <v>2.81E-4</v>
      </c>
      <c r="O343" s="7">
        <v>5000</v>
      </c>
      <c r="P343" s="7">
        <v>107.4</v>
      </c>
      <c r="Q343" s="7">
        <v>0</v>
      </c>
      <c r="R343" s="7">
        <v>5.37</v>
      </c>
      <c r="S343" s="42">
        <v>0</v>
      </c>
      <c r="T343" s="8">
        <v>7.6583433836968105E-7</v>
      </c>
      <c r="U343" s="8">
        <v>1.2903297863758895E-7</v>
      </c>
    </row>
    <row r="344" spans="2:21">
      <c r="B344" s="6" t="s">
        <v>2870</v>
      </c>
      <c r="C344">
        <v>1134915</v>
      </c>
      <c r="D344" s="6" t="s">
        <v>2037</v>
      </c>
      <c r="E344" s="6">
        <v>0</v>
      </c>
      <c r="F344" s="6">
        <v>1639</v>
      </c>
      <c r="G344" s="6" t="s">
        <v>1228</v>
      </c>
      <c r="H344" s="6" t="s">
        <v>910</v>
      </c>
      <c r="I344" s="6" t="s">
        <v>458</v>
      </c>
      <c r="J344" s="6"/>
      <c r="K344" s="20">
        <v>1.18</v>
      </c>
      <c r="L344" s="6" t="s">
        <v>82</v>
      </c>
      <c r="M344" s="8">
        <v>7.7499999999999999E-2</v>
      </c>
      <c r="N344" s="8">
        <v>6.6699999999999995E-2</v>
      </c>
      <c r="O344" s="7">
        <v>5073321</v>
      </c>
      <c r="P344" s="7">
        <v>103.47009384976823</v>
      </c>
      <c r="Q344" s="7">
        <v>0</v>
      </c>
      <c r="R344" s="7">
        <v>5249.37</v>
      </c>
      <c r="S344" s="42">
        <v>2.3909E-2</v>
      </c>
      <c r="T344" s="8">
        <v>7.4863087538317558E-4</v>
      </c>
      <c r="U344" s="8">
        <v>1.261344221733334E-4</v>
      </c>
    </row>
    <row r="345" spans="2:21">
      <c r="B345" s="6" t="s">
        <v>2871</v>
      </c>
      <c r="C345">
        <v>1140540</v>
      </c>
      <c r="D345" s="6" t="s">
        <v>2037</v>
      </c>
      <c r="E345" s="6">
        <v>0</v>
      </c>
      <c r="F345" s="6">
        <v>1639</v>
      </c>
      <c r="G345" s="6" t="s">
        <v>1228</v>
      </c>
      <c r="H345" s="6" t="s">
        <v>910</v>
      </c>
      <c r="I345" s="6" t="s">
        <v>458</v>
      </c>
      <c r="J345" s="6"/>
      <c r="K345" s="20">
        <v>2.04</v>
      </c>
      <c r="L345" s="6" t="s">
        <v>82</v>
      </c>
      <c r="M345" s="8">
        <v>5.7500000000000002E-2</v>
      </c>
      <c r="N345" s="8">
        <v>7.46E-2</v>
      </c>
      <c r="O345" s="7">
        <v>4720023</v>
      </c>
      <c r="P345" s="7">
        <v>98.24019925326634</v>
      </c>
      <c r="Q345" s="7">
        <v>0</v>
      </c>
      <c r="R345" s="7">
        <v>4636.96</v>
      </c>
      <c r="S345" s="42">
        <v>1.8207000000000001E-2</v>
      </c>
      <c r="T345" s="8">
        <v>6.6129295971074052E-4</v>
      </c>
      <c r="U345" s="8">
        <v>1.1141913605649059E-4</v>
      </c>
    </row>
    <row r="346" spans="2:21">
      <c r="B346" s="6" t="s">
        <v>2919</v>
      </c>
      <c r="C346">
        <v>1152453</v>
      </c>
      <c r="D346" s="6" t="s">
        <v>2037</v>
      </c>
      <c r="E346" s="6">
        <v>0</v>
      </c>
      <c r="F346" s="6">
        <v>1542</v>
      </c>
      <c r="G346" s="6" t="s">
        <v>1228</v>
      </c>
      <c r="H346" s="6" t="s">
        <v>910</v>
      </c>
      <c r="I346" s="6" t="s">
        <v>790</v>
      </c>
      <c r="J346" s="6"/>
      <c r="K346" s="20">
        <v>1.73</v>
      </c>
      <c r="L346" s="6" t="s">
        <v>82</v>
      </c>
      <c r="M346" s="8">
        <v>5.8500000000000002E-4</v>
      </c>
      <c r="N346" s="8">
        <v>2.0799999999999999E-4</v>
      </c>
      <c r="O346" s="7">
        <v>22550</v>
      </c>
      <c r="P346" s="7">
        <v>109.17960088691797</v>
      </c>
      <c r="Q346" s="7">
        <v>0</v>
      </c>
      <c r="R346" s="7">
        <v>24.62</v>
      </c>
      <c r="S346" s="42">
        <v>9.9999999999999995E-7</v>
      </c>
      <c r="T346" s="8">
        <v>3.5111436518922812E-6</v>
      </c>
      <c r="U346" s="8">
        <v>5.9158136574626444E-7</v>
      </c>
    </row>
    <row r="347" spans="2:21">
      <c r="B347" s="6" t="s">
        <v>2920</v>
      </c>
      <c r="C347">
        <v>1135664</v>
      </c>
      <c r="D347" s="6" t="s">
        <v>2037</v>
      </c>
      <c r="E347" s="6">
        <v>0</v>
      </c>
      <c r="F347" s="6">
        <v>1513</v>
      </c>
      <c r="G347" s="6" t="s">
        <v>1228</v>
      </c>
      <c r="H347" s="6" t="s">
        <v>910</v>
      </c>
      <c r="I347" s="6" t="s">
        <v>790</v>
      </c>
      <c r="J347" s="6"/>
      <c r="K347" s="20">
        <v>3.24</v>
      </c>
      <c r="L347" s="6" t="s">
        <v>82</v>
      </c>
      <c r="M347" s="8">
        <v>6.9000000000000008E-4</v>
      </c>
      <c r="N347" s="8">
        <v>8.1899999999999996E-4</v>
      </c>
      <c r="O347" s="7">
        <v>13260</v>
      </c>
      <c r="P347" s="7">
        <v>97.360482654600304</v>
      </c>
      <c r="Q347" s="7">
        <v>0</v>
      </c>
      <c r="R347" s="7">
        <v>12.91</v>
      </c>
      <c r="S347" s="42">
        <v>0</v>
      </c>
      <c r="T347" s="8">
        <v>1.8411399084455461E-6</v>
      </c>
      <c r="U347" s="8">
        <v>3.1020777545833768E-7</v>
      </c>
    </row>
    <row r="348" spans="2:21">
      <c r="B348" s="6" t="s">
        <v>2921</v>
      </c>
      <c r="C348">
        <v>1159474</v>
      </c>
      <c r="D348" s="6" t="s">
        <v>2037</v>
      </c>
      <c r="E348" s="6">
        <v>0</v>
      </c>
      <c r="F348" s="6">
        <v>1670</v>
      </c>
      <c r="G348" s="6" t="s">
        <v>1228</v>
      </c>
      <c r="H348" s="6" t="s">
        <v>910</v>
      </c>
      <c r="I348" s="6" t="s">
        <v>790</v>
      </c>
      <c r="J348" s="6"/>
      <c r="K348" s="20">
        <v>2.85</v>
      </c>
      <c r="L348" s="6" t="s">
        <v>82</v>
      </c>
      <c r="M348" s="8">
        <v>4.6500000000000008E-4</v>
      </c>
      <c r="N348" s="8">
        <v>3.8900000000000002E-4</v>
      </c>
      <c r="O348" s="7">
        <v>7000</v>
      </c>
      <c r="P348" s="7">
        <v>104.28571428571429</v>
      </c>
      <c r="Q348" s="7">
        <v>0</v>
      </c>
      <c r="R348" s="7">
        <v>7.3</v>
      </c>
      <c r="S348" s="42">
        <v>0</v>
      </c>
      <c r="T348" s="8">
        <v>1.0410783370761027E-6</v>
      </c>
      <c r="U348" s="8">
        <v>1.7540795978666654E-7</v>
      </c>
    </row>
    <row r="349" spans="2:21">
      <c r="B349" s="6" t="s">
        <v>2872</v>
      </c>
      <c r="C349">
        <v>1155621</v>
      </c>
      <c r="D349" s="6" t="s">
        <v>2037</v>
      </c>
      <c r="E349" s="6">
        <v>0</v>
      </c>
      <c r="F349" s="6">
        <v>520042847</v>
      </c>
      <c r="G349" s="6" t="s">
        <v>1023</v>
      </c>
      <c r="H349" s="6" t="s">
        <v>1026</v>
      </c>
      <c r="I349" s="6" t="s">
        <v>81</v>
      </c>
      <c r="J349" s="6"/>
      <c r="K349" s="20">
        <v>1.1599999999999999</v>
      </c>
      <c r="L349" s="6" t="s">
        <v>82</v>
      </c>
      <c r="M349" s="8">
        <v>4.02E-2</v>
      </c>
      <c r="N349" s="8">
        <v>1.6500000000000001E-2</v>
      </c>
      <c r="O349" s="7">
        <v>13772690</v>
      </c>
      <c r="P349" s="7">
        <v>103.42002905750437</v>
      </c>
      <c r="Q349" s="7">
        <v>0</v>
      </c>
      <c r="R349" s="7">
        <v>14243.72</v>
      </c>
      <c r="S349" s="42">
        <v>5.8821999999999999E-2</v>
      </c>
      <c r="T349" s="8">
        <v>2.0313463467640583E-3</v>
      </c>
      <c r="U349" s="8">
        <v>3.4225504999623807E-4</v>
      </c>
    </row>
    <row r="350" spans="2:21">
      <c r="B350" s="6" t="s">
        <v>2873</v>
      </c>
      <c r="C350">
        <v>1139583</v>
      </c>
      <c r="D350" s="6" t="s">
        <v>2037</v>
      </c>
      <c r="E350" s="6">
        <v>0</v>
      </c>
      <c r="F350" s="6">
        <v>520042847</v>
      </c>
      <c r="G350" s="6" t="s">
        <v>1023</v>
      </c>
      <c r="H350" s="6" t="s">
        <v>1026</v>
      </c>
      <c r="I350" s="6" t="s">
        <v>81</v>
      </c>
      <c r="J350" s="6"/>
      <c r="K350" s="20">
        <v>2.84</v>
      </c>
      <c r="L350" s="6" t="s">
        <v>82</v>
      </c>
      <c r="M350" s="8">
        <v>4.5999999999999999E-2</v>
      </c>
      <c r="N350" s="8">
        <v>3.2500000000000001E-2</v>
      </c>
      <c r="O350" s="7">
        <v>13303362</v>
      </c>
      <c r="P350" s="7">
        <v>103.58005743209874</v>
      </c>
      <c r="Q350" s="7">
        <v>0</v>
      </c>
      <c r="R350" s="7">
        <v>13779.63</v>
      </c>
      <c r="S350" s="42">
        <v>1.4404999999999999E-2</v>
      </c>
      <c r="T350" s="8">
        <v>1.9651608610854764E-3</v>
      </c>
      <c r="U350" s="8">
        <v>3.3110366916645805E-4</v>
      </c>
    </row>
    <row r="351" spans="2:21">
      <c r="B351" s="6" t="s">
        <v>2874</v>
      </c>
      <c r="C351">
        <v>1140557</v>
      </c>
      <c r="D351" s="6" t="s">
        <v>2037</v>
      </c>
      <c r="E351" s="6">
        <v>0</v>
      </c>
      <c r="F351" s="6">
        <v>515351351</v>
      </c>
      <c r="G351" s="6" t="s">
        <v>1228</v>
      </c>
      <c r="H351" s="6" t="s">
        <v>1026</v>
      </c>
      <c r="I351" s="6" t="s">
        <v>81</v>
      </c>
      <c r="J351" s="6"/>
      <c r="K351" s="20">
        <v>1.29</v>
      </c>
      <c r="L351" s="6" t="s">
        <v>82</v>
      </c>
      <c r="M351" s="8">
        <v>3.7499999999999999E-2</v>
      </c>
      <c r="N351" s="8">
        <v>4.19E-2</v>
      </c>
      <c r="O351" s="7">
        <v>16607307.75</v>
      </c>
      <c r="P351" s="7">
        <v>100.34997996589784</v>
      </c>
      <c r="Q351" s="7">
        <v>0</v>
      </c>
      <c r="R351" s="7">
        <v>16665.43</v>
      </c>
      <c r="S351" s="42">
        <v>5.7619999999999998E-2</v>
      </c>
      <c r="T351" s="8">
        <v>2.3767148152134517E-3</v>
      </c>
      <c r="U351" s="8">
        <v>4.0044507880376796E-4</v>
      </c>
    </row>
    <row r="352" spans="2:21">
      <c r="B352" s="6" t="s">
        <v>2875</v>
      </c>
      <c r="C352">
        <v>40000550</v>
      </c>
      <c r="D352" s="6" t="s">
        <v>2037</v>
      </c>
      <c r="E352" s="6">
        <v>0</v>
      </c>
      <c r="F352" s="6">
        <v>520038605</v>
      </c>
      <c r="G352" s="6" t="s">
        <v>1229</v>
      </c>
      <c r="H352" s="6" t="s">
        <v>1026</v>
      </c>
      <c r="I352" s="6" t="s">
        <v>81</v>
      </c>
      <c r="J352" s="6"/>
      <c r="K352" s="20">
        <v>2.27</v>
      </c>
      <c r="L352" s="6" t="s">
        <v>82</v>
      </c>
      <c r="M352" s="8">
        <v>0</v>
      </c>
      <c r="N352" s="8">
        <v>-2.5700000000000001E-2</v>
      </c>
      <c r="O352" s="7">
        <v>18728000</v>
      </c>
      <c r="P352" s="7">
        <v>111.79378470739002</v>
      </c>
      <c r="Q352" s="7">
        <v>0</v>
      </c>
      <c r="R352" s="7">
        <v>20936.740000000002</v>
      </c>
      <c r="S352" s="42">
        <v>0.15709999999999999</v>
      </c>
      <c r="T352" s="8">
        <v>2.9858611593143458E-3</v>
      </c>
      <c r="U352" s="8">
        <v>5.0307819835395794E-4</v>
      </c>
    </row>
    <row r="353" spans="2:21">
      <c r="B353" s="6" t="s">
        <v>2923</v>
      </c>
      <c r="C353">
        <v>1160571</v>
      </c>
      <c r="D353" s="6" t="s">
        <v>2037</v>
      </c>
      <c r="E353" s="6">
        <v>0</v>
      </c>
      <c r="F353" s="6">
        <v>1644</v>
      </c>
      <c r="G353" s="6" t="s">
        <v>1228</v>
      </c>
      <c r="H353" s="6" t="s">
        <v>911</v>
      </c>
      <c r="I353" s="6" t="s">
        <v>790</v>
      </c>
      <c r="J353" s="6"/>
      <c r="K353" s="20">
        <v>3.18</v>
      </c>
      <c r="L353" s="6" t="s">
        <v>82</v>
      </c>
      <c r="M353" s="8">
        <v>4.8000000000000001E-4</v>
      </c>
      <c r="N353" s="8">
        <v>4.7400000000000003E-4</v>
      </c>
      <c r="O353" s="7">
        <v>8000</v>
      </c>
      <c r="P353" s="7">
        <v>101.625</v>
      </c>
      <c r="Q353" s="7">
        <v>0</v>
      </c>
      <c r="R353" s="7">
        <v>8.1300000000000008</v>
      </c>
      <c r="S353" s="42">
        <v>9.9999999999999995E-7</v>
      </c>
      <c r="T353" s="8">
        <v>1.1594475178669475E-6</v>
      </c>
      <c r="U353" s="8">
        <v>1.9535160452953412E-7</v>
      </c>
    </row>
    <row r="354" spans="2:21">
      <c r="B354" s="6" t="s">
        <v>2924</v>
      </c>
      <c r="C354">
        <v>6120190</v>
      </c>
      <c r="D354" s="6" t="s">
        <v>2037</v>
      </c>
      <c r="E354" s="6">
        <v>0</v>
      </c>
      <c r="F354" s="6">
        <v>612</v>
      </c>
      <c r="G354" s="6" t="s">
        <v>1228</v>
      </c>
      <c r="H354" s="6" t="s">
        <v>911</v>
      </c>
      <c r="I354" s="6" t="s">
        <v>790</v>
      </c>
      <c r="J354" s="6"/>
      <c r="K354" s="20">
        <v>1.21</v>
      </c>
      <c r="L354" s="6" t="s">
        <v>82</v>
      </c>
      <c r="M354" s="8">
        <v>5.5999999999999995E-4</v>
      </c>
      <c r="N354" s="8">
        <v>2.1099999999999998E-4</v>
      </c>
      <c r="O354" s="7">
        <v>17280</v>
      </c>
      <c r="P354" s="7">
        <v>104.34027777777779</v>
      </c>
      <c r="Q354" s="7">
        <v>0</v>
      </c>
      <c r="R354" s="7">
        <v>18.03</v>
      </c>
      <c r="S354" s="42">
        <v>1.9999999999999999E-6</v>
      </c>
      <c r="T354" s="8">
        <v>2.5713208791071415E-6</v>
      </c>
      <c r="U354" s="8">
        <v>4.3323363218542437E-7</v>
      </c>
    </row>
    <row r="355" spans="2:21">
      <c r="B355" s="6" t="s">
        <v>2925</v>
      </c>
      <c r="C355">
        <v>1136951</v>
      </c>
      <c r="D355" s="6" t="s">
        <v>2037</v>
      </c>
      <c r="E355" s="6">
        <v>0</v>
      </c>
      <c r="F355" s="6">
        <v>1654</v>
      </c>
      <c r="G355" s="6" t="s">
        <v>1228</v>
      </c>
      <c r="H355" s="6" t="s">
        <v>911</v>
      </c>
      <c r="I355" s="6" t="s">
        <v>790</v>
      </c>
      <c r="J355" s="6"/>
      <c r="K355" s="20">
        <v>2.1</v>
      </c>
      <c r="L355" s="6" t="s">
        <v>82</v>
      </c>
      <c r="M355" s="8">
        <v>6.4000000000000005E-4</v>
      </c>
      <c r="N355" s="8">
        <v>7.8899999999999999E-4</v>
      </c>
      <c r="O355" s="7">
        <v>7177.82</v>
      </c>
      <c r="P355" s="7">
        <v>98.261031901050728</v>
      </c>
      <c r="Q355" s="7">
        <v>0.247</v>
      </c>
      <c r="R355" s="7">
        <v>7.3</v>
      </c>
      <c r="S355" s="42">
        <v>0</v>
      </c>
      <c r="T355" s="8">
        <v>1.0410783370761027E-6</v>
      </c>
      <c r="U355" s="8">
        <v>1.7540795978666654E-7</v>
      </c>
    </row>
    <row r="356" spans="2:21">
      <c r="B356" s="6" t="s">
        <v>2926</v>
      </c>
      <c r="C356">
        <v>40000556</v>
      </c>
      <c r="D356" s="6" t="s">
        <v>2037</v>
      </c>
      <c r="E356" s="6">
        <v>0</v>
      </c>
      <c r="F356" s="6">
        <v>400</v>
      </c>
      <c r="G356" s="6" t="s">
        <v>1228</v>
      </c>
      <c r="H356" s="6" t="s">
        <v>1026</v>
      </c>
      <c r="I356" s="6" t="s">
        <v>81</v>
      </c>
      <c r="J356" s="6"/>
      <c r="K356" s="20">
        <v>2.27</v>
      </c>
      <c r="L356" s="6" t="s">
        <v>82</v>
      </c>
      <c r="M356" s="8">
        <v>0</v>
      </c>
      <c r="N356" s="8">
        <v>0</v>
      </c>
      <c r="O356" s="7">
        <v>680000</v>
      </c>
      <c r="P356" s="7">
        <v>111.7985294117647</v>
      </c>
      <c r="Q356" s="7">
        <v>0</v>
      </c>
      <c r="R356" s="7">
        <v>760.23</v>
      </c>
      <c r="S356" s="42">
        <v>0</v>
      </c>
      <c r="T356" s="8">
        <v>1.08419038930872E-4</v>
      </c>
      <c r="U356" s="8">
        <v>1.8267177160084589E-5</v>
      </c>
    </row>
    <row r="357" spans="2:21">
      <c r="B357" s="6" t="s">
        <v>2876</v>
      </c>
      <c r="C357">
        <v>3730454</v>
      </c>
      <c r="D357" s="6" t="s">
        <v>2037</v>
      </c>
      <c r="E357" s="6">
        <v>0</v>
      </c>
      <c r="F357" s="6">
        <v>520038274</v>
      </c>
      <c r="G357" s="6" t="s">
        <v>1229</v>
      </c>
      <c r="H357" s="6" t="s">
        <v>981</v>
      </c>
      <c r="I357" s="6" t="s">
        <v>458</v>
      </c>
      <c r="J357" s="6"/>
      <c r="K357" s="20">
        <v>2.5099999999999998</v>
      </c>
      <c r="L357" s="6" t="s">
        <v>82</v>
      </c>
      <c r="M357" s="8">
        <v>5.6500000000000002E-2</v>
      </c>
      <c r="N357" s="8">
        <v>4.7600000000000003E-2</v>
      </c>
      <c r="O357" s="7">
        <v>800000</v>
      </c>
      <c r="P357" s="7">
        <v>104.74</v>
      </c>
      <c r="Q357" s="7">
        <v>0</v>
      </c>
      <c r="R357" s="7">
        <v>837.92</v>
      </c>
      <c r="S357" s="42">
        <v>8.8999999999999999E-3</v>
      </c>
      <c r="T357" s="8">
        <v>1.1949867947983671E-4</v>
      </c>
      <c r="U357" s="8">
        <v>2.0133950364992278E-5</v>
      </c>
    </row>
    <row r="358" spans="2:21">
      <c r="B358" s="6" t="s">
        <v>2877</v>
      </c>
      <c r="C358">
        <v>6390348</v>
      </c>
      <c r="D358" s="6" t="s">
        <v>2037</v>
      </c>
      <c r="E358" s="6">
        <v>0</v>
      </c>
      <c r="F358" s="6">
        <v>520023896</v>
      </c>
      <c r="G358" s="6" t="s">
        <v>1023</v>
      </c>
      <c r="H358" s="6" t="s">
        <v>981</v>
      </c>
      <c r="I358" s="6" t="s">
        <v>458</v>
      </c>
      <c r="J358" s="6"/>
      <c r="K358" s="20">
        <v>3.96</v>
      </c>
      <c r="L358" s="6" t="s">
        <v>82</v>
      </c>
      <c r="M358" s="8">
        <v>4.8000000000000001E-2</v>
      </c>
      <c r="N358" s="8">
        <v>7.51E-2</v>
      </c>
      <c r="O358" s="7">
        <v>72372335.200000003</v>
      </c>
      <c r="P358" s="7">
        <v>90.629989786484032</v>
      </c>
      <c r="Q358" s="7">
        <v>0</v>
      </c>
      <c r="R358" s="7">
        <v>65591.039999999994</v>
      </c>
      <c r="S358" s="42">
        <v>3.5712000000000001E-2</v>
      </c>
      <c r="T358" s="8">
        <v>9.3541658699030326E-3</v>
      </c>
      <c r="U358" s="8">
        <v>1.5760534940665253E-3</v>
      </c>
    </row>
    <row r="359" spans="2:21">
      <c r="B359" s="6" t="s">
        <v>2927</v>
      </c>
      <c r="C359">
        <v>3730421</v>
      </c>
      <c r="D359" s="6" t="s">
        <v>2037</v>
      </c>
      <c r="E359" s="6">
        <v>0</v>
      </c>
      <c r="F359" s="6">
        <v>373</v>
      </c>
      <c r="G359" s="6" t="s">
        <v>1228</v>
      </c>
      <c r="H359" s="6" t="s">
        <v>981</v>
      </c>
      <c r="I359" s="6" t="s">
        <v>790</v>
      </c>
      <c r="J359" s="6"/>
      <c r="K359" s="20">
        <v>0.99</v>
      </c>
      <c r="L359" s="6" t="s">
        <v>82</v>
      </c>
      <c r="M359" s="8">
        <v>3.5000000000000005E-4</v>
      </c>
      <c r="N359" s="8">
        <v>2.13E-4</v>
      </c>
      <c r="O359" s="7">
        <v>5625</v>
      </c>
      <c r="P359" s="7">
        <v>101.33333333333333</v>
      </c>
      <c r="Q359" s="7">
        <v>0</v>
      </c>
      <c r="R359" s="7">
        <v>5.7</v>
      </c>
      <c r="S359" s="42">
        <v>9.9999999999999995E-7</v>
      </c>
      <c r="T359" s="8">
        <v>8.128967837443543E-7</v>
      </c>
      <c r="U359" s="8">
        <v>1.3696237955945195E-7</v>
      </c>
    </row>
    <row r="360" spans="2:21">
      <c r="B360" s="6" t="s">
        <v>2928</v>
      </c>
      <c r="C360">
        <v>5310156</v>
      </c>
      <c r="D360" s="6" t="s">
        <v>2037</v>
      </c>
      <c r="E360" s="6">
        <v>0</v>
      </c>
      <c r="F360" s="6">
        <v>531</v>
      </c>
      <c r="G360" s="6" t="s">
        <v>1228</v>
      </c>
      <c r="H360" s="6" t="s">
        <v>916</v>
      </c>
      <c r="I360" s="6" t="s">
        <v>81</v>
      </c>
      <c r="J360" s="6"/>
      <c r="K360" s="20">
        <v>0.49</v>
      </c>
      <c r="L360" s="6" t="s">
        <v>82</v>
      </c>
      <c r="M360" s="8">
        <v>4.8000000000000001E-4</v>
      </c>
      <c r="N360" s="8">
        <v>3.8900000000000002E-4</v>
      </c>
      <c r="O360" s="7">
        <v>6650</v>
      </c>
      <c r="P360" s="7">
        <v>100.45112781954886</v>
      </c>
      <c r="Q360" s="7">
        <v>0</v>
      </c>
      <c r="R360" s="7">
        <v>6.68</v>
      </c>
      <c r="S360" s="42">
        <v>7.9999999999999996E-6</v>
      </c>
      <c r="T360" s="8">
        <v>9.5265798516005022E-7</v>
      </c>
      <c r="U360" s="8">
        <v>1.6051029744862088E-7</v>
      </c>
    </row>
    <row r="361" spans="2:21">
      <c r="B361" s="6" t="s">
        <v>2878</v>
      </c>
      <c r="C361">
        <v>1139203</v>
      </c>
      <c r="D361" s="6" t="s">
        <v>2037</v>
      </c>
      <c r="E361" s="6">
        <v>0</v>
      </c>
      <c r="F361" s="6">
        <v>512832742</v>
      </c>
      <c r="G361" s="6" t="s">
        <v>1443</v>
      </c>
      <c r="H361" s="6" t="s">
        <v>1027</v>
      </c>
      <c r="I361" s="6" t="s">
        <v>81</v>
      </c>
      <c r="J361" s="6"/>
      <c r="K361" s="20">
        <v>4.4800000000000004</v>
      </c>
      <c r="L361" s="6" t="s">
        <v>82</v>
      </c>
      <c r="M361" s="8">
        <v>3.85E-2</v>
      </c>
      <c r="N361" s="8">
        <v>6.9699999999999998E-2</v>
      </c>
      <c r="O361" s="7">
        <v>51872421.060000002</v>
      </c>
      <c r="P361" s="7">
        <v>88.630006196976993</v>
      </c>
      <c r="Q361" s="7">
        <v>0</v>
      </c>
      <c r="R361" s="7">
        <v>45974.53</v>
      </c>
      <c r="S361" s="42">
        <v>2.6511E-2</v>
      </c>
      <c r="T361" s="8">
        <v>6.5565872931856711E-3</v>
      </c>
      <c r="U361" s="8">
        <v>1.1046984259521773E-3</v>
      </c>
    </row>
    <row r="362" spans="2:21">
      <c r="B362" s="6" t="s">
        <v>2879</v>
      </c>
      <c r="C362">
        <v>7980337</v>
      </c>
      <c r="D362" s="6" t="s">
        <v>2037</v>
      </c>
      <c r="E362" s="6">
        <v>0</v>
      </c>
      <c r="F362" s="6">
        <v>520032285</v>
      </c>
      <c r="G362" s="6" t="s">
        <v>1023</v>
      </c>
      <c r="H362" s="6" t="s">
        <v>465</v>
      </c>
      <c r="I362" s="6">
        <v>0</v>
      </c>
      <c r="J362" s="6"/>
      <c r="K362" s="20">
        <v>2.77</v>
      </c>
      <c r="L362" s="6" t="s">
        <v>82</v>
      </c>
      <c r="M362" s="8">
        <v>0.05</v>
      </c>
      <c r="N362" s="8">
        <v>0.16650000000000001</v>
      </c>
      <c r="O362" s="7">
        <v>29820419</v>
      </c>
      <c r="P362" s="7">
        <v>74.78000225281879</v>
      </c>
      <c r="Q362" s="7">
        <v>0</v>
      </c>
      <c r="R362" s="7">
        <v>22299.710000000003</v>
      </c>
      <c r="S362" s="42">
        <v>3.2514000000000001E-2</v>
      </c>
      <c r="T362" s="8">
        <v>3.1802390416547045E-3</v>
      </c>
      <c r="U362" s="8">
        <v>5.358283061553872E-4</v>
      </c>
    </row>
    <row r="363" spans="2:21">
      <c r="B363" s="6" t="s">
        <v>2880</v>
      </c>
      <c r="C363">
        <v>1154772</v>
      </c>
      <c r="D363" s="6" t="s">
        <v>2037</v>
      </c>
      <c r="E363" s="6">
        <v>0</v>
      </c>
      <c r="F363" s="6">
        <v>1756</v>
      </c>
      <c r="G363" s="6" t="s">
        <v>1228</v>
      </c>
      <c r="H363" s="6" t="s">
        <v>465</v>
      </c>
      <c r="I363" s="6">
        <v>0</v>
      </c>
      <c r="J363" s="6"/>
      <c r="K363" s="20">
        <v>2.85</v>
      </c>
      <c r="L363" s="6" t="s">
        <v>82</v>
      </c>
      <c r="M363" s="8">
        <v>4.4999999999999998E-2</v>
      </c>
      <c r="N363" s="8">
        <v>0.03</v>
      </c>
      <c r="O363" s="7">
        <v>17755890</v>
      </c>
      <c r="P363" s="7">
        <v>104.89995150904856</v>
      </c>
      <c r="Q363" s="7">
        <v>0</v>
      </c>
      <c r="R363" s="7">
        <v>18625.920000000002</v>
      </c>
      <c r="S363" s="42">
        <v>6.4821999999999991E-2</v>
      </c>
      <c r="T363" s="8">
        <v>2.6563070986455515E-3</v>
      </c>
      <c r="U363" s="8">
        <v>4.4755268854105044E-4</v>
      </c>
    </row>
    <row r="364" spans="2:21">
      <c r="B364" s="6" t="s">
        <v>2881</v>
      </c>
      <c r="C364">
        <v>7200116</v>
      </c>
      <c r="D364" s="6" t="s">
        <v>2037</v>
      </c>
      <c r="E364" s="6">
        <v>0</v>
      </c>
      <c r="F364" s="6">
        <v>520041146</v>
      </c>
      <c r="G364" s="6" t="s">
        <v>2018</v>
      </c>
      <c r="H364" s="6" t="s">
        <v>465</v>
      </c>
      <c r="I364" s="6">
        <v>0</v>
      </c>
      <c r="J364" s="6"/>
      <c r="K364" s="20">
        <v>3.81</v>
      </c>
      <c r="L364" s="6" t="s">
        <v>82</v>
      </c>
      <c r="M364" s="8">
        <v>4.2500000000000003E-2</v>
      </c>
      <c r="N364" s="8">
        <v>1.83E-2</v>
      </c>
      <c r="O364" s="7">
        <v>116559</v>
      </c>
      <c r="P364" s="7">
        <v>110.99957961204197</v>
      </c>
      <c r="Q364" s="7">
        <v>0</v>
      </c>
      <c r="R364" s="7">
        <v>129.38</v>
      </c>
      <c r="S364" s="42">
        <v>8.9999999999999998E-4</v>
      </c>
      <c r="T364" s="8">
        <v>1.8451330856288516E-5</v>
      </c>
      <c r="U364" s="8">
        <v>3.108805731123139E-6</v>
      </c>
    </row>
    <row r="365" spans="2:21">
      <c r="B365" s="6" t="s">
        <v>2882</v>
      </c>
      <c r="C365">
        <v>1161298</v>
      </c>
      <c r="D365" s="6" t="s">
        <v>2037</v>
      </c>
      <c r="E365" s="6">
        <v>0</v>
      </c>
      <c r="F365" s="6">
        <v>512832742</v>
      </c>
      <c r="G365" s="6" t="s">
        <v>1443</v>
      </c>
      <c r="H365" s="6" t="s">
        <v>465</v>
      </c>
      <c r="I365" s="6">
        <v>0</v>
      </c>
      <c r="J365" s="6"/>
      <c r="K365" s="20">
        <v>4.4800000000000004</v>
      </c>
      <c r="L365" s="6" t="s">
        <v>82</v>
      </c>
      <c r="M365" s="8">
        <v>3.85E-2</v>
      </c>
      <c r="N365" s="8">
        <v>6.8699999999999997E-2</v>
      </c>
      <c r="O365" s="7">
        <v>1914052.07</v>
      </c>
      <c r="P365" s="7">
        <v>89.060273057252829</v>
      </c>
      <c r="Q365" s="7">
        <v>0</v>
      </c>
      <c r="R365" s="7">
        <v>1704.66</v>
      </c>
      <c r="S365" s="42">
        <v>3.1712999999999998E-2</v>
      </c>
      <c r="T365" s="8">
        <v>2.4310747918906156E-4</v>
      </c>
      <c r="U365" s="8">
        <v>4.0960401743827259E-5</v>
      </c>
    </row>
    <row r="366" spans="2:21">
      <c r="B366" s="6" t="s">
        <v>2883</v>
      </c>
      <c r="C366">
        <v>1161306</v>
      </c>
      <c r="D366" s="6" t="s">
        <v>2037</v>
      </c>
      <c r="E366" s="6">
        <v>0</v>
      </c>
      <c r="F366" s="6">
        <v>512832742</v>
      </c>
      <c r="G366" s="6" t="s">
        <v>1443</v>
      </c>
      <c r="H366" s="6" t="s">
        <v>465</v>
      </c>
      <c r="I366" s="6">
        <v>0</v>
      </c>
      <c r="J366" s="6"/>
      <c r="K366" s="20">
        <v>4.54</v>
      </c>
      <c r="L366" s="6" t="s">
        <v>82</v>
      </c>
      <c r="M366" s="8">
        <v>3.85E-2</v>
      </c>
      <c r="N366" s="8">
        <v>2.1999999999999999E-2</v>
      </c>
      <c r="O366" s="7">
        <v>4208490</v>
      </c>
      <c r="P366" s="7">
        <v>108.59999667339117</v>
      </c>
      <c r="Q366" s="7">
        <v>0</v>
      </c>
      <c r="R366" s="7">
        <v>4570.42</v>
      </c>
      <c r="S366" s="42">
        <v>4.0416000000000001E-2</v>
      </c>
      <c r="T366" s="8">
        <v>6.5180345936155645E-4</v>
      </c>
      <c r="U366" s="8">
        <v>1.0982028048879129E-4</v>
      </c>
    </row>
    <row r="367" spans="2:21">
      <c r="B367" s="6" t="s">
        <v>2884</v>
      </c>
      <c r="C367">
        <v>1135151</v>
      </c>
      <c r="D367" s="6" t="s">
        <v>2037</v>
      </c>
      <c r="E367" s="6">
        <v>0</v>
      </c>
      <c r="F367" s="6">
        <v>511396046</v>
      </c>
      <c r="G367" s="6" t="s">
        <v>1443</v>
      </c>
      <c r="H367" s="6" t="s">
        <v>465</v>
      </c>
      <c r="I367" s="6">
        <v>0</v>
      </c>
      <c r="J367" s="6"/>
      <c r="K367" s="20">
        <v>1.46</v>
      </c>
      <c r="L367" s="6" t="s">
        <v>82</v>
      </c>
      <c r="M367" s="8">
        <v>4.5999999999999999E-2</v>
      </c>
      <c r="N367" s="8">
        <v>2.6499999999999999E-2</v>
      </c>
      <c r="O367" s="7">
        <v>40389158</v>
      </c>
      <c r="P367" s="7">
        <v>102.68000635219975</v>
      </c>
      <c r="Q367" s="7">
        <v>0</v>
      </c>
      <c r="R367" s="7">
        <v>41471.589999999997</v>
      </c>
      <c r="S367" s="42">
        <v>0.19648099999999999</v>
      </c>
      <c r="T367" s="8">
        <v>5.914407390835881E-3</v>
      </c>
      <c r="U367" s="8">
        <v>9.9649958780946872E-4</v>
      </c>
    </row>
    <row r="368" spans="2:21">
      <c r="B368" s="6" t="s">
        <v>2885</v>
      </c>
      <c r="C368">
        <v>1131424</v>
      </c>
      <c r="D368" s="6" t="s">
        <v>2037</v>
      </c>
      <c r="E368" s="6">
        <v>0</v>
      </c>
      <c r="F368" s="6">
        <v>511396046</v>
      </c>
      <c r="G368" s="6" t="s">
        <v>1443</v>
      </c>
      <c r="H368" s="6" t="s">
        <v>465</v>
      </c>
      <c r="I368" s="6">
        <v>0</v>
      </c>
      <c r="J368" s="6"/>
      <c r="K368" s="20">
        <v>0.25</v>
      </c>
      <c r="L368" s="6" t="s">
        <v>82</v>
      </c>
      <c r="M368" s="8">
        <v>5.5100000000000003E-2</v>
      </c>
      <c r="N368" s="8">
        <v>3.1099999999999999E-2</v>
      </c>
      <c r="O368" s="7">
        <v>66723.5</v>
      </c>
      <c r="P368" s="7">
        <v>100.59424340749513</v>
      </c>
      <c r="Q368" s="7">
        <v>0</v>
      </c>
      <c r="R368" s="7">
        <v>67.12</v>
      </c>
      <c r="S368" s="42">
        <v>1.1999999999999999E-3</v>
      </c>
      <c r="T368" s="8">
        <v>9.5722161622668522E-6</v>
      </c>
      <c r="U368" s="8">
        <v>1.6127920905316518E-6</v>
      </c>
    </row>
    <row r="369" spans="2:21">
      <c r="B369" s="6" t="s">
        <v>2886</v>
      </c>
      <c r="C369">
        <v>1143262</v>
      </c>
      <c r="D369" s="6" t="s">
        <v>2037</v>
      </c>
      <c r="E369" s="6">
        <v>0</v>
      </c>
      <c r="F369" s="6">
        <v>513795427</v>
      </c>
      <c r="G369" s="6" t="s">
        <v>1023</v>
      </c>
      <c r="H369" s="6" t="s">
        <v>465</v>
      </c>
      <c r="I369" s="6">
        <v>0</v>
      </c>
      <c r="J369" s="6"/>
      <c r="K369" s="20">
        <v>0.06</v>
      </c>
      <c r="L369" s="6" t="s">
        <v>82</v>
      </c>
      <c r="M369" s="8">
        <v>6.5000000000000002E-2</v>
      </c>
      <c r="N369" s="8">
        <v>0</v>
      </c>
      <c r="O369" s="7">
        <v>11481000</v>
      </c>
      <c r="P369" s="7">
        <v>100</v>
      </c>
      <c r="Q369" s="7">
        <v>0</v>
      </c>
      <c r="R369" s="7">
        <v>11481</v>
      </c>
      <c r="S369" s="42">
        <v>0.10914600000000001</v>
      </c>
      <c r="T369" s="8">
        <v>1.6373452586261282E-3</v>
      </c>
      <c r="U369" s="8">
        <v>2.7587106661790663E-4</v>
      </c>
    </row>
    <row r="370" spans="2:21">
      <c r="B370" s="6" t="s">
        <v>2887</v>
      </c>
      <c r="C370">
        <v>7560154</v>
      </c>
      <c r="D370" s="6" t="s">
        <v>2037</v>
      </c>
      <c r="E370" s="6">
        <v>0</v>
      </c>
      <c r="F370" s="6">
        <v>520029315</v>
      </c>
      <c r="G370" s="6" t="s">
        <v>493</v>
      </c>
      <c r="H370" s="6" t="s">
        <v>465</v>
      </c>
      <c r="I370" s="6">
        <v>0</v>
      </c>
      <c r="J370" s="6"/>
      <c r="K370" s="20">
        <v>3.82</v>
      </c>
      <c r="L370" s="6" t="s">
        <v>82</v>
      </c>
      <c r="M370" s="8">
        <v>3.4518E-2</v>
      </c>
      <c r="N370" s="8">
        <v>0.45050000000000001</v>
      </c>
      <c r="O370" s="7">
        <v>8.86</v>
      </c>
      <c r="P370" s="7">
        <v>0</v>
      </c>
      <c r="Q370" s="7">
        <v>0</v>
      </c>
      <c r="R370" s="7">
        <v>0</v>
      </c>
      <c r="S370" s="42">
        <v>0</v>
      </c>
      <c r="T370" s="8">
        <v>0</v>
      </c>
      <c r="U370" s="8">
        <v>0</v>
      </c>
    </row>
    <row r="371" spans="2:21">
      <c r="B371" s="6" t="s">
        <v>2888</v>
      </c>
      <c r="C371">
        <v>7560055</v>
      </c>
      <c r="D371" s="6" t="s">
        <v>2037</v>
      </c>
      <c r="E371" s="6">
        <v>0</v>
      </c>
      <c r="F371" s="6">
        <v>520029315</v>
      </c>
      <c r="G371" s="6" t="s">
        <v>493</v>
      </c>
      <c r="H371" s="6" t="s">
        <v>465</v>
      </c>
      <c r="I371" s="6">
        <v>0</v>
      </c>
      <c r="J371" s="6"/>
      <c r="K371" s="20">
        <v>3.76</v>
      </c>
      <c r="L371" s="6" t="s">
        <v>82</v>
      </c>
      <c r="M371" s="8">
        <v>7.3800000000000004E-2</v>
      </c>
      <c r="N371" s="8">
        <v>0.26429999999999998</v>
      </c>
      <c r="O371" s="7">
        <v>9205162.7700000014</v>
      </c>
      <c r="P371" s="7">
        <v>61.699941021249309</v>
      </c>
      <c r="Q371" s="7">
        <v>0</v>
      </c>
      <c r="R371" s="7">
        <v>5679.58</v>
      </c>
      <c r="S371" s="42">
        <v>8.1755999999999995E-2</v>
      </c>
      <c r="T371" s="8">
        <v>8.0998461666995775E-4</v>
      </c>
      <c r="U371" s="8">
        <v>1.3647171784180213E-4</v>
      </c>
    </row>
    <row r="372" spans="2:21">
      <c r="B372" s="6" t="s">
        <v>2929</v>
      </c>
      <c r="C372">
        <v>5310214</v>
      </c>
      <c r="D372" s="6" t="s">
        <v>2037</v>
      </c>
      <c r="E372" s="6">
        <v>0</v>
      </c>
      <c r="F372" s="6">
        <v>531</v>
      </c>
      <c r="G372" s="6" t="s">
        <v>1228</v>
      </c>
      <c r="H372" s="6">
        <v>0</v>
      </c>
      <c r="I372" s="6" t="s">
        <v>1022</v>
      </c>
      <c r="J372" s="6"/>
      <c r="K372" s="20">
        <v>2.46</v>
      </c>
      <c r="L372" s="6" t="s">
        <v>82</v>
      </c>
      <c r="M372" s="8">
        <v>7.9500000000000003E-4</v>
      </c>
      <c r="N372" s="8">
        <v>5.3799999999999996E-4</v>
      </c>
      <c r="O372" s="7">
        <v>9000</v>
      </c>
      <c r="P372" s="7">
        <v>106.55555555555554</v>
      </c>
      <c r="Q372" s="7">
        <v>0</v>
      </c>
      <c r="R372" s="7">
        <v>9.59</v>
      </c>
      <c r="S372" s="42">
        <v>1.9999999999999999E-6</v>
      </c>
      <c r="T372" s="8">
        <v>1.3676631852821679E-6</v>
      </c>
      <c r="U372" s="8">
        <v>2.304331964868674E-7</v>
      </c>
    </row>
    <row r="373" spans="2:21">
      <c r="B373" s="6" t="s">
        <v>2930</v>
      </c>
      <c r="C373">
        <v>1140870</v>
      </c>
      <c r="D373" s="6" t="s">
        <v>2037</v>
      </c>
      <c r="E373" s="6">
        <v>0</v>
      </c>
      <c r="F373" s="6">
        <v>1331</v>
      </c>
      <c r="G373" s="6" t="s">
        <v>1228</v>
      </c>
      <c r="H373" s="6">
        <v>0</v>
      </c>
      <c r="I373" s="6" t="s">
        <v>1022</v>
      </c>
      <c r="J373" s="6"/>
      <c r="K373" s="20">
        <v>2.31</v>
      </c>
      <c r="L373" s="6" t="s">
        <v>82</v>
      </c>
      <c r="M373" s="8">
        <v>4.4999999999999999E-4</v>
      </c>
      <c r="N373" s="8">
        <v>3.1500000000000001E-4</v>
      </c>
      <c r="O373" s="7">
        <v>12000</v>
      </c>
      <c r="P373" s="7">
        <v>103.91666666666667</v>
      </c>
      <c r="Q373" s="7">
        <v>0</v>
      </c>
      <c r="R373" s="7">
        <v>12.47</v>
      </c>
      <c r="S373" s="42">
        <v>9.9999999999999995E-7</v>
      </c>
      <c r="T373" s="8">
        <v>1.7783899812793154E-6</v>
      </c>
      <c r="U373" s="8">
        <v>2.996352408958537E-7</v>
      </c>
    </row>
    <row r="374" spans="2:21">
      <c r="B374" s="6" t="s">
        <v>2931</v>
      </c>
      <c r="C374">
        <v>4340154</v>
      </c>
      <c r="D374" s="6" t="s">
        <v>2037</v>
      </c>
      <c r="E374" s="6">
        <v>0</v>
      </c>
      <c r="F374" s="6">
        <v>434</v>
      </c>
      <c r="G374" s="6" t="s">
        <v>1228</v>
      </c>
      <c r="H374" s="6">
        <v>0</v>
      </c>
      <c r="I374" s="6" t="s">
        <v>1022</v>
      </c>
      <c r="J374" s="6"/>
      <c r="K374" s="20">
        <v>1.52</v>
      </c>
      <c r="L374" s="6" t="s">
        <v>82</v>
      </c>
      <c r="M374" s="8">
        <v>4.6000000000000001E-4</v>
      </c>
      <c r="N374" s="8">
        <v>3.0499999999999999E-4</v>
      </c>
      <c r="O374" s="7">
        <v>15624</v>
      </c>
      <c r="P374" s="7">
        <v>103.55862775217615</v>
      </c>
      <c r="Q374" s="7">
        <v>0</v>
      </c>
      <c r="R374" s="7">
        <v>16.18</v>
      </c>
      <c r="S374" s="42">
        <v>9.9999999999999995E-7</v>
      </c>
      <c r="T374" s="8">
        <v>2.3074859580673074E-6</v>
      </c>
      <c r="U374" s="8">
        <v>3.8878093004770749E-7</v>
      </c>
    </row>
    <row r="375" spans="2:21">
      <c r="B375" s="6" t="s">
        <v>2932</v>
      </c>
      <c r="C375">
        <v>4340188</v>
      </c>
      <c r="D375" s="6" t="s">
        <v>2037</v>
      </c>
      <c r="E375" s="6">
        <v>0</v>
      </c>
      <c r="F375" s="6">
        <v>434</v>
      </c>
      <c r="G375" s="6" t="s">
        <v>1228</v>
      </c>
      <c r="H375" s="6">
        <v>0</v>
      </c>
      <c r="I375" s="6" t="s">
        <v>1022</v>
      </c>
      <c r="J375" s="6"/>
      <c r="K375" s="20">
        <v>3.54</v>
      </c>
      <c r="L375" s="6" t="s">
        <v>82</v>
      </c>
      <c r="M375" s="8">
        <v>4.6999999999999999E-4</v>
      </c>
      <c r="N375" s="8">
        <v>3.6299999999999999E-4</v>
      </c>
      <c r="O375" s="7">
        <v>12000</v>
      </c>
      <c r="P375" s="7">
        <v>104.33333333333334</v>
      </c>
      <c r="Q375" s="7">
        <v>0</v>
      </c>
      <c r="R375" s="7">
        <v>12.52</v>
      </c>
      <c r="S375" s="42">
        <v>9.9999999999999995E-7</v>
      </c>
      <c r="T375" s="8">
        <v>1.7855206548209323E-6</v>
      </c>
      <c r="U375" s="8">
        <v>3.0083666527795408E-7</v>
      </c>
    </row>
    <row r="376" spans="2:21">
      <c r="B376" s="6" t="s">
        <v>2933</v>
      </c>
      <c r="C376">
        <v>1360072</v>
      </c>
      <c r="D376" s="6" t="s">
        <v>2037</v>
      </c>
      <c r="E376" s="6">
        <v>0</v>
      </c>
      <c r="F376" s="6">
        <v>136</v>
      </c>
      <c r="G376" s="6" t="s">
        <v>1228</v>
      </c>
      <c r="H376" s="6">
        <v>0</v>
      </c>
      <c r="I376" s="6" t="s">
        <v>1022</v>
      </c>
      <c r="J376" s="6"/>
      <c r="K376" s="20">
        <v>3.44</v>
      </c>
      <c r="L376" s="6" t="s">
        <v>82</v>
      </c>
      <c r="M376" s="8">
        <v>5.2999999999999998E-4</v>
      </c>
      <c r="N376" s="8">
        <v>3.7800000000000003E-4</v>
      </c>
      <c r="O376" s="7">
        <v>11000</v>
      </c>
      <c r="P376" s="7">
        <v>107.63636363636364</v>
      </c>
      <c r="Q376" s="7">
        <v>0</v>
      </c>
      <c r="R376" s="7">
        <v>11.84</v>
      </c>
      <c r="S376" s="42">
        <v>1.9999999999999999E-6</v>
      </c>
      <c r="T376" s="8">
        <v>1.6885434946549392E-6</v>
      </c>
      <c r="U376" s="8">
        <v>2.8449729368138794E-7</v>
      </c>
    </row>
    <row r="377" spans="2:21">
      <c r="B377" s="6" t="s">
        <v>2934</v>
      </c>
      <c r="C377">
        <v>6980346</v>
      </c>
      <c r="D377" s="6" t="s">
        <v>2037</v>
      </c>
      <c r="E377" s="6">
        <v>0</v>
      </c>
      <c r="F377" s="6">
        <v>698</v>
      </c>
      <c r="G377" s="6">
        <v>0</v>
      </c>
      <c r="H377" s="6">
        <v>0</v>
      </c>
      <c r="I377" s="6" t="s">
        <v>1022</v>
      </c>
      <c r="J377" s="6"/>
      <c r="K377" s="20">
        <v>3.35</v>
      </c>
      <c r="L377" s="6" t="s">
        <v>82</v>
      </c>
      <c r="M377" s="8">
        <v>8.5000000000000006E-4</v>
      </c>
      <c r="N377" s="8">
        <v>7.719999999999999E-4</v>
      </c>
      <c r="O377" s="7">
        <v>8000</v>
      </c>
      <c r="P377" s="7">
        <v>105.00000000000001</v>
      </c>
      <c r="Q377" s="7">
        <v>0</v>
      </c>
      <c r="R377" s="7">
        <v>8.4</v>
      </c>
      <c r="S377" s="42">
        <v>9.9999999999999995E-7</v>
      </c>
      <c r="T377" s="8">
        <v>1.19795315499168E-6</v>
      </c>
      <c r="U377" s="8">
        <v>2.0183929619287658E-7</v>
      </c>
    </row>
    <row r="378" spans="2:21">
      <c r="B378" s="6" t="s">
        <v>2935</v>
      </c>
      <c r="C378">
        <v>7560188</v>
      </c>
      <c r="D378" s="6" t="s">
        <v>2037</v>
      </c>
      <c r="E378" s="6">
        <v>0</v>
      </c>
      <c r="F378" s="6">
        <v>756</v>
      </c>
      <c r="G378" s="6" t="s">
        <v>2740</v>
      </c>
      <c r="H378" s="6">
        <v>0</v>
      </c>
      <c r="I378" s="6" t="s">
        <v>1022</v>
      </c>
      <c r="J378" s="6"/>
      <c r="K378" s="20">
        <v>1.7</v>
      </c>
      <c r="L378" s="6" t="s">
        <v>82</v>
      </c>
      <c r="M378" s="8">
        <v>6.6E-4</v>
      </c>
      <c r="N378" s="8">
        <v>6.5799999999999995E-4</v>
      </c>
      <c r="O378" s="7">
        <v>10584</v>
      </c>
      <c r="P378" s="7">
        <v>100.05668934240362</v>
      </c>
      <c r="Q378" s="7">
        <v>0</v>
      </c>
      <c r="R378" s="7">
        <v>10.59</v>
      </c>
      <c r="S378" s="42">
        <v>0</v>
      </c>
      <c r="T378" s="8">
        <v>1.5102766561145108E-6</v>
      </c>
      <c r="U378" s="8">
        <v>2.5446168412887652E-7</v>
      </c>
    </row>
    <row r="379" spans="2:21">
      <c r="B379" s="6" t="s">
        <v>2936</v>
      </c>
      <c r="C379">
        <v>5390133</v>
      </c>
      <c r="D379" s="6" t="s">
        <v>2037</v>
      </c>
      <c r="E379" s="6">
        <v>0</v>
      </c>
      <c r="F379" s="6">
        <v>539</v>
      </c>
      <c r="G379" s="6" t="s">
        <v>1228</v>
      </c>
      <c r="H379" s="6">
        <v>0</v>
      </c>
      <c r="I379" s="6" t="s">
        <v>1022</v>
      </c>
      <c r="J379" s="6"/>
      <c r="K379" s="20">
        <v>1.48</v>
      </c>
      <c r="L379" s="6" t="s">
        <v>82</v>
      </c>
      <c r="M379" s="8">
        <v>3.1500000000000001E-4</v>
      </c>
      <c r="N379" s="8">
        <v>2.7399999999999999E-4</v>
      </c>
      <c r="O379" s="7">
        <v>15000</v>
      </c>
      <c r="P379" s="7">
        <v>102.13333333333333</v>
      </c>
      <c r="Q379" s="7">
        <v>0</v>
      </c>
      <c r="R379" s="7">
        <v>15.32</v>
      </c>
      <c r="S379" s="42">
        <v>2.9999999999999997E-6</v>
      </c>
      <c r="T379" s="8">
        <v>2.1848383731514923E-6</v>
      </c>
      <c r="U379" s="8">
        <v>3.6811643067557967E-7</v>
      </c>
    </row>
    <row r="380" spans="2:21">
      <c r="B380" s="6" t="s">
        <v>2937</v>
      </c>
      <c r="C380">
        <v>1139443</v>
      </c>
      <c r="D380" s="6" t="s">
        <v>2037</v>
      </c>
      <c r="E380" s="6">
        <v>0</v>
      </c>
      <c r="F380" s="6">
        <v>1625</v>
      </c>
      <c r="G380" s="6" t="s">
        <v>2010</v>
      </c>
      <c r="H380" s="6">
        <v>0</v>
      </c>
      <c r="I380" s="6" t="s">
        <v>1022</v>
      </c>
      <c r="J380" s="6"/>
      <c r="K380" s="20">
        <v>2.52</v>
      </c>
      <c r="L380" s="6" t="s">
        <v>82</v>
      </c>
      <c r="M380" s="8">
        <v>2.9999999999999997E-4</v>
      </c>
      <c r="N380" s="8">
        <v>4.0999999999999994E-4</v>
      </c>
      <c r="O380" s="7">
        <v>8287</v>
      </c>
      <c r="P380" s="7">
        <v>125.61843851816097</v>
      </c>
      <c r="Q380" s="7">
        <v>0</v>
      </c>
      <c r="R380" s="7">
        <v>10.41</v>
      </c>
      <c r="S380" s="42">
        <v>0</v>
      </c>
      <c r="T380" s="8">
        <v>1.484606231364689E-6</v>
      </c>
      <c r="U380" s="8">
        <v>2.501365563533149E-7</v>
      </c>
    </row>
    <row r="381" spans="2:21">
      <c r="B381" s="13" t="s">
        <v>143</v>
      </c>
      <c r="D381" s="13"/>
      <c r="E381" s="13"/>
      <c r="F381" s="13"/>
      <c r="G381" s="13"/>
      <c r="H381" s="13"/>
      <c r="I381" s="13"/>
      <c r="J381" s="13"/>
      <c r="K381" s="87">
        <v>4.1731830342904761</v>
      </c>
      <c r="L381" s="13"/>
      <c r="M381" s="48"/>
      <c r="N381" s="17">
        <v>4.1579787561507202E-2</v>
      </c>
      <c r="O381" s="16">
        <v>2079934917.0999994</v>
      </c>
      <c r="R381" s="16">
        <v>2121573.2800000003</v>
      </c>
      <c r="T381" s="17">
        <v>0.30256492908595795</v>
      </c>
      <c r="U381" s="17">
        <v>5.0978197340096773E-2</v>
      </c>
    </row>
    <row r="382" spans="2:21">
      <c r="B382" s="13" t="s">
        <v>144</v>
      </c>
      <c r="D382" s="13"/>
      <c r="E382" s="13"/>
      <c r="F382" s="13"/>
      <c r="G382" s="13"/>
      <c r="H382" s="13"/>
      <c r="I382" s="13"/>
      <c r="J382" s="13"/>
      <c r="L382" s="13"/>
      <c r="M382" s="48"/>
    </row>
    <row r="383" spans="2:21">
      <c r="B383" s="6" t="s">
        <v>2938</v>
      </c>
      <c r="C383">
        <v>1147479</v>
      </c>
      <c r="D383" s="6" t="s">
        <v>2037</v>
      </c>
      <c r="E383" s="6">
        <v>0</v>
      </c>
      <c r="F383" s="6">
        <v>514837111</v>
      </c>
      <c r="G383" s="6" t="s">
        <v>2010</v>
      </c>
      <c r="H383" s="6" t="s">
        <v>816</v>
      </c>
      <c r="I383" s="6" t="s">
        <v>81</v>
      </c>
      <c r="J383" s="6"/>
      <c r="K383" s="20">
        <v>4.24</v>
      </c>
      <c r="L383" s="6" t="s">
        <v>82</v>
      </c>
      <c r="M383" s="8">
        <v>5.4800000000000001E-2</v>
      </c>
      <c r="N383" s="8">
        <v>5.4600000000000003E-2</v>
      </c>
      <c r="O383" s="7">
        <v>795493.61</v>
      </c>
      <c r="P383" s="7">
        <v>99.329521955556643</v>
      </c>
      <c r="Q383" s="7">
        <v>0</v>
      </c>
      <c r="R383" s="7">
        <v>790.16000000000008</v>
      </c>
      <c r="S383" s="42">
        <v>2.3999999999999998E-3</v>
      </c>
      <c r="T383" s="8">
        <v>1.1268746011288403E-4</v>
      </c>
      <c r="U383" s="8">
        <v>1.8986349795209925E-5</v>
      </c>
    </row>
    <row r="384" spans="2:21">
      <c r="B384" s="6" t="s">
        <v>2939</v>
      </c>
      <c r="C384">
        <v>1155951</v>
      </c>
      <c r="D384" s="6" t="s">
        <v>2037</v>
      </c>
      <c r="E384" s="6">
        <v>0</v>
      </c>
      <c r="F384" s="6">
        <v>1742</v>
      </c>
      <c r="G384" s="6" t="s">
        <v>1228</v>
      </c>
      <c r="H384" s="6" t="s">
        <v>816</v>
      </c>
      <c r="I384" s="6" t="s">
        <v>81</v>
      </c>
      <c r="J384" s="6"/>
      <c r="K384" s="20">
        <v>5.64</v>
      </c>
      <c r="L384" s="6" t="s">
        <v>82</v>
      </c>
      <c r="M384" s="8">
        <v>4.2999999999999997E-2</v>
      </c>
      <c r="N384" s="8">
        <v>4.3499999999999997E-2</v>
      </c>
      <c r="O384" s="7">
        <v>82057057.450000003</v>
      </c>
      <c r="P384" s="7">
        <v>96.489994231446801</v>
      </c>
      <c r="Q384" s="7">
        <v>0</v>
      </c>
      <c r="R384" s="7">
        <v>79176.849999999991</v>
      </c>
      <c r="S384" s="42">
        <v>5.4122000000000003E-2</v>
      </c>
      <c r="T384" s="8">
        <v>1.1291685388071784E-2</v>
      </c>
      <c r="U384" s="8">
        <v>1.9024999617582091E-3</v>
      </c>
    </row>
    <row r="385" spans="2:21">
      <c r="B385" s="6" t="s">
        <v>2940</v>
      </c>
      <c r="C385">
        <v>6270193</v>
      </c>
      <c r="D385" s="6" t="s">
        <v>2037</v>
      </c>
      <c r="E385" s="6">
        <v>0</v>
      </c>
      <c r="F385" s="6">
        <v>520025602</v>
      </c>
      <c r="G385" s="6" t="s">
        <v>1762</v>
      </c>
      <c r="H385" s="6" t="s">
        <v>907</v>
      </c>
      <c r="I385" s="6" t="s">
        <v>81</v>
      </c>
      <c r="J385" s="6"/>
      <c r="K385" s="20">
        <v>3.69</v>
      </c>
      <c r="L385" s="6" t="s">
        <v>82</v>
      </c>
      <c r="M385" s="8">
        <v>3.85E-2</v>
      </c>
      <c r="N385" s="8">
        <v>3.6700000000000003E-2</v>
      </c>
      <c r="O385" s="7">
        <v>15658806.110000001</v>
      </c>
      <c r="P385" s="7">
        <v>96.989961388569739</v>
      </c>
      <c r="Q385" s="7">
        <v>0</v>
      </c>
      <c r="R385" s="7">
        <v>15187.47</v>
      </c>
      <c r="S385" s="42">
        <v>3.9412999999999997E-2</v>
      </c>
      <c r="T385" s="8">
        <v>2.1659378098620821E-3</v>
      </c>
      <c r="U385" s="8">
        <v>3.6493193520838413E-4</v>
      </c>
    </row>
    <row r="386" spans="2:21">
      <c r="B386" s="6" t="s">
        <v>2941</v>
      </c>
      <c r="C386">
        <v>1142371</v>
      </c>
      <c r="D386" s="6" t="s">
        <v>2037</v>
      </c>
      <c r="E386" s="6">
        <v>0</v>
      </c>
      <c r="F386" s="6">
        <v>1702</v>
      </c>
      <c r="G386" s="6" t="s">
        <v>1803</v>
      </c>
      <c r="H386" s="6" t="s">
        <v>914</v>
      </c>
      <c r="I386" s="6" t="s">
        <v>458</v>
      </c>
      <c r="J386" s="6"/>
      <c r="K386" s="20">
        <v>2.88</v>
      </c>
      <c r="L386" s="6" t="s">
        <v>82</v>
      </c>
      <c r="M386" s="8">
        <v>3.8300000000000001E-2</v>
      </c>
      <c r="N386" s="8">
        <v>4.3900000000000002E-2</v>
      </c>
      <c r="O386" s="7">
        <v>16796287</v>
      </c>
      <c r="P386" s="7">
        <v>96.570033603260057</v>
      </c>
      <c r="Q386" s="7">
        <v>0</v>
      </c>
      <c r="R386" s="7">
        <v>16220.18</v>
      </c>
      <c r="S386" s="42">
        <v>3.3211999999999998E-2</v>
      </c>
      <c r="T386" s="8">
        <v>2.3132161673253509E-3</v>
      </c>
      <c r="U386" s="8">
        <v>3.8974639468116341E-4</v>
      </c>
    </row>
    <row r="387" spans="2:21">
      <c r="B387" s="6" t="s">
        <v>2942</v>
      </c>
      <c r="C387">
        <v>1143593</v>
      </c>
      <c r="D387" s="6" t="s">
        <v>2037</v>
      </c>
      <c r="E387" s="6">
        <v>0</v>
      </c>
      <c r="F387" s="6">
        <v>515334662</v>
      </c>
      <c r="G387" s="6" t="s">
        <v>2010</v>
      </c>
      <c r="H387" s="6" t="s">
        <v>907</v>
      </c>
      <c r="I387" s="6" t="s">
        <v>81</v>
      </c>
      <c r="J387" s="6"/>
      <c r="K387" s="20">
        <v>5.04</v>
      </c>
      <c r="L387" s="6" t="s">
        <v>82</v>
      </c>
      <c r="M387" s="8">
        <v>4.6899999999999997E-2</v>
      </c>
      <c r="N387" s="8">
        <v>7.4399999999999994E-2</v>
      </c>
      <c r="O387" s="7">
        <v>25914.37</v>
      </c>
      <c r="P387" s="7">
        <v>89.255498011335035</v>
      </c>
      <c r="Q387" s="7">
        <v>0</v>
      </c>
      <c r="R387" s="7">
        <v>23.130000000000003</v>
      </c>
      <c r="S387" s="42">
        <v>0</v>
      </c>
      <c r="T387" s="8">
        <v>3.2986495803520903E-6</v>
      </c>
      <c r="U387" s="8">
        <v>5.5577891915967091E-7</v>
      </c>
    </row>
    <row r="388" spans="2:21">
      <c r="B388" s="6" t="s">
        <v>2943</v>
      </c>
      <c r="C388">
        <v>1141332</v>
      </c>
      <c r="D388" s="6" t="s">
        <v>2037</v>
      </c>
      <c r="E388" s="6">
        <v>0</v>
      </c>
      <c r="F388" s="6">
        <v>515334662</v>
      </c>
      <c r="G388" s="6" t="s">
        <v>2010</v>
      </c>
      <c r="H388" s="6" t="s">
        <v>907</v>
      </c>
      <c r="I388" s="6" t="s">
        <v>81</v>
      </c>
      <c r="J388" s="6"/>
      <c r="K388" s="20">
        <v>4.83</v>
      </c>
      <c r="L388" s="6" t="s">
        <v>82</v>
      </c>
      <c r="M388" s="8">
        <v>4.6899999999999997E-2</v>
      </c>
      <c r="N388" s="8">
        <v>7.4999999999999997E-2</v>
      </c>
      <c r="O388" s="7">
        <v>392927.23</v>
      </c>
      <c r="P388" s="7">
        <v>88.161362601416045</v>
      </c>
      <c r="Q388" s="7">
        <v>0</v>
      </c>
      <c r="R388" s="7">
        <v>346.40999999999997</v>
      </c>
      <c r="S388" s="42">
        <v>1.9999999999999999E-6</v>
      </c>
      <c r="T388" s="8">
        <v>4.940273243103188E-5</v>
      </c>
      <c r="U388" s="8">
        <v>8.3237084040683768E-6</v>
      </c>
    </row>
    <row r="389" spans="2:21">
      <c r="B389" s="6" t="s">
        <v>2951</v>
      </c>
      <c r="C389">
        <v>1140417</v>
      </c>
      <c r="D389" s="6" t="s">
        <v>2037</v>
      </c>
      <c r="E389" s="6">
        <v>0</v>
      </c>
      <c r="F389" s="6">
        <v>1390</v>
      </c>
      <c r="G389" s="6" t="s">
        <v>1767</v>
      </c>
      <c r="H389" s="6" t="s">
        <v>914</v>
      </c>
      <c r="I389" s="6" t="s">
        <v>790</v>
      </c>
      <c r="J389" s="6"/>
      <c r="K389" s="20">
        <v>3.72</v>
      </c>
      <c r="L389" s="6" t="s">
        <v>82</v>
      </c>
      <c r="M389" s="8">
        <v>3.8999999999999999E-4</v>
      </c>
      <c r="N389" s="8">
        <v>3.5399999999999999E-4</v>
      </c>
      <c r="O389" s="7">
        <v>14300</v>
      </c>
      <c r="P389" s="7">
        <v>95.87412587412588</v>
      </c>
      <c r="Q389" s="7">
        <v>0</v>
      </c>
      <c r="R389" s="7">
        <v>13.71</v>
      </c>
      <c r="S389" s="42">
        <v>9.9999999999999995E-7</v>
      </c>
      <c r="T389" s="8">
        <v>1.9552306851114206E-6</v>
      </c>
      <c r="U389" s="8">
        <v>3.2943056557194496E-7</v>
      </c>
    </row>
    <row r="390" spans="2:21">
      <c r="B390" s="6" t="s">
        <v>2952</v>
      </c>
      <c r="C390">
        <v>4750089</v>
      </c>
      <c r="D390" s="6" t="s">
        <v>2037</v>
      </c>
      <c r="E390" s="6">
        <v>0</v>
      </c>
      <c r="F390" s="6">
        <v>475</v>
      </c>
      <c r="G390" s="6" t="s">
        <v>2010</v>
      </c>
      <c r="H390" s="6" t="s">
        <v>907</v>
      </c>
      <c r="I390" s="6" t="s">
        <v>81</v>
      </c>
      <c r="J390" s="6"/>
      <c r="K390" s="20">
        <v>1.93</v>
      </c>
      <c r="L390" s="6" t="s">
        <v>82</v>
      </c>
      <c r="M390" s="8">
        <v>4.4999999999999999E-4</v>
      </c>
      <c r="N390" s="8">
        <v>5.2400000000000005E-4</v>
      </c>
      <c r="O390" s="7">
        <v>22850</v>
      </c>
      <c r="P390" s="7">
        <v>89.321663019693659</v>
      </c>
      <c r="Q390" s="7">
        <v>0</v>
      </c>
      <c r="R390" s="7">
        <v>20.41</v>
      </c>
      <c r="S390" s="42">
        <v>0</v>
      </c>
      <c r="T390" s="8">
        <v>2.9107409396881176E-6</v>
      </c>
      <c r="U390" s="8">
        <v>4.9042143277340601E-7</v>
      </c>
    </row>
    <row r="391" spans="2:21">
      <c r="B391" s="6" t="s">
        <v>2944</v>
      </c>
      <c r="C391">
        <v>2590396</v>
      </c>
      <c r="D391" s="6" t="s">
        <v>2037</v>
      </c>
      <c r="E391" s="6">
        <v>0</v>
      </c>
      <c r="F391" s="6">
        <v>520036658</v>
      </c>
      <c r="G391" s="6" t="s">
        <v>493</v>
      </c>
      <c r="H391" s="6" t="s">
        <v>908</v>
      </c>
      <c r="I391" s="6" t="s">
        <v>458</v>
      </c>
      <c r="J391" s="6"/>
      <c r="K391" s="20">
        <v>2.34</v>
      </c>
      <c r="L391" s="6" t="s">
        <v>82</v>
      </c>
      <c r="M391" s="8">
        <v>6.7000000000000004E-2</v>
      </c>
      <c r="N391" s="8">
        <v>3.9300000000000002E-2</v>
      </c>
      <c r="O391" s="7">
        <v>36730650.800000004</v>
      </c>
      <c r="P391" s="7">
        <v>95.339993267965724</v>
      </c>
      <c r="Q391" s="7">
        <v>0</v>
      </c>
      <c r="R391" s="7">
        <v>35019</v>
      </c>
      <c r="S391" s="42">
        <v>3.0813E-2</v>
      </c>
      <c r="T391" s="8">
        <v>4.9941811350778138E-3</v>
      </c>
      <c r="U391" s="8">
        <v>8.4145360873551722E-4</v>
      </c>
    </row>
    <row r="392" spans="2:21">
      <c r="B392" s="6" t="s">
        <v>2945</v>
      </c>
      <c r="C392">
        <v>2590461</v>
      </c>
      <c r="D392" s="6" t="s">
        <v>2037</v>
      </c>
      <c r="E392" s="6">
        <v>0</v>
      </c>
      <c r="F392" s="6">
        <v>520036658</v>
      </c>
      <c r="G392" s="6" t="s">
        <v>493</v>
      </c>
      <c r="H392" s="6" t="s">
        <v>908</v>
      </c>
      <c r="I392" s="6" t="s">
        <v>458</v>
      </c>
      <c r="J392" s="6"/>
      <c r="K392" s="20">
        <v>3.57</v>
      </c>
      <c r="L392" s="6" t="s">
        <v>82</v>
      </c>
      <c r="M392" s="8">
        <v>4.7E-2</v>
      </c>
      <c r="N392" s="8">
        <v>4.0899999999999999E-2</v>
      </c>
      <c r="O392" s="7">
        <v>151579.1</v>
      </c>
      <c r="P392" s="7">
        <v>98.291914914391228</v>
      </c>
      <c r="Q392" s="7">
        <v>0</v>
      </c>
      <c r="R392" s="7">
        <v>148.99</v>
      </c>
      <c r="S392" s="42">
        <v>2.0000000000000001E-4</v>
      </c>
      <c r="T392" s="8">
        <v>2.1247981019310761E-5</v>
      </c>
      <c r="U392" s="8">
        <v>3.5800043737829381E-6</v>
      </c>
    </row>
    <row r="393" spans="2:21">
      <c r="B393" s="6" t="s">
        <v>2946</v>
      </c>
      <c r="C393">
        <v>5760244</v>
      </c>
      <c r="D393" s="6" t="s">
        <v>2037</v>
      </c>
      <c r="E393" s="6">
        <v>0</v>
      </c>
      <c r="F393" s="6">
        <v>520028010</v>
      </c>
      <c r="G393" s="6" t="s">
        <v>1023</v>
      </c>
      <c r="H393" s="6" t="s">
        <v>908</v>
      </c>
      <c r="I393" s="6" t="s">
        <v>458</v>
      </c>
      <c r="J393" s="6"/>
      <c r="K393" s="20">
        <v>2.61</v>
      </c>
      <c r="L393" s="6" t="s">
        <v>82</v>
      </c>
      <c r="M393" s="8">
        <v>5.7000000000000002E-2</v>
      </c>
      <c r="N393" s="8">
        <v>3.6900000000000002E-2</v>
      </c>
      <c r="O393" s="7">
        <v>162450</v>
      </c>
      <c r="P393" s="7">
        <v>95.112342259156677</v>
      </c>
      <c r="Q393" s="7">
        <v>0</v>
      </c>
      <c r="R393" s="7">
        <v>154.51000000000002</v>
      </c>
      <c r="S393" s="42">
        <v>1E-4</v>
      </c>
      <c r="T393" s="8">
        <v>2.2035207378305295E-5</v>
      </c>
      <c r="U393" s="8">
        <v>3.7126416255668289E-6</v>
      </c>
    </row>
    <row r="394" spans="2:21">
      <c r="B394" s="6" t="s">
        <v>2947</v>
      </c>
      <c r="C394">
        <v>5760269</v>
      </c>
      <c r="D394" s="6" t="s">
        <v>2037</v>
      </c>
      <c r="E394" s="6">
        <v>0</v>
      </c>
      <c r="F394" s="6">
        <v>520028010</v>
      </c>
      <c r="G394" s="6" t="s">
        <v>1023</v>
      </c>
      <c r="H394" s="6" t="s">
        <v>908</v>
      </c>
      <c r="I394" s="6" t="s">
        <v>458</v>
      </c>
      <c r="J394" s="6"/>
      <c r="K394" s="20">
        <v>3.98</v>
      </c>
      <c r="L394" s="6" t="s">
        <v>82</v>
      </c>
      <c r="M394" s="8">
        <v>5.8500000000000003E-2</v>
      </c>
      <c r="N394" s="8">
        <v>3.78E-2</v>
      </c>
      <c r="O394" s="7">
        <v>25377</v>
      </c>
      <c r="P394" s="7">
        <v>109.03574102533791</v>
      </c>
      <c r="Q394" s="7">
        <v>0</v>
      </c>
      <c r="R394" s="7">
        <v>27.67</v>
      </c>
      <c r="S394" s="42">
        <v>1E-4</v>
      </c>
      <c r="T394" s="8">
        <v>3.9461147379309271E-6</v>
      </c>
      <c r="U394" s="8">
        <v>6.6486825305439223E-7</v>
      </c>
    </row>
    <row r="395" spans="2:21">
      <c r="B395" s="6" t="s">
        <v>2948</v>
      </c>
      <c r="C395">
        <v>1141365</v>
      </c>
      <c r="D395" s="6" t="s">
        <v>2037</v>
      </c>
      <c r="E395" s="6">
        <v>0</v>
      </c>
      <c r="F395" s="6">
        <v>515643484</v>
      </c>
      <c r="G395" s="6" t="s">
        <v>2010</v>
      </c>
      <c r="H395" s="6" t="s">
        <v>908</v>
      </c>
      <c r="I395" s="6" t="s">
        <v>458</v>
      </c>
      <c r="J395" s="6"/>
      <c r="K395" s="20">
        <v>1.45</v>
      </c>
      <c r="L395" s="6" t="s">
        <v>82</v>
      </c>
      <c r="M395" s="8">
        <v>7.7499999999999999E-2</v>
      </c>
      <c r="N395" s="8">
        <v>4.2700000000000002E-2</v>
      </c>
      <c r="O395" s="7">
        <v>12488209</v>
      </c>
      <c r="P395" s="7">
        <v>102.05995111068368</v>
      </c>
      <c r="Q395" s="7">
        <v>0</v>
      </c>
      <c r="R395" s="7">
        <v>12745.460000000001</v>
      </c>
      <c r="S395" s="42">
        <v>8.1630000000000008E-2</v>
      </c>
      <c r="T395" s="8">
        <v>1.8176742879547926E-3</v>
      </c>
      <c r="U395" s="8">
        <v>3.062541281017215E-4</v>
      </c>
    </row>
    <row r="396" spans="2:21">
      <c r="B396" s="6" t="s">
        <v>2949</v>
      </c>
      <c r="C396">
        <v>1141373</v>
      </c>
      <c r="D396" s="6" t="s">
        <v>2037</v>
      </c>
      <c r="E396" s="6">
        <v>0</v>
      </c>
      <c r="F396" s="6">
        <v>515643484</v>
      </c>
      <c r="G396" s="6" t="s">
        <v>2010</v>
      </c>
      <c r="H396" s="6" t="s">
        <v>908</v>
      </c>
      <c r="I396" s="6" t="s">
        <v>458</v>
      </c>
      <c r="J396" s="6"/>
      <c r="K396" s="20">
        <v>1.48</v>
      </c>
      <c r="L396" s="6" t="s">
        <v>82</v>
      </c>
      <c r="M396" s="8">
        <v>7.7499999999999999E-2</v>
      </c>
      <c r="N396" s="8">
        <v>4.4600000000000001E-2</v>
      </c>
      <c r="O396" s="7">
        <v>65582418</v>
      </c>
      <c r="P396" s="7">
        <v>105.34000133999329</v>
      </c>
      <c r="Q396" s="7">
        <v>0</v>
      </c>
      <c r="R396" s="7">
        <v>69084.52</v>
      </c>
      <c r="S396" s="42">
        <v>0.11024400000000001</v>
      </c>
      <c r="T396" s="8">
        <v>9.8523831779864061E-3</v>
      </c>
      <c r="U396" s="8">
        <v>1.6599965350741317E-3</v>
      </c>
    </row>
    <row r="397" spans="2:21">
      <c r="B397" s="6" t="s">
        <v>2953</v>
      </c>
      <c r="C397">
        <v>1136969</v>
      </c>
      <c r="D397" s="6" t="s">
        <v>2037</v>
      </c>
      <c r="E397" s="6">
        <v>0</v>
      </c>
      <c r="F397" s="6">
        <v>1559</v>
      </c>
      <c r="G397" s="6" t="s">
        <v>1779</v>
      </c>
      <c r="H397" s="6" t="s">
        <v>908</v>
      </c>
      <c r="I397" s="6" t="s">
        <v>790</v>
      </c>
      <c r="J397" s="6"/>
      <c r="K397" s="20">
        <v>3.07</v>
      </c>
      <c r="L397" s="6" t="s">
        <v>82</v>
      </c>
      <c r="M397" s="8">
        <v>5.2499999999999997E-4</v>
      </c>
      <c r="N397" s="8">
        <v>5.0599999999999994E-4</v>
      </c>
      <c r="O397" s="7">
        <v>0.23</v>
      </c>
      <c r="P397" s="7">
        <v>0</v>
      </c>
      <c r="Q397" s="7">
        <v>0</v>
      </c>
      <c r="R397" s="7">
        <v>0</v>
      </c>
      <c r="S397" s="42">
        <v>0</v>
      </c>
      <c r="T397" s="8">
        <v>0</v>
      </c>
      <c r="U397" s="8">
        <v>0</v>
      </c>
    </row>
    <row r="398" spans="2:21">
      <c r="B398" s="6" t="s">
        <v>2950</v>
      </c>
      <c r="C398">
        <v>1139922</v>
      </c>
      <c r="D398" s="6" t="s">
        <v>2037</v>
      </c>
      <c r="E398" s="6">
        <v>0</v>
      </c>
      <c r="F398" s="6">
        <v>511396046</v>
      </c>
      <c r="G398" s="6" t="s">
        <v>1443</v>
      </c>
      <c r="H398" s="6" t="s">
        <v>465</v>
      </c>
      <c r="I398" s="6">
        <v>0</v>
      </c>
      <c r="J398" s="6"/>
      <c r="K398" s="20">
        <v>3.68</v>
      </c>
      <c r="L398" s="6" t="s">
        <v>82</v>
      </c>
      <c r="M398" s="8">
        <v>5.9499999999999997E-2</v>
      </c>
      <c r="N398" s="8">
        <v>6.7100000000000007E-2</v>
      </c>
      <c r="O398" s="7">
        <v>95030629</v>
      </c>
      <c r="P398" s="7">
        <v>89.380003998500314</v>
      </c>
      <c r="Q398" s="7">
        <v>0</v>
      </c>
      <c r="R398" s="7">
        <v>84938.38</v>
      </c>
      <c r="S398" s="42">
        <v>9.3434000000000003E-2</v>
      </c>
      <c r="T398" s="8">
        <v>1.2113357178676454E-2</v>
      </c>
      <c r="U398" s="8">
        <v>2.0409408141622743E-3</v>
      </c>
    </row>
    <row r="399" spans="2:21">
      <c r="B399" s="6" t="s">
        <v>2954</v>
      </c>
      <c r="C399">
        <v>1142488</v>
      </c>
      <c r="D399" s="6" t="s">
        <v>2037</v>
      </c>
      <c r="E399" s="6">
        <v>0</v>
      </c>
      <c r="F399" s="6">
        <v>1625</v>
      </c>
      <c r="G399" s="6" t="s">
        <v>2010</v>
      </c>
      <c r="H399" s="6">
        <v>0</v>
      </c>
      <c r="I399" s="6" t="s">
        <v>1022</v>
      </c>
      <c r="J399" s="6"/>
      <c r="K399" s="20">
        <v>2.41</v>
      </c>
      <c r="L399" s="6" t="s">
        <v>82</v>
      </c>
      <c r="M399" s="8">
        <v>2.9999999999999997E-4</v>
      </c>
      <c r="N399" s="8">
        <v>5.8200000000000005E-4</v>
      </c>
      <c r="O399" s="7">
        <v>13500</v>
      </c>
      <c r="P399" s="7">
        <v>111.85185185185185</v>
      </c>
      <c r="Q399" s="7">
        <v>0</v>
      </c>
      <c r="R399" s="7">
        <v>15.1</v>
      </c>
      <c r="S399" s="42">
        <v>0</v>
      </c>
      <c r="T399" s="8">
        <v>2.1534634095683768E-6</v>
      </c>
      <c r="U399" s="8">
        <v>3.628301633943376E-7</v>
      </c>
    </row>
    <row r="400" spans="2:21">
      <c r="B400" s="13" t="s">
        <v>145</v>
      </c>
      <c r="D400" s="13"/>
      <c r="E400" s="13"/>
      <c r="F400" s="13"/>
      <c r="G400" s="13"/>
      <c r="H400" s="13"/>
      <c r="I400" s="13"/>
      <c r="J400" s="13"/>
      <c r="K400" s="87">
        <v>3.4113677771744593</v>
      </c>
      <c r="L400" s="13"/>
      <c r="M400" s="48"/>
      <c r="N400" s="17">
        <v>4.9371683646895259E-2</v>
      </c>
      <c r="O400" s="16">
        <v>325948448.90000004</v>
      </c>
      <c r="R400" s="16">
        <v>313911.95</v>
      </c>
      <c r="T400" s="17">
        <v>4.4768072725248867E-2</v>
      </c>
      <c r="U400" s="17">
        <v>7.542829411253984E-3</v>
      </c>
    </row>
    <row r="401" spans="2:21">
      <c r="B401" s="13" t="s">
        <v>146</v>
      </c>
      <c r="D401" s="13"/>
      <c r="E401" s="13"/>
      <c r="F401" s="13"/>
      <c r="G401" s="13"/>
      <c r="H401" s="13"/>
      <c r="I401" s="13"/>
      <c r="J401" s="13"/>
      <c r="L401" s="13"/>
      <c r="M401" s="48"/>
    </row>
    <row r="402" spans="2:21">
      <c r="B402" s="13" t="s">
        <v>147</v>
      </c>
      <c r="D402" s="13"/>
      <c r="E402" s="13"/>
      <c r="F402" s="13"/>
      <c r="G402" s="13"/>
      <c r="H402" s="13"/>
      <c r="I402" s="13"/>
      <c r="J402" s="13"/>
      <c r="K402" s="87">
        <v>0</v>
      </c>
      <c r="L402" s="13"/>
      <c r="M402" s="48"/>
      <c r="N402" s="17">
        <v>0</v>
      </c>
      <c r="O402" s="16">
        <v>0</v>
      </c>
      <c r="R402" s="16">
        <v>0</v>
      </c>
      <c r="T402" s="25">
        <v>0</v>
      </c>
      <c r="U402" s="17">
        <v>0</v>
      </c>
    </row>
    <row r="403" spans="2:21">
      <c r="B403" s="3" t="s">
        <v>148</v>
      </c>
      <c r="D403" s="3"/>
      <c r="E403" s="3"/>
      <c r="F403" s="3"/>
      <c r="G403" s="3"/>
      <c r="H403" s="3"/>
      <c r="I403" s="3"/>
      <c r="J403" s="3"/>
      <c r="K403" s="86">
        <v>3.795928776735265</v>
      </c>
      <c r="L403" s="26"/>
      <c r="M403" s="48"/>
      <c r="N403" s="10">
        <v>0.27959467718770864</v>
      </c>
      <c r="O403" s="9">
        <v>4839074611.1199989</v>
      </c>
      <c r="R403" s="9">
        <v>5522807.209999999</v>
      </c>
      <c r="T403" s="19">
        <v>0.78762670495598774</v>
      </c>
      <c r="U403" s="19">
        <v>0.13270470479468391</v>
      </c>
    </row>
    <row r="404" spans="2:21">
      <c r="B404" s="3" t="s">
        <v>149</v>
      </c>
      <c r="D404" s="3"/>
      <c r="E404" s="3"/>
      <c r="F404" s="3"/>
      <c r="G404" s="3"/>
      <c r="H404" s="3"/>
      <c r="I404" s="3"/>
      <c r="J404" s="3"/>
      <c r="L404" s="3"/>
      <c r="M404" s="48"/>
    </row>
    <row r="405" spans="2:21">
      <c r="B405" s="13" t="s">
        <v>150</v>
      </c>
      <c r="D405" s="13"/>
      <c r="E405" s="13"/>
      <c r="F405" s="13"/>
      <c r="G405" s="13"/>
      <c r="H405" s="13"/>
      <c r="I405" s="13"/>
      <c r="J405" s="13"/>
      <c r="L405" s="13"/>
      <c r="M405" s="48"/>
    </row>
    <row r="406" spans="2:21">
      <c r="B406" s="6" t="s">
        <v>2955</v>
      </c>
      <c r="C406" t="s">
        <v>578</v>
      </c>
      <c r="D406" s="6" t="s">
        <v>2956</v>
      </c>
      <c r="E406" s="6" t="s">
        <v>1787</v>
      </c>
      <c r="F406" s="6">
        <v>520000472</v>
      </c>
      <c r="G406" s="6" t="s">
        <v>1790</v>
      </c>
      <c r="H406" s="6" t="s">
        <v>474</v>
      </c>
      <c r="I406" s="6" t="s">
        <v>958</v>
      </c>
      <c r="J406" s="6"/>
      <c r="K406" s="20">
        <v>3.17</v>
      </c>
      <c r="L406" s="6" t="s">
        <v>434</v>
      </c>
      <c r="M406" s="8">
        <v>6.8750000000000006E-2</v>
      </c>
      <c r="N406" s="8">
        <v>2.8000000000000001E-2</v>
      </c>
      <c r="O406" s="7">
        <v>13418000</v>
      </c>
      <c r="P406" s="7">
        <v>113.65580301198501</v>
      </c>
      <c r="Q406" s="7">
        <v>0</v>
      </c>
      <c r="R406" s="7">
        <v>52705.16</v>
      </c>
      <c r="S406" s="42">
        <v>2.06E-2</v>
      </c>
      <c r="T406" s="8">
        <v>7.5164657983739632E-3</v>
      </c>
      <c r="U406" s="8">
        <v>1.2664252857301132E-3</v>
      </c>
    </row>
    <row r="407" spans="2:21">
      <c r="B407" s="6" t="s">
        <v>2957</v>
      </c>
      <c r="C407" t="s">
        <v>579</v>
      </c>
      <c r="D407" s="6" t="s">
        <v>493</v>
      </c>
      <c r="E407" s="6" t="s">
        <v>1787</v>
      </c>
      <c r="F407" s="6">
        <v>514914001</v>
      </c>
      <c r="G407" s="6" t="s">
        <v>1797</v>
      </c>
      <c r="H407" s="6" t="s">
        <v>475</v>
      </c>
      <c r="I407" s="6" t="s">
        <v>958</v>
      </c>
      <c r="J407" s="6"/>
      <c r="K407" s="20">
        <v>3.68</v>
      </c>
      <c r="L407" s="6" t="s">
        <v>434</v>
      </c>
      <c r="M407" s="8">
        <v>5.0819999999999997E-2</v>
      </c>
      <c r="N407" s="8">
        <v>0.04</v>
      </c>
      <c r="O407" s="7">
        <v>1599200</v>
      </c>
      <c r="P407" s="7">
        <v>104.10750079901062</v>
      </c>
      <c r="Q407" s="7">
        <v>0</v>
      </c>
      <c r="R407" s="7">
        <v>5753.85</v>
      </c>
      <c r="S407" s="42">
        <v>3.901E-3</v>
      </c>
      <c r="T407" s="8">
        <v>8.2057651914867592E-4</v>
      </c>
      <c r="U407" s="8">
        <v>1.3825631361897415E-4</v>
      </c>
    </row>
    <row r="408" spans="2:21">
      <c r="B408" s="6" t="s">
        <v>2958</v>
      </c>
      <c r="C408" t="s">
        <v>580</v>
      </c>
      <c r="D408" s="6" t="s">
        <v>493</v>
      </c>
      <c r="E408" s="6" t="s">
        <v>1787</v>
      </c>
      <c r="F408" s="6">
        <v>514914001</v>
      </c>
      <c r="G408" s="6" t="s">
        <v>1797</v>
      </c>
      <c r="H408" s="6" t="s">
        <v>475</v>
      </c>
      <c r="I408" s="6" t="s">
        <v>958</v>
      </c>
      <c r="J408" s="6"/>
      <c r="K408" s="20">
        <v>0.99</v>
      </c>
      <c r="L408" s="6" t="s">
        <v>434</v>
      </c>
      <c r="M408" s="8">
        <v>4.4350000000000001E-2</v>
      </c>
      <c r="N408" s="8">
        <v>2.7900000000000001E-2</v>
      </c>
      <c r="O408" s="7">
        <v>1917600</v>
      </c>
      <c r="P408" s="7">
        <v>101.64057188576768</v>
      </c>
      <c r="Q408" s="7">
        <v>0</v>
      </c>
      <c r="R408" s="7">
        <v>6735.95</v>
      </c>
      <c r="S408" s="42">
        <v>4.7999999999999996E-3</v>
      </c>
      <c r="T408" s="8">
        <v>9.6063720885311977E-4</v>
      </c>
      <c r="U408" s="8">
        <v>1.6185469133219129E-4</v>
      </c>
    </row>
    <row r="409" spans="2:21">
      <c r="B409" s="13" t="s">
        <v>151</v>
      </c>
      <c r="D409" s="13"/>
      <c r="E409" s="13"/>
      <c r="F409" s="13"/>
      <c r="G409" s="13"/>
      <c r="H409" s="13"/>
      <c r="I409" s="13"/>
      <c r="J409" s="13"/>
      <c r="K409" s="87">
        <v>2.9897727631092956</v>
      </c>
      <c r="L409" s="13"/>
      <c r="M409" s="48"/>
      <c r="N409" s="17">
        <v>2.9048740654185543E-2</v>
      </c>
      <c r="O409" s="16">
        <v>16934800</v>
      </c>
      <c r="R409" s="16">
        <v>65194.96</v>
      </c>
      <c r="T409" s="25">
        <v>9.2976795263757586E-3</v>
      </c>
      <c r="U409" s="25">
        <v>1.5665362906812786E-3</v>
      </c>
    </row>
    <row r="410" spans="2:21">
      <c r="B410" s="13" t="s">
        <v>152</v>
      </c>
      <c r="D410" s="13"/>
      <c r="E410" s="13"/>
      <c r="F410" s="13"/>
      <c r="G410" s="13"/>
      <c r="H410" s="13"/>
      <c r="I410" s="13"/>
      <c r="J410" s="13"/>
      <c r="L410" s="13"/>
      <c r="M410" s="48"/>
    </row>
    <row r="411" spans="2:21">
      <c r="B411" s="6" t="s">
        <v>2959</v>
      </c>
      <c r="C411" t="s">
        <v>991</v>
      </c>
      <c r="D411" s="6" t="s">
        <v>2197</v>
      </c>
      <c r="E411" s="6" t="s">
        <v>1787</v>
      </c>
      <c r="F411" s="6">
        <v>0</v>
      </c>
      <c r="G411" s="6" t="s">
        <v>2530</v>
      </c>
      <c r="H411" s="6" t="s">
        <v>140</v>
      </c>
      <c r="I411" s="6" t="s">
        <v>958</v>
      </c>
      <c r="J411" s="6"/>
      <c r="K411" s="20">
        <v>4.91</v>
      </c>
      <c r="L411" s="6" t="s">
        <v>434</v>
      </c>
      <c r="M411" s="8">
        <v>6.3E-2</v>
      </c>
      <c r="N411" s="8">
        <v>0</v>
      </c>
      <c r="O411" s="7">
        <v>677370000</v>
      </c>
      <c r="P411" s="7">
        <v>1.4100829071206229</v>
      </c>
      <c r="Q411" s="7">
        <v>0</v>
      </c>
      <c r="R411" s="7">
        <v>33009.910000000003</v>
      </c>
      <c r="S411" s="42">
        <v>1.1409000000000001E-2</v>
      </c>
      <c r="T411" s="8">
        <v>4.7076578369632631E-3</v>
      </c>
      <c r="U411" s="8">
        <v>7.9317821449883315E-4</v>
      </c>
    </row>
    <row r="412" spans="2:21">
      <c r="B412" s="6" t="s">
        <v>2960</v>
      </c>
      <c r="C412" t="s">
        <v>884</v>
      </c>
      <c r="D412" s="6" t="s">
        <v>493</v>
      </c>
      <c r="E412" s="6" t="s">
        <v>1787</v>
      </c>
      <c r="F412" s="6">
        <v>0</v>
      </c>
      <c r="G412" s="6" t="s">
        <v>1788</v>
      </c>
      <c r="H412" s="6" t="s">
        <v>140</v>
      </c>
      <c r="I412" s="6" t="s">
        <v>958</v>
      </c>
      <c r="J412" s="6"/>
      <c r="K412" s="20">
        <v>5.38</v>
      </c>
      <c r="L412" s="6" t="s">
        <v>434</v>
      </c>
      <c r="M412" s="8">
        <v>3.125E-2</v>
      </c>
      <c r="N412" s="8">
        <v>2.07E-2</v>
      </c>
      <c r="O412" s="7">
        <v>10118000</v>
      </c>
      <c r="P412" s="7">
        <v>106.34867361431405</v>
      </c>
      <c r="Q412" s="7">
        <v>0</v>
      </c>
      <c r="R412" s="7">
        <v>37187.799999999996</v>
      </c>
      <c r="S412" s="42">
        <v>3.3010000000000001E-3</v>
      </c>
      <c r="T412" s="8">
        <v>5.3034812306189984E-3</v>
      </c>
      <c r="U412" s="8">
        <v>8.9356659273350642E-4</v>
      </c>
    </row>
    <row r="413" spans="2:21">
      <c r="B413" s="6" t="s">
        <v>3002</v>
      </c>
      <c r="C413" t="s">
        <v>581</v>
      </c>
      <c r="D413" s="6" t="s">
        <v>2067</v>
      </c>
      <c r="E413" s="6" t="s">
        <v>1787</v>
      </c>
      <c r="F413" s="6">
        <v>0</v>
      </c>
      <c r="G413" s="6" t="s">
        <v>1792</v>
      </c>
      <c r="H413" s="6" t="s">
        <v>80</v>
      </c>
      <c r="I413" s="6" t="s">
        <v>958</v>
      </c>
      <c r="J413" s="6"/>
      <c r="K413" s="20">
        <v>6.07</v>
      </c>
      <c r="L413" s="6" t="s">
        <v>434</v>
      </c>
      <c r="M413" s="8">
        <v>2.4499999999999999E-4</v>
      </c>
      <c r="N413" s="8">
        <v>2.23E-4</v>
      </c>
      <c r="O413" s="7">
        <v>100000</v>
      </c>
      <c r="P413" s="7">
        <v>102.4392361111111</v>
      </c>
      <c r="Q413" s="7">
        <v>0</v>
      </c>
      <c r="R413" s="7">
        <v>354.03</v>
      </c>
      <c r="S413" s="42">
        <v>0</v>
      </c>
      <c r="T413" s="8">
        <v>5.0489447078774335E-5</v>
      </c>
      <c r="U413" s="8">
        <v>8.5068054799004855E-6</v>
      </c>
    </row>
    <row r="414" spans="2:21">
      <c r="B414" s="6" t="s">
        <v>2961</v>
      </c>
      <c r="C414" t="s">
        <v>582</v>
      </c>
      <c r="D414" s="6" t="s">
        <v>2556</v>
      </c>
      <c r="E414" s="6" t="s">
        <v>1787</v>
      </c>
      <c r="F414" s="6">
        <v>0</v>
      </c>
      <c r="G414" s="6" t="s">
        <v>2530</v>
      </c>
      <c r="H414" s="6" t="s">
        <v>476</v>
      </c>
      <c r="I414" s="6" t="s">
        <v>958</v>
      </c>
      <c r="J414" s="6"/>
      <c r="K414" s="20">
        <v>0</v>
      </c>
      <c r="L414" s="6" t="s">
        <v>434</v>
      </c>
      <c r="M414" s="8">
        <v>2.6249999999999999E-2</v>
      </c>
      <c r="N414" s="8">
        <v>2.63E-2</v>
      </c>
      <c r="O414" s="7">
        <v>31000</v>
      </c>
      <c r="P414" s="7">
        <v>100.23708183990442</v>
      </c>
      <c r="Q414" s="7">
        <v>0</v>
      </c>
      <c r="R414" s="7">
        <v>107.39</v>
      </c>
      <c r="S414" s="42">
        <v>0</v>
      </c>
      <c r="T414" s="8">
        <v>1.53152606326853E-5</v>
      </c>
      <c r="U414" s="8">
        <v>2.5804192878753587E-6</v>
      </c>
    </row>
    <row r="415" spans="2:21">
      <c r="B415" s="6" t="s">
        <v>2962</v>
      </c>
      <c r="C415" t="s">
        <v>585</v>
      </c>
      <c r="D415" s="6" t="s">
        <v>2233</v>
      </c>
      <c r="E415" s="6" t="s">
        <v>1787</v>
      </c>
      <c r="F415" s="6">
        <v>0</v>
      </c>
      <c r="G415" s="6" t="s">
        <v>2528</v>
      </c>
      <c r="H415" s="6" t="s">
        <v>469</v>
      </c>
      <c r="I415" s="6" t="s">
        <v>958</v>
      </c>
      <c r="J415" s="6"/>
      <c r="K415" s="20">
        <v>2.1</v>
      </c>
      <c r="L415" s="6" t="s">
        <v>437</v>
      </c>
      <c r="M415" s="8">
        <v>8.2500000000000004E-2</v>
      </c>
      <c r="N415" s="8">
        <v>1.3299999999999999E-2</v>
      </c>
      <c r="O415" s="7">
        <v>50000</v>
      </c>
      <c r="P415" s="7">
        <v>121.33693006118823</v>
      </c>
      <c r="Q415" s="7">
        <v>0</v>
      </c>
      <c r="R415" s="7">
        <v>276.63</v>
      </c>
      <c r="S415" s="42">
        <v>1E-4</v>
      </c>
      <c r="T415" s="8">
        <v>3.9451164436351002E-5</v>
      </c>
      <c r="U415" s="8">
        <v>6.6470005364089817E-6</v>
      </c>
    </row>
    <row r="416" spans="2:21">
      <c r="B416" s="6" t="s">
        <v>2963</v>
      </c>
      <c r="C416" t="s">
        <v>821</v>
      </c>
      <c r="D416" s="6" t="s">
        <v>2067</v>
      </c>
      <c r="E416" s="6" t="s">
        <v>1787</v>
      </c>
      <c r="F416" s="6">
        <v>0</v>
      </c>
      <c r="G416" s="6" t="s">
        <v>2528</v>
      </c>
      <c r="H416" s="6" t="s">
        <v>469</v>
      </c>
      <c r="I416" s="6" t="s">
        <v>958</v>
      </c>
      <c r="J416" s="6"/>
      <c r="K416" s="20">
        <v>6.04</v>
      </c>
      <c r="L416" s="6" t="s">
        <v>434</v>
      </c>
      <c r="M416" s="8">
        <v>3.2736000000000001E-2</v>
      </c>
      <c r="N416" s="8">
        <v>3.0700000000000002E-2</v>
      </c>
      <c r="O416" s="7">
        <v>10628000</v>
      </c>
      <c r="P416" s="7">
        <v>101.77788036319157</v>
      </c>
      <c r="Q416" s="7">
        <v>0</v>
      </c>
      <c r="R416" s="7">
        <v>37383.39</v>
      </c>
      <c r="S416" s="42">
        <v>1.3604999999999999E-2</v>
      </c>
      <c r="T416" s="8">
        <v>5.3313749993790975E-3</v>
      </c>
      <c r="U416" s="8">
        <v>8.9826632463140715E-4</v>
      </c>
    </row>
    <row r="417" spans="2:21">
      <c r="B417" s="6" t="s">
        <v>2964</v>
      </c>
      <c r="C417" t="s">
        <v>583</v>
      </c>
      <c r="D417" s="6" t="s">
        <v>2063</v>
      </c>
      <c r="E417" s="6" t="s">
        <v>1787</v>
      </c>
      <c r="F417" s="6">
        <v>0</v>
      </c>
      <c r="G417" s="6" t="s">
        <v>2533</v>
      </c>
      <c r="H417" s="6" t="s">
        <v>469</v>
      </c>
      <c r="I417" s="6" t="s">
        <v>958</v>
      </c>
      <c r="J417" s="6"/>
      <c r="K417" s="20">
        <v>15.95</v>
      </c>
      <c r="L417" s="6" t="s">
        <v>434</v>
      </c>
      <c r="M417" s="8">
        <v>4.2500000000000003E-2</v>
      </c>
      <c r="N417" s="8">
        <v>4.2799999999999998E-2</v>
      </c>
      <c r="O417" s="7">
        <v>31000</v>
      </c>
      <c r="P417" s="7">
        <v>100.62910692951014</v>
      </c>
      <c r="Q417" s="7">
        <v>0</v>
      </c>
      <c r="R417" s="7">
        <v>107.81</v>
      </c>
      <c r="S417" s="42">
        <v>1E-4</v>
      </c>
      <c r="T417" s="8">
        <v>1.5375158290434882E-5</v>
      </c>
      <c r="U417" s="8">
        <v>2.5905112526850029E-6</v>
      </c>
    </row>
    <row r="418" spans="2:21">
      <c r="B418" s="6" t="s">
        <v>2965</v>
      </c>
      <c r="C418" t="s">
        <v>885</v>
      </c>
      <c r="D418" s="6" t="s">
        <v>493</v>
      </c>
      <c r="E418" s="6" t="s">
        <v>1787</v>
      </c>
      <c r="F418" s="6">
        <v>0</v>
      </c>
      <c r="G418" s="6" t="s">
        <v>2528</v>
      </c>
      <c r="H418" s="6" t="s">
        <v>470</v>
      </c>
      <c r="I418" s="6" t="s">
        <v>958</v>
      </c>
      <c r="J418" s="6"/>
      <c r="K418" s="20">
        <v>4.17</v>
      </c>
      <c r="L418" s="6" t="s">
        <v>434</v>
      </c>
      <c r="M418" s="8">
        <v>3.8640000000000001E-2</v>
      </c>
      <c r="N418" s="8">
        <v>2.6499999999999999E-2</v>
      </c>
      <c r="O418" s="7">
        <v>10010000</v>
      </c>
      <c r="P418" s="7">
        <v>106.97170306545307</v>
      </c>
      <c r="Q418" s="7">
        <v>0</v>
      </c>
      <c r="R418" s="7">
        <v>37006.39</v>
      </c>
      <c r="S418" s="42">
        <v>3.901E-3</v>
      </c>
      <c r="T418" s="8">
        <v>5.2776097208753038E-3</v>
      </c>
      <c r="U418" s="8">
        <v>8.8920758479036971E-4</v>
      </c>
    </row>
    <row r="419" spans="2:21">
      <c r="B419" s="6" t="s">
        <v>2966</v>
      </c>
      <c r="C419" t="s">
        <v>848</v>
      </c>
      <c r="D419" s="6" t="s">
        <v>2556</v>
      </c>
      <c r="E419" s="6" t="s">
        <v>1787</v>
      </c>
      <c r="F419" s="6">
        <v>0</v>
      </c>
      <c r="G419" s="6" t="s">
        <v>2533</v>
      </c>
      <c r="H419" s="6" t="s">
        <v>470</v>
      </c>
      <c r="I419" s="6" t="s">
        <v>958</v>
      </c>
      <c r="J419" s="6"/>
      <c r="K419" s="20">
        <v>22.29</v>
      </c>
      <c r="L419" s="6" t="s">
        <v>434</v>
      </c>
      <c r="M419" s="8">
        <v>0.04</v>
      </c>
      <c r="N419" s="8">
        <v>4.02E-2</v>
      </c>
      <c r="O419" s="7">
        <v>6572000</v>
      </c>
      <c r="P419" s="7">
        <v>102.39991208493949</v>
      </c>
      <c r="Q419" s="7">
        <v>0</v>
      </c>
      <c r="R419" s="7">
        <v>23257.920000000002</v>
      </c>
      <c r="S419" s="42">
        <v>5.0020000000000004E-3</v>
      </c>
      <c r="T419" s="8">
        <v>3.3168926955409635E-3</v>
      </c>
      <c r="U419" s="8">
        <v>5.5885264329883671E-4</v>
      </c>
    </row>
    <row r="420" spans="2:21">
      <c r="B420" s="6" t="s">
        <v>3003</v>
      </c>
      <c r="C420" t="s">
        <v>824</v>
      </c>
      <c r="D420" s="6" t="s">
        <v>493</v>
      </c>
      <c r="E420" s="6" t="s">
        <v>1787</v>
      </c>
      <c r="F420" s="6">
        <v>0</v>
      </c>
      <c r="G420" s="6" t="s">
        <v>2528</v>
      </c>
      <c r="H420" s="6" t="s">
        <v>470</v>
      </c>
      <c r="I420" s="6" t="s">
        <v>958</v>
      </c>
      <c r="J420" s="6"/>
      <c r="K420" s="20">
        <v>4.25</v>
      </c>
      <c r="L420" s="6" t="s">
        <v>434</v>
      </c>
      <c r="M420" s="8">
        <v>4.0000000000000002E-4</v>
      </c>
      <c r="N420" s="8">
        <v>2.0899999999999998E-4</v>
      </c>
      <c r="O420" s="7">
        <v>3000</v>
      </c>
      <c r="P420" s="7">
        <v>108.12114197530865</v>
      </c>
      <c r="Q420" s="7">
        <v>0</v>
      </c>
      <c r="R420" s="7">
        <v>11.21</v>
      </c>
      <c r="S420" s="42">
        <v>0</v>
      </c>
      <c r="T420" s="8">
        <v>1.5986970080305635E-6</v>
      </c>
      <c r="U420" s="8">
        <v>2.6935934646692218E-7</v>
      </c>
    </row>
    <row r="421" spans="2:21">
      <c r="B421" s="6" t="s">
        <v>2967</v>
      </c>
      <c r="C421" t="s">
        <v>1043</v>
      </c>
      <c r="D421" s="6" t="s">
        <v>493</v>
      </c>
      <c r="E421" s="6" t="s">
        <v>1787</v>
      </c>
      <c r="F421" s="6">
        <v>0</v>
      </c>
      <c r="G421" s="6" t="s">
        <v>2530</v>
      </c>
      <c r="H421" s="6" t="s">
        <v>471</v>
      </c>
      <c r="I421" s="6" t="s">
        <v>958</v>
      </c>
      <c r="J421" s="6"/>
      <c r="K421" s="20">
        <v>4.46</v>
      </c>
      <c r="L421" s="6" t="s">
        <v>434</v>
      </c>
      <c r="M421" s="8">
        <v>4.9500000000000002E-2</v>
      </c>
      <c r="N421" s="8">
        <v>4.65E-2</v>
      </c>
      <c r="O421" s="7">
        <v>783000</v>
      </c>
      <c r="P421" s="7">
        <v>101.71549063431249</v>
      </c>
      <c r="Q421" s="7">
        <v>0</v>
      </c>
      <c r="R421" s="7">
        <v>2752.4700000000003</v>
      </c>
      <c r="S421" s="42">
        <v>2.5010000000000002E-3</v>
      </c>
      <c r="T421" s="8">
        <v>3.9253930006189874E-4</v>
      </c>
      <c r="U421" s="8">
        <v>6.6137691380000838E-5</v>
      </c>
    </row>
    <row r="422" spans="2:21">
      <c r="B422" s="6" t="s">
        <v>2968</v>
      </c>
      <c r="C422" t="s">
        <v>591</v>
      </c>
      <c r="D422" s="6" t="s">
        <v>493</v>
      </c>
      <c r="E422" s="6" t="s">
        <v>1787</v>
      </c>
      <c r="F422" s="6">
        <v>0</v>
      </c>
      <c r="G422" s="6" t="s">
        <v>2528</v>
      </c>
      <c r="H422" s="6" t="s">
        <v>477</v>
      </c>
      <c r="I422" s="6" t="s">
        <v>2969</v>
      </c>
      <c r="J422" s="6"/>
      <c r="K422" s="20">
        <v>6.1</v>
      </c>
      <c r="L422" s="6" t="s">
        <v>434</v>
      </c>
      <c r="M422" s="8">
        <v>4.1250000000000002E-2</v>
      </c>
      <c r="N422" s="8">
        <v>2.8500000000000001E-2</v>
      </c>
      <c r="O422" s="7">
        <v>10396000</v>
      </c>
      <c r="P422" s="7">
        <v>110.14769970287718</v>
      </c>
      <c r="Q422" s="7">
        <v>0</v>
      </c>
      <c r="R422" s="7">
        <v>39574.5</v>
      </c>
      <c r="S422" s="42">
        <v>1.0004000000000001E-2</v>
      </c>
      <c r="T422" s="8">
        <v>5.6438568014545521E-3</v>
      </c>
      <c r="U422" s="8">
        <v>9.5091538418868974E-4</v>
      </c>
    </row>
    <row r="423" spans="2:21">
      <c r="B423" s="6" t="s">
        <v>2970</v>
      </c>
      <c r="C423" t="s">
        <v>592</v>
      </c>
      <c r="D423" s="6" t="s">
        <v>2067</v>
      </c>
      <c r="E423" s="6" t="s">
        <v>1787</v>
      </c>
      <c r="F423" s="6">
        <v>0</v>
      </c>
      <c r="G423" s="6" t="s">
        <v>2528</v>
      </c>
      <c r="H423" s="6" t="s">
        <v>471</v>
      </c>
      <c r="I423" s="6" t="s">
        <v>958</v>
      </c>
      <c r="J423" s="6"/>
      <c r="K423" s="20">
        <v>4.82</v>
      </c>
      <c r="L423" s="6" t="s">
        <v>434</v>
      </c>
      <c r="M423" s="8">
        <v>3.95E-2</v>
      </c>
      <c r="N423" s="8">
        <v>2.6100000000000002E-2</v>
      </c>
      <c r="O423" s="7">
        <v>10800000</v>
      </c>
      <c r="P423" s="7">
        <v>107.43671767832646</v>
      </c>
      <c r="Q423" s="7">
        <v>0</v>
      </c>
      <c r="R423" s="7">
        <v>40100.539999999994</v>
      </c>
      <c r="S423" s="42">
        <v>4.2009999999999999E-3</v>
      </c>
      <c r="T423" s="8">
        <v>5.7188771916511965E-3</v>
      </c>
      <c r="U423" s="8">
        <v>9.6355532982789205E-4</v>
      </c>
    </row>
    <row r="424" spans="2:21">
      <c r="B424" s="6" t="s">
        <v>2971</v>
      </c>
      <c r="C424" t="s">
        <v>593</v>
      </c>
      <c r="D424" s="6" t="s">
        <v>493</v>
      </c>
      <c r="E424" s="6" t="s">
        <v>1787</v>
      </c>
      <c r="F424" s="6">
        <v>0</v>
      </c>
      <c r="G424" s="6" t="s">
        <v>2447</v>
      </c>
      <c r="H424" s="6" t="s">
        <v>471</v>
      </c>
      <c r="I424" s="6" t="s">
        <v>958</v>
      </c>
      <c r="J424" s="6"/>
      <c r="K424" s="20">
        <v>16.8</v>
      </c>
      <c r="L424" s="6" t="s">
        <v>434</v>
      </c>
      <c r="M424" s="8">
        <v>6.7500000000000004E-2</v>
      </c>
      <c r="N424" s="8">
        <v>5.79E-2</v>
      </c>
      <c r="O424" s="7">
        <v>9526000</v>
      </c>
      <c r="P424" s="7">
        <v>118.85320195799412</v>
      </c>
      <c r="Q424" s="7">
        <v>0</v>
      </c>
      <c r="R424" s="7">
        <v>39128.68</v>
      </c>
      <c r="S424" s="42">
        <v>4.1010000000000005E-3</v>
      </c>
      <c r="T424" s="8">
        <v>5.5802768638880769E-3</v>
      </c>
      <c r="U424" s="8">
        <v>9.4020300382812924E-4</v>
      </c>
    </row>
    <row r="425" spans="2:21">
      <c r="B425" s="6" t="s">
        <v>2972</v>
      </c>
      <c r="C425" t="s">
        <v>586</v>
      </c>
      <c r="D425" s="6" t="s">
        <v>493</v>
      </c>
      <c r="E425" s="6" t="s">
        <v>1787</v>
      </c>
      <c r="F425" s="6">
        <v>0</v>
      </c>
      <c r="G425" s="6" t="s">
        <v>2528</v>
      </c>
      <c r="H425" s="6" t="s">
        <v>477</v>
      </c>
      <c r="I425" s="6" t="s">
        <v>2969</v>
      </c>
      <c r="J425" s="6"/>
      <c r="K425" s="20">
        <v>3.72</v>
      </c>
      <c r="L425" s="6" t="s">
        <v>434</v>
      </c>
      <c r="M425" s="8">
        <v>3.7999999999999999E-2</v>
      </c>
      <c r="N425" s="8">
        <v>2.46E-2</v>
      </c>
      <c r="O425" s="7">
        <v>10396000</v>
      </c>
      <c r="P425" s="7">
        <v>106.96833629031109</v>
      </c>
      <c r="Q425" s="7">
        <v>0</v>
      </c>
      <c r="R425" s="7">
        <v>38432.199999999997</v>
      </c>
      <c r="S425" s="42">
        <v>5.7020000000000005E-3</v>
      </c>
      <c r="T425" s="8">
        <v>5.4809494337227666E-3</v>
      </c>
      <c r="U425" s="8">
        <v>9.2346764275522261E-4</v>
      </c>
    </row>
    <row r="426" spans="2:21">
      <c r="B426" s="6" t="s">
        <v>2973</v>
      </c>
      <c r="C426" t="s">
        <v>587</v>
      </c>
      <c r="D426" s="6" t="s">
        <v>493</v>
      </c>
      <c r="E426" s="6" t="s">
        <v>1787</v>
      </c>
      <c r="F426" s="6">
        <v>0</v>
      </c>
      <c r="G426" s="6" t="s">
        <v>2528</v>
      </c>
      <c r="H426" s="6" t="s">
        <v>471</v>
      </c>
      <c r="I426" s="6" t="s">
        <v>958</v>
      </c>
      <c r="J426" s="6"/>
      <c r="K426" s="20">
        <v>5.86</v>
      </c>
      <c r="L426" s="6" t="s">
        <v>434</v>
      </c>
      <c r="M426" s="8">
        <v>3.3064000000000003E-2</v>
      </c>
      <c r="N426" s="8">
        <v>2.81E-2</v>
      </c>
      <c r="O426" s="7">
        <v>10410000</v>
      </c>
      <c r="P426" s="7">
        <v>103.02996695663003</v>
      </c>
      <c r="Q426" s="7">
        <v>0</v>
      </c>
      <c r="R426" s="7">
        <v>37067.050000000003</v>
      </c>
      <c r="S426" s="42">
        <v>1.5505E-2</v>
      </c>
      <c r="T426" s="8">
        <v>5.2862606540159942E-3</v>
      </c>
      <c r="U426" s="8">
        <v>8.9066515285073403E-4</v>
      </c>
    </row>
    <row r="427" spans="2:21">
      <c r="B427" s="6" t="s">
        <v>2974</v>
      </c>
      <c r="C427" t="s">
        <v>588</v>
      </c>
      <c r="D427" s="6" t="s">
        <v>2197</v>
      </c>
      <c r="E427" s="6" t="s">
        <v>1787</v>
      </c>
      <c r="F427" s="6">
        <v>0</v>
      </c>
      <c r="G427" s="6" t="s">
        <v>2530</v>
      </c>
      <c r="H427" s="6" t="s">
        <v>471</v>
      </c>
      <c r="I427" s="6" t="s">
        <v>958</v>
      </c>
      <c r="J427" s="6"/>
      <c r="K427" s="20">
        <v>0.79</v>
      </c>
      <c r="L427" s="6" t="s">
        <v>434</v>
      </c>
      <c r="M427" s="8">
        <v>0.115</v>
      </c>
      <c r="N427" s="8">
        <v>0</v>
      </c>
      <c r="O427" s="7">
        <v>2160000</v>
      </c>
      <c r="P427" s="7">
        <v>26.786345807613166</v>
      </c>
      <c r="Q427" s="7">
        <v>0</v>
      </c>
      <c r="R427" s="7">
        <v>1999.59</v>
      </c>
      <c r="S427" s="42">
        <v>2.7000000000000001E-3</v>
      </c>
      <c r="T427" s="8">
        <v>2.851684701416444E-4</v>
      </c>
      <c r="U427" s="8">
        <v>4.8047123604085005E-5</v>
      </c>
    </row>
    <row r="428" spans="2:21">
      <c r="B428" s="6" t="s">
        <v>2975</v>
      </c>
      <c r="C428" t="s">
        <v>886</v>
      </c>
      <c r="D428" s="6" t="s">
        <v>2067</v>
      </c>
      <c r="E428" s="6" t="s">
        <v>1787</v>
      </c>
      <c r="F428" s="6">
        <v>0</v>
      </c>
      <c r="G428" s="6" t="s">
        <v>2530</v>
      </c>
      <c r="H428" s="6" t="s">
        <v>471</v>
      </c>
      <c r="I428" s="6" t="s">
        <v>958</v>
      </c>
      <c r="J428" s="6"/>
      <c r="K428" s="20">
        <v>4.9800000000000004</v>
      </c>
      <c r="L428" s="6" t="s">
        <v>434</v>
      </c>
      <c r="M428" s="8">
        <v>0.04</v>
      </c>
      <c r="N428" s="8">
        <v>2.41E-2</v>
      </c>
      <c r="O428" s="7">
        <v>4072000</v>
      </c>
      <c r="P428" s="7">
        <v>110.03911650476607</v>
      </c>
      <c r="Q428" s="7">
        <v>0</v>
      </c>
      <c r="R428" s="7">
        <v>15485.619999999999</v>
      </c>
      <c r="S428" s="42">
        <v>1.2999999999999999E-3</v>
      </c>
      <c r="T428" s="8">
        <v>2.2084580161907449E-3</v>
      </c>
      <c r="U428" s="8">
        <v>3.7209602879884914E-4</v>
      </c>
    </row>
    <row r="429" spans="2:21">
      <c r="B429" s="6" t="s">
        <v>2976</v>
      </c>
      <c r="C429" t="s">
        <v>589</v>
      </c>
      <c r="D429" s="6" t="s">
        <v>2197</v>
      </c>
      <c r="E429" s="6" t="s">
        <v>1787</v>
      </c>
      <c r="F429" s="6">
        <v>0</v>
      </c>
      <c r="G429" s="6" t="s">
        <v>2533</v>
      </c>
      <c r="H429" s="6" t="s">
        <v>471</v>
      </c>
      <c r="I429" s="6" t="s">
        <v>958</v>
      </c>
      <c r="J429" s="6"/>
      <c r="K429" s="20">
        <v>15.17</v>
      </c>
      <c r="L429" s="6" t="s">
        <v>434</v>
      </c>
      <c r="M429" s="8">
        <v>5.2499999999999998E-2</v>
      </c>
      <c r="N429" s="8">
        <v>5.2600000000000001E-2</v>
      </c>
      <c r="O429" s="7">
        <v>16509000</v>
      </c>
      <c r="P429" s="7">
        <v>101.45833753979312</v>
      </c>
      <c r="Q429" s="7">
        <v>0</v>
      </c>
      <c r="R429" s="7">
        <v>57887.16</v>
      </c>
      <c r="S429" s="42">
        <v>2.2709E-2</v>
      </c>
      <c r="T429" s="8">
        <v>8.2554888042271641E-3</v>
      </c>
      <c r="U429" s="8">
        <v>1.3909409086910044E-3</v>
      </c>
    </row>
    <row r="430" spans="2:21">
      <c r="B430" s="6" t="s">
        <v>2977</v>
      </c>
      <c r="C430" t="s">
        <v>849</v>
      </c>
      <c r="D430" s="6" t="s">
        <v>2197</v>
      </c>
      <c r="E430" s="6" t="s">
        <v>1787</v>
      </c>
      <c r="F430" s="6">
        <v>0</v>
      </c>
      <c r="G430" s="6" t="s">
        <v>2530</v>
      </c>
      <c r="H430" s="6" t="s">
        <v>471</v>
      </c>
      <c r="I430" s="6" t="s">
        <v>958</v>
      </c>
      <c r="J430" s="6"/>
      <c r="K430" s="20">
        <v>7.25</v>
      </c>
      <c r="L430" s="6" t="s">
        <v>434</v>
      </c>
      <c r="M430" s="8">
        <v>4.2500000000000003E-2</v>
      </c>
      <c r="N430" s="8">
        <v>3.78E-2</v>
      </c>
      <c r="O430" s="7">
        <v>11118000</v>
      </c>
      <c r="P430" s="7">
        <v>103.61622668945255</v>
      </c>
      <c r="Q430" s="7">
        <v>0</v>
      </c>
      <c r="R430" s="7">
        <v>39813.300000000003</v>
      </c>
      <c r="S430" s="42">
        <v>1.4206000000000002E-2</v>
      </c>
      <c r="T430" s="8">
        <v>5.6779128982893156E-3</v>
      </c>
      <c r="U430" s="8">
        <v>9.5665338703760153E-4</v>
      </c>
    </row>
    <row r="431" spans="2:21">
      <c r="B431" s="6" t="s">
        <v>2978</v>
      </c>
      <c r="C431" t="s">
        <v>590</v>
      </c>
      <c r="D431" s="6" t="s">
        <v>2216</v>
      </c>
      <c r="E431" s="6" t="s">
        <v>1787</v>
      </c>
      <c r="F431" s="6">
        <v>0</v>
      </c>
      <c r="G431" s="6" t="s">
        <v>2528</v>
      </c>
      <c r="H431" s="6" t="s">
        <v>474</v>
      </c>
      <c r="I431" s="6" t="s">
        <v>958</v>
      </c>
      <c r="J431" s="6"/>
      <c r="K431" s="20">
        <v>6.95</v>
      </c>
      <c r="L431" s="6" t="s">
        <v>434</v>
      </c>
      <c r="M431" s="8">
        <v>4.3999999999999997E-2</v>
      </c>
      <c r="N431" s="8">
        <v>3.8399999999999997E-2</v>
      </c>
      <c r="O431" s="7">
        <v>11006000</v>
      </c>
      <c r="P431" s="7">
        <v>105.349444284599</v>
      </c>
      <c r="Q431" s="7">
        <v>0</v>
      </c>
      <c r="R431" s="7">
        <v>40071.490000000005</v>
      </c>
      <c r="S431" s="42">
        <v>7.1030000000000008E-3</v>
      </c>
      <c r="T431" s="8">
        <v>5.7147342703235187E-3</v>
      </c>
      <c r="U431" s="8">
        <v>9.6285730226189196E-4</v>
      </c>
    </row>
    <row r="432" spans="2:21">
      <c r="B432" s="6" t="s">
        <v>2979</v>
      </c>
      <c r="C432" t="s">
        <v>594</v>
      </c>
      <c r="D432" s="6" t="s">
        <v>2067</v>
      </c>
      <c r="E432" s="6" t="s">
        <v>1787</v>
      </c>
      <c r="F432" s="6">
        <v>0</v>
      </c>
      <c r="G432" s="6" t="s">
        <v>2528</v>
      </c>
      <c r="H432" s="6" t="s">
        <v>474</v>
      </c>
      <c r="I432" s="6" t="s">
        <v>958</v>
      </c>
      <c r="J432" s="6"/>
      <c r="K432" s="20">
        <v>5.43</v>
      </c>
      <c r="L432" s="6" t="s">
        <v>434</v>
      </c>
      <c r="M432" s="8">
        <v>4.5999999999999999E-2</v>
      </c>
      <c r="N432" s="8">
        <v>2.8500000000000001E-2</v>
      </c>
      <c r="O432" s="7">
        <v>10490000</v>
      </c>
      <c r="P432" s="7">
        <v>111.42763279843238</v>
      </c>
      <c r="Q432" s="7">
        <v>0</v>
      </c>
      <c r="R432" s="7">
        <v>40396.350000000006</v>
      </c>
      <c r="S432" s="42">
        <v>6.7020000000000005E-3</v>
      </c>
      <c r="T432" s="8">
        <v>5.7610636824581138E-3</v>
      </c>
      <c r="U432" s="8">
        <v>9.7066319675727505E-4</v>
      </c>
    </row>
    <row r="433" spans="2:21">
      <c r="B433" s="6" t="s">
        <v>2980</v>
      </c>
      <c r="C433" t="s">
        <v>822</v>
      </c>
      <c r="D433" s="6" t="s">
        <v>2216</v>
      </c>
      <c r="E433" s="6" t="s">
        <v>1787</v>
      </c>
      <c r="F433" s="6">
        <v>0</v>
      </c>
      <c r="G433" s="6" t="s">
        <v>2528</v>
      </c>
      <c r="H433" s="6" t="s">
        <v>474</v>
      </c>
      <c r="I433" s="6" t="s">
        <v>958</v>
      </c>
      <c r="J433" s="6"/>
      <c r="K433" s="20">
        <v>6.87</v>
      </c>
      <c r="L433" s="6" t="s">
        <v>434</v>
      </c>
      <c r="M433" s="8">
        <v>4.7E-2</v>
      </c>
      <c r="N433" s="8">
        <v>3.9899999999999998E-2</v>
      </c>
      <c r="O433" s="7">
        <v>9968000</v>
      </c>
      <c r="P433" s="7">
        <v>106.53408035342726</v>
      </c>
      <c r="Q433" s="7">
        <v>0</v>
      </c>
      <c r="R433" s="7">
        <v>36700.36</v>
      </c>
      <c r="S433" s="42">
        <v>7.7030000000000006E-3</v>
      </c>
      <c r="T433" s="8">
        <v>5.2339657203964822E-3</v>
      </c>
      <c r="U433" s="8">
        <v>8.8185414671728562E-4</v>
      </c>
    </row>
    <row r="434" spans="2:21">
      <c r="B434" s="6" t="s">
        <v>2981</v>
      </c>
      <c r="C434" t="s">
        <v>595</v>
      </c>
      <c r="D434" s="6" t="s">
        <v>2197</v>
      </c>
      <c r="E434" s="6" t="s">
        <v>1787</v>
      </c>
      <c r="F434" s="6">
        <v>0</v>
      </c>
      <c r="G434" s="6" t="s">
        <v>1797</v>
      </c>
      <c r="H434" s="6" t="s">
        <v>474</v>
      </c>
      <c r="I434" s="6" t="s">
        <v>958</v>
      </c>
      <c r="J434" s="6"/>
      <c r="K434" s="20">
        <v>3.09</v>
      </c>
      <c r="L434" s="6" t="s">
        <v>434</v>
      </c>
      <c r="M434" s="8">
        <v>4.5629999999999997E-2</v>
      </c>
      <c r="N434" s="8">
        <v>2.7E-2</v>
      </c>
      <c r="O434" s="7">
        <v>29000</v>
      </c>
      <c r="P434" s="7">
        <v>106.78081098339719</v>
      </c>
      <c r="Q434" s="7">
        <v>0</v>
      </c>
      <c r="R434" s="7">
        <v>107.02</v>
      </c>
      <c r="S434" s="42">
        <v>0</v>
      </c>
      <c r="T434" s="8">
        <v>1.5262493648477331E-5</v>
      </c>
      <c r="U434" s="8">
        <v>2.5715287474478154E-6</v>
      </c>
    </row>
    <row r="435" spans="2:21">
      <c r="B435" s="6" t="s">
        <v>2982</v>
      </c>
      <c r="C435" t="s">
        <v>850</v>
      </c>
      <c r="D435" s="6" t="s">
        <v>2063</v>
      </c>
      <c r="E435" s="6" t="s">
        <v>1787</v>
      </c>
      <c r="F435" s="6">
        <v>0</v>
      </c>
      <c r="G435" s="6" t="s">
        <v>2530</v>
      </c>
      <c r="H435" s="6" t="s">
        <v>474</v>
      </c>
      <c r="I435" s="6" t="s">
        <v>958</v>
      </c>
      <c r="J435" s="6"/>
      <c r="K435" s="20">
        <v>2.35</v>
      </c>
      <c r="L435" s="6" t="s">
        <v>434</v>
      </c>
      <c r="M435" s="8">
        <v>5.5E-2</v>
      </c>
      <c r="N435" s="8">
        <v>3.1099999999999999E-2</v>
      </c>
      <c r="O435" s="7">
        <v>8217000</v>
      </c>
      <c r="P435" s="7">
        <v>108.3862315141599</v>
      </c>
      <c r="Q435" s="7">
        <v>0</v>
      </c>
      <c r="R435" s="7">
        <v>30779.47</v>
      </c>
      <c r="S435" s="42">
        <v>7.9030000000000003E-3</v>
      </c>
      <c r="T435" s="8">
        <v>4.3895670470799715E-3</v>
      </c>
      <c r="U435" s="8">
        <v>7.3958411452259036E-4</v>
      </c>
    </row>
    <row r="436" spans="2:21">
      <c r="B436" s="6" t="s">
        <v>2983</v>
      </c>
      <c r="C436" t="s">
        <v>852</v>
      </c>
      <c r="D436" s="6" t="s">
        <v>2067</v>
      </c>
      <c r="E436" s="6" t="s">
        <v>1787</v>
      </c>
      <c r="F436" s="6">
        <v>0</v>
      </c>
      <c r="G436" s="6" t="s">
        <v>2528</v>
      </c>
      <c r="H436" s="6" t="s">
        <v>474</v>
      </c>
      <c r="I436" s="6" t="s">
        <v>958</v>
      </c>
      <c r="J436" s="6"/>
      <c r="K436" s="20">
        <v>4.17</v>
      </c>
      <c r="L436" s="6" t="s">
        <v>434</v>
      </c>
      <c r="M436" s="8">
        <v>3.5104999999999997E-2</v>
      </c>
      <c r="N436" s="8">
        <v>3.1099999999999999E-2</v>
      </c>
      <c r="O436" s="7">
        <v>10253000</v>
      </c>
      <c r="P436" s="7">
        <v>101.66403983838515</v>
      </c>
      <c r="Q436" s="7">
        <v>0</v>
      </c>
      <c r="R436" s="7">
        <v>36024.009999999995</v>
      </c>
      <c r="S436" s="42">
        <v>1.3205E-2</v>
      </c>
      <c r="T436" s="8">
        <v>5.1375090993990265E-3</v>
      </c>
      <c r="U436" s="8">
        <v>8.6560247910061263E-4</v>
      </c>
    </row>
    <row r="437" spans="2:21">
      <c r="B437" s="6" t="s">
        <v>3004</v>
      </c>
      <c r="C437" t="s">
        <v>995</v>
      </c>
      <c r="D437" s="6" t="s">
        <v>493</v>
      </c>
      <c r="E437" s="6" t="s">
        <v>1787</v>
      </c>
      <c r="F437" s="6">
        <v>0</v>
      </c>
      <c r="G437" s="6" t="s">
        <v>1449</v>
      </c>
      <c r="H437" s="6" t="s">
        <v>474</v>
      </c>
      <c r="I437" s="6" t="s">
        <v>958</v>
      </c>
      <c r="J437" s="6"/>
      <c r="K437" s="20">
        <v>4.76</v>
      </c>
      <c r="L437" s="6" t="s">
        <v>434</v>
      </c>
      <c r="M437" s="8">
        <v>4.0000000000000002E-4</v>
      </c>
      <c r="N437" s="8">
        <v>2.9600000000000004E-4</v>
      </c>
      <c r="O437" s="7">
        <v>3000</v>
      </c>
      <c r="P437" s="7">
        <v>106.19212962962963</v>
      </c>
      <c r="Q437" s="7">
        <v>0</v>
      </c>
      <c r="R437" s="7">
        <v>11.01</v>
      </c>
      <c r="S437" s="42">
        <v>0</v>
      </c>
      <c r="T437" s="8">
        <v>1.5701743138640946E-6</v>
      </c>
      <c r="U437" s="8">
        <v>2.6455364893852036E-7</v>
      </c>
    </row>
    <row r="438" spans="2:21">
      <c r="B438" s="6" t="s">
        <v>2984</v>
      </c>
      <c r="C438" t="s">
        <v>823</v>
      </c>
      <c r="D438" s="6" t="s">
        <v>2067</v>
      </c>
      <c r="E438" s="6" t="s">
        <v>1787</v>
      </c>
      <c r="F438" s="6">
        <v>0</v>
      </c>
      <c r="G438" s="6" t="s">
        <v>2528</v>
      </c>
      <c r="H438" s="6" t="s">
        <v>479</v>
      </c>
      <c r="I438" s="6" t="s">
        <v>2969</v>
      </c>
      <c r="J438" s="6"/>
      <c r="K438" s="20">
        <v>4.08</v>
      </c>
      <c r="L438" s="6" t="s">
        <v>434</v>
      </c>
      <c r="M438" s="8">
        <v>3.2826000000000001E-2</v>
      </c>
      <c r="N438" s="8">
        <v>3.0800000000000001E-2</v>
      </c>
      <c r="O438" s="7">
        <v>11217000</v>
      </c>
      <c r="P438" s="7">
        <v>101.39315036039872</v>
      </c>
      <c r="Q438" s="7">
        <v>0</v>
      </c>
      <c r="R438" s="7">
        <v>39306.019999999997</v>
      </c>
      <c r="S438" s="42">
        <v>7.2020000000000001E-3</v>
      </c>
      <c r="T438" s="8">
        <v>5.6055679368054844E-3</v>
      </c>
      <c r="U438" s="8">
        <v>9.44464215826563E-4</v>
      </c>
    </row>
    <row r="439" spans="2:21">
      <c r="B439" s="6" t="s">
        <v>2985</v>
      </c>
      <c r="C439" t="s">
        <v>851</v>
      </c>
      <c r="D439" s="6" t="s">
        <v>2067</v>
      </c>
      <c r="E439" s="6" t="s">
        <v>1787</v>
      </c>
      <c r="F439" s="6">
        <v>0</v>
      </c>
      <c r="G439" s="6" t="s">
        <v>2447</v>
      </c>
      <c r="H439" s="6" t="s">
        <v>475</v>
      </c>
      <c r="I439" s="6" t="s">
        <v>958</v>
      </c>
      <c r="J439" s="6"/>
      <c r="K439" s="20">
        <v>3.61</v>
      </c>
      <c r="L439" s="6" t="s">
        <v>434</v>
      </c>
      <c r="M439" s="8">
        <v>4.2500000000000003E-2</v>
      </c>
      <c r="N439" s="8">
        <v>2.4500000000000001E-2</v>
      </c>
      <c r="O439" s="7">
        <v>9813000</v>
      </c>
      <c r="P439" s="7">
        <v>107.2047284214817</v>
      </c>
      <c r="Q439" s="7">
        <v>0</v>
      </c>
      <c r="R439" s="7">
        <v>36357.119999999995</v>
      </c>
      <c r="S439" s="42">
        <v>1.0603E-2</v>
      </c>
      <c r="T439" s="8">
        <v>5.1850150726679882E-3</v>
      </c>
      <c r="U439" s="8">
        <v>8.7360660861904229E-4</v>
      </c>
    </row>
    <row r="440" spans="2:21">
      <c r="B440" s="6" t="s">
        <v>2986</v>
      </c>
      <c r="C440" t="s">
        <v>887</v>
      </c>
      <c r="D440" s="6" t="s">
        <v>493</v>
      </c>
      <c r="E440" s="6" t="s">
        <v>1787</v>
      </c>
      <c r="F440" s="6">
        <v>0</v>
      </c>
      <c r="G440" s="6" t="s">
        <v>2530</v>
      </c>
      <c r="H440" s="6" t="s">
        <v>475</v>
      </c>
      <c r="I440" s="6" t="s">
        <v>958</v>
      </c>
      <c r="J440" s="6"/>
      <c r="K440" s="20">
        <v>0.54</v>
      </c>
      <c r="L440" s="6" t="s">
        <v>434</v>
      </c>
      <c r="M440" s="8">
        <v>0.06</v>
      </c>
      <c r="N440" s="8">
        <v>2.7E-2</v>
      </c>
      <c r="O440" s="7">
        <v>9479000</v>
      </c>
      <c r="P440" s="7">
        <v>104.49576280706279</v>
      </c>
      <c r="Q440" s="7">
        <v>0</v>
      </c>
      <c r="R440" s="7">
        <v>34232.21</v>
      </c>
      <c r="S440" s="42">
        <v>9.2029999999999994E-3</v>
      </c>
      <c r="T440" s="8">
        <v>4.8819742823616348E-3</v>
      </c>
      <c r="U440" s="8">
        <v>8.2254823494366087E-4</v>
      </c>
    </row>
    <row r="441" spans="2:21">
      <c r="B441" s="6" t="s">
        <v>2987</v>
      </c>
      <c r="C441" t="s">
        <v>1044</v>
      </c>
      <c r="D441" s="6" t="s">
        <v>2956</v>
      </c>
      <c r="E441" s="6" t="s">
        <v>1787</v>
      </c>
      <c r="F441" s="6">
        <v>0</v>
      </c>
      <c r="G441" s="6" t="s">
        <v>2523</v>
      </c>
      <c r="H441" s="6" t="s">
        <v>475</v>
      </c>
      <c r="I441" s="6" t="s">
        <v>958</v>
      </c>
      <c r="J441" s="6"/>
      <c r="K441" s="20">
        <v>4.54</v>
      </c>
      <c r="L441" s="6" t="s">
        <v>434</v>
      </c>
      <c r="M441" s="8">
        <v>3.5459999999999998E-2</v>
      </c>
      <c r="N441" s="8">
        <v>2.9600000000000001E-2</v>
      </c>
      <c r="O441" s="7">
        <v>11773000</v>
      </c>
      <c r="P441" s="7">
        <v>103.06421472861632</v>
      </c>
      <c r="Q441" s="7">
        <v>0</v>
      </c>
      <c r="R441" s="7">
        <v>41934.239999999998</v>
      </c>
      <c r="S441" s="42">
        <v>1.4304000000000001E-2</v>
      </c>
      <c r="T441" s="8">
        <v>5.9803875131164645E-3</v>
      </c>
      <c r="U441" s="8">
        <v>1.0076163676170443E-3</v>
      </c>
    </row>
    <row r="442" spans="2:21">
      <c r="B442" s="6" t="s">
        <v>2988</v>
      </c>
      <c r="C442" t="s">
        <v>596</v>
      </c>
      <c r="D442" s="6" t="s">
        <v>2063</v>
      </c>
      <c r="E442" s="6" t="s">
        <v>1787</v>
      </c>
      <c r="F442" s="6">
        <v>0</v>
      </c>
      <c r="G442" s="6" t="s">
        <v>1797</v>
      </c>
      <c r="H442" s="6" t="s">
        <v>475</v>
      </c>
      <c r="I442" s="6" t="s">
        <v>958</v>
      </c>
      <c r="J442" s="6"/>
      <c r="K442" s="20">
        <v>3.55</v>
      </c>
      <c r="L442" s="6" t="s">
        <v>434</v>
      </c>
      <c r="M442" s="8">
        <v>0.06</v>
      </c>
      <c r="N442" s="8">
        <v>2.81E-2</v>
      </c>
      <c r="O442" s="7">
        <v>9942000</v>
      </c>
      <c r="P442" s="7">
        <v>112.34136580127704</v>
      </c>
      <c r="Q442" s="7">
        <v>0</v>
      </c>
      <c r="R442" s="7">
        <v>38599.99</v>
      </c>
      <c r="S442" s="42">
        <v>6.4020000000000006E-3</v>
      </c>
      <c r="T442" s="8">
        <v>5.5048785479937254E-3</v>
      </c>
      <c r="U442" s="8">
        <v>9.2749938269667538E-4</v>
      </c>
    </row>
    <row r="443" spans="2:21">
      <c r="B443" s="6" t="s">
        <v>2989</v>
      </c>
      <c r="C443" t="s">
        <v>597</v>
      </c>
      <c r="D443" s="6" t="s">
        <v>493</v>
      </c>
      <c r="E443" s="6" t="s">
        <v>1787</v>
      </c>
      <c r="F443" s="6">
        <v>0</v>
      </c>
      <c r="G443" s="6" t="s">
        <v>2528</v>
      </c>
      <c r="H443" s="6" t="s">
        <v>479</v>
      </c>
      <c r="I443" s="6" t="s">
        <v>2969</v>
      </c>
      <c r="J443" s="6"/>
      <c r="K443" s="20">
        <v>4.8600000000000003</v>
      </c>
      <c r="L443" s="6" t="s">
        <v>434</v>
      </c>
      <c r="M443" s="8">
        <v>4.8750000000000002E-2</v>
      </c>
      <c r="N443" s="8">
        <v>3.4200000000000001E-2</v>
      </c>
      <c r="O443" s="7">
        <v>10820000</v>
      </c>
      <c r="P443" s="7">
        <v>107.60765386458547</v>
      </c>
      <c r="Q443" s="7">
        <v>0</v>
      </c>
      <c r="R443" s="7">
        <v>40238.720000000001</v>
      </c>
      <c r="S443" s="42">
        <v>1.3904999999999999E-2</v>
      </c>
      <c r="T443" s="8">
        <v>5.7385835210508112E-3</v>
      </c>
      <c r="U443" s="8">
        <v>9.6687558625026498E-4</v>
      </c>
    </row>
    <row r="444" spans="2:21">
      <c r="B444" s="6" t="s">
        <v>3005</v>
      </c>
      <c r="C444" t="s">
        <v>889</v>
      </c>
      <c r="D444" s="6" t="s">
        <v>493</v>
      </c>
      <c r="E444" s="6" t="s">
        <v>1787</v>
      </c>
      <c r="F444" s="6">
        <v>0</v>
      </c>
      <c r="G444" s="6" t="s">
        <v>1449</v>
      </c>
      <c r="H444" s="6" t="s">
        <v>475</v>
      </c>
      <c r="I444" s="6" t="s">
        <v>958</v>
      </c>
      <c r="J444" s="6"/>
      <c r="K444" s="20">
        <v>3.04</v>
      </c>
      <c r="L444" s="6" t="s">
        <v>434</v>
      </c>
      <c r="M444" s="8">
        <v>3.2499999999999999E-4</v>
      </c>
      <c r="N444" s="8">
        <v>2.9799999999999998E-4</v>
      </c>
      <c r="O444" s="7">
        <v>3000</v>
      </c>
      <c r="P444" s="7">
        <v>101.85185185185185</v>
      </c>
      <c r="Q444" s="7">
        <v>0</v>
      </c>
      <c r="R444" s="7">
        <v>10.56</v>
      </c>
      <c r="S444" s="42">
        <v>0</v>
      </c>
      <c r="T444" s="8">
        <v>1.5059982519895405E-6</v>
      </c>
      <c r="U444" s="8">
        <v>2.5374082949961628E-7</v>
      </c>
    </row>
    <row r="445" spans="2:21">
      <c r="B445" s="6" t="s">
        <v>2990</v>
      </c>
      <c r="C445" t="s">
        <v>598</v>
      </c>
      <c r="D445" s="6" t="s">
        <v>2063</v>
      </c>
      <c r="E445" s="6" t="s">
        <v>1787</v>
      </c>
      <c r="F445" s="6">
        <v>0</v>
      </c>
      <c r="G445" s="6" t="s">
        <v>2528</v>
      </c>
      <c r="H445" s="6" t="s">
        <v>480</v>
      </c>
      <c r="I445" s="6" t="s">
        <v>2969</v>
      </c>
      <c r="J445" s="6"/>
      <c r="K445" s="20">
        <v>2.14</v>
      </c>
      <c r="L445" s="6" t="s">
        <v>434</v>
      </c>
      <c r="M445" s="8">
        <v>6.8750000000000006E-2</v>
      </c>
      <c r="N445" s="8">
        <v>3.6600000000000001E-2</v>
      </c>
      <c r="O445" s="7">
        <v>10633000</v>
      </c>
      <c r="P445" s="7">
        <v>108.49801870312896</v>
      </c>
      <c r="Q445" s="7">
        <v>0</v>
      </c>
      <c r="R445" s="7">
        <v>39870.469999999994</v>
      </c>
      <c r="S445" s="42">
        <v>1.0304000000000001E-2</v>
      </c>
      <c r="T445" s="8">
        <v>5.6860661104167999E-3</v>
      </c>
      <c r="U445" s="8">
        <v>9.5802709567609505E-4</v>
      </c>
    </row>
    <row r="446" spans="2:21">
      <c r="B446" s="6" t="s">
        <v>2991</v>
      </c>
      <c r="C446" t="s">
        <v>959</v>
      </c>
      <c r="D446" s="6" t="s">
        <v>2067</v>
      </c>
      <c r="E446" s="6" t="s">
        <v>1787</v>
      </c>
      <c r="F446" s="6">
        <v>0</v>
      </c>
      <c r="G446" s="6" t="s">
        <v>2528</v>
      </c>
      <c r="H446" s="6" t="s">
        <v>481</v>
      </c>
      <c r="I446" s="6" t="s">
        <v>958</v>
      </c>
      <c r="J446" s="6"/>
      <c r="K446" s="20">
        <v>3.16</v>
      </c>
      <c r="L446" s="6" t="s">
        <v>434</v>
      </c>
      <c r="M446" s="8">
        <v>6.0999999999999999E-2</v>
      </c>
      <c r="N446" s="8">
        <v>3.04E-2</v>
      </c>
      <c r="O446" s="7">
        <v>9978000</v>
      </c>
      <c r="P446" s="7">
        <v>110.36111041513553</v>
      </c>
      <c r="Q446" s="7">
        <v>0</v>
      </c>
      <c r="R446" s="7">
        <v>38056.89</v>
      </c>
      <c r="S446" s="42">
        <v>9.7029999999999998E-3</v>
      </c>
      <c r="T446" s="8">
        <v>5.4274251719846804E-3</v>
      </c>
      <c r="U446" s="8">
        <v>9.1444951105830029E-4</v>
      </c>
    </row>
    <row r="447" spans="2:21">
      <c r="B447" s="6" t="s">
        <v>2992</v>
      </c>
      <c r="C447" t="s">
        <v>992</v>
      </c>
      <c r="D447" s="6" t="s">
        <v>2063</v>
      </c>
      <c r="E447" s="6" t="s">
        <v>1787</v>
      </c>
      <c r="F447" s="6">
        <v>0</v>
      </c>
      <c r="G447" s="6" t="s">
        <v>2530</v>
      </c>
      <c r="H447" s="6" t="s">
        <v>481</v>
      </c>
      <c r="I447" s="6" t="s">
        <v>958</v>
      </c>
      <c r="J447" s="6"/>
      <c r="K447" s="20">
        <v>4.32</v>
      </c>
      <c r="L447" s="6" t="s">
        <v>38</v>
      </c>
      <c r="M447" s="8">
        <v>0.03</v>
      </c>
      <c r="N447" s="8">
        <v>2.5000000000000001E-2</v>
      </c>
      <c r="O447" s="7">
        <v>10406000</v>
      </c>
      <c r="P447" s="7">
        <v>103.33817144108049</v>
      </c>
      <c r="Q447" s="7">
        <v>0</v>
      </c>
      <c r="R447" s="7">
        <v>41703.72</v>
      </c>
      <c r="S447" s="42">
        <v>1.4404999999999999E-2</v>
      </c>
      <c r="T447" s="8">
        <v>5.9475122558201934E-3</v>
      </c>
      <c r="U447" s="8">
        <v>1.0020773206458084E-3</v>
      </c>
    </row>
    <row r="448" spans="2:21">
      <c r="B448" s="6" t="s">
        <v>2993</v>
      </c>
      <c r="C448" t="s">
        <v>599</v>
      </c>
      <c r="D448" s="6" t="s">
        <v>493</v>
      </c>
      <c r="E448" s="6" t="s">
        <v>1787</v>
      </c>
      <c r="F448" s="6">
        <v>0</v>
      </c>
      <c r="G448" s="6" t="s">
        <v>2530</v>
      </c>
      <c r="H448" s="6" t="s">
        <v>482</v>
      </c>
      <c r="I448" s="6" t="s">
        <v>958</v>
      </c>
      <c r="J448" s="6"/>
      <c r="K448" s="20">
        <v>13.04</v>
      </c>
      <c r="L448" s="6" t="s">
        <v>434</v>
      </c>
      <c r="M448" s="8">
        <v>6.8500000000000005E-2</v>
      </c>
      <c r="N448" s="8">
        <v>6.83E-2</v>
      </c>
      <c r="O448" s="7">
        <v>13113000</v>
      </c>
      <c r="P448" s="7">
        <v>102.56255454722627</v>
      </c>
      <c r="Q448" s="7">
        <v>0</v>
      </c>
      <c r="R448" s="7">
        <v>46479.840000000004</v>
      </c>
      <c r="S448" s="42">
        <v>1.2704E-2</v>
      </c>
      <c r="T448" s="8">
        <v>6.6286513061319628E-3</v>
      </c>
      <c r="U448" s="8">
        <v>1.1168402610425611E-3</v>
      </c>
    </row>
    <row r="449" spans="2:21">
      <c r="B449" s="6" t="s">
        <v>2994</v>
      </c>
      <c r="C449" t="s">
        <v>600</v>
      </c>
      <c r="D449" s="6" t="s">
        <v>493</v>
      </c>
      <c r="E449" s="6" t="s">
        <v>1787</v>
      </c>
      <c r="F449" s="6">
        <v>0</v>
      </c>
      <c r="G449" s="6" t="s">
        <v>2528</v>
      </c>
      <c r="H449" s="6" t="s">
        <v>483</v>
      </c>
      <c r="I449" s="6" t="s">
        <v>2969</v>
      </c>
      <c r="J449" s="6"/>
      <c r="K449" s="20">
        <v>3.51</v>
      </c>
      <c r="L449" s="6" t="s">
        <v>434</v>
      </c>
      <c r="M449" s="8">
        <v>7.8750000000000001E-2</v>
      </c>
      <c r="N449" s="8">
        <v>4.4299999999999999E-2</v>
      </c>
      <c r="O449" s="7">
        <v>10392000</v>
      </c>
      <c r="P449" s="7">
        <v>112.85098112329999</v>
      </c>
      <c r="Q449" s="7">
        <v>0</v>
      </c>
      <c r="R449" s="7">
        <v>40530.15</v>
      </c>
      <c r="S449" s="42">
        <v>5.7020000000000005E-3</v>
      </c>
      <c r="T449" s="8">
        <v>5.7801453648554805E-3</v>
      </c>
      <c r="U449" s="8">
        <v>9.7387820840377575E-4</v>
      </c>
    </row>
    <row r="450" spans="2:21">
      <c r="B450" s="6" t="s">
        <v>2995</v>
      </c>
      <c r="C450" t="s">
        <v>601</v>
      </c>
      <c r="D450" s="6" t="s">
        <v>2197</v>
      </c>
      <c r="E450" s="6" t="s">
        <v>1787</v>
      </c>
      <c r="F450" s="6">
        <v>0</v>
      </c>
      <c r="G450" s="6" t="s">
        <v>1801</v>
      </c>
      <c r="H450" s="6" t="s">
        <v>482</v>
      </c>
      <c r="I450" s="6" t="s">
        <v>958</v>
      </c>
      <c r="J450" s="6"/>
      <c r="K450" s="20">
        <v>2.42</v>
      </c>
      <c r="L450" s="6" t="s">
        <v>434</v>
      </c>
      <c r="M450" s="8">
        <v>0.04</v>
      </c>
      <c r="N450" s="8">
        <v>4.8599999999999997E-2</v>
      </c>
      <c r="O450" s="7">
        <v>75000</v>
      </c>
      <c r="P450" s="7">
        <v>99.810956790123456</v>
      </c>
      <c r="Q450" s="7">
        <v>0</v>
      </c>
      <c r="R450" s="7">
        <v>258.70999999999998</v>
      </c>
      <c r="S450" s="42">
        <v>1E-4</v>
      </c>
      <c r="T450" s="8">
        <v>3.6895531039035416E-5</v>
      </c>
      <c r="U450" s="8">
        <v>6.2164100378641779E-6</v>
      </c>
    </row>
    <row r="451" spans="2:21">
      <c r="B451" s="6" t="s">
        <v>2996</v>
      </c>
      <c r="C451" t="s">
        <v>1045</v>
      </c>
      <c r="D451" s="6" t="s">
        <v>2067</v>
      </c>
      <c r="E451" s="6" t="s">
        <v>1787</v>
      </c>
      <c r="F451" s="6">
        <v>0</v>
      </c>
      <c r="G451" s="6" t="s">
        <v>2518</v>
      </c>
      <c r="H451" s="6" t="s">
        <v>482</v>
      </c>
      <c r="I451" s="6" t="s">
        <v>958</v>
      </c>
      <c r="J451" s="6"/>
      <c r="K451" s="20">
        <v>5.86</v>
      </c>
      <c r="L451" s="6" t="s">
        <v>434</v>
      </c>
      <c r="M451" s="8">
        <v>3.2500000000000001E-2</v>
      </c>
      <c r="N451" s="8">
        <v>3.5700000000000003E-2</v>
      </c>
      <c r="O451" s="7">
        <v>9465000</v>
      </c>
      <c r="P451" s="7">
        <v>98.449575433859636</v>
      </c>
      <c r="Q451" s="7">
        <v>0</v>
      </c>
      <c r="R451" s="7">
        <v>32203.88</v>
      </c>
      <c r="S451" s="42">
        <v>1.5304999999999999E-2</v>
      </c>
      <c r="T451" s="8">
        <v>4.5927071010682689E-3</v>
      </c>
      <c r="U451" s="8">
        <v>7.7381053260474448E-4</v>
      </c>
    </row>
    <row r="452" spans="2:21">
      <c r="B452" s="6" t="s">
        <v>2997</v>
      </c>
      <c r="C452" t="s">
        <v>993</v>
      </c>
      <c r="D452" s="6" t="s">
        <v>493</v>
      </c>
      <c r="E452" s="6" t="s">
        <v>1787</v>
      </c>
      <c r="F452" s="6">
        <v>0</v>
      </c>
      <c r="G452" s="6" t="s">
        <v>1797</v>
      </c>
      <c r="H452" s="6" t="s">
        <v>1028</v>
      </c>
      <c r="I452" s="6" t="s">
        <v>2969</v>
      </c>
      <c r="J452" s="6"/>
      <c r="K452" s="20">
        <v>3.68</v>
      </c>
      <c r="L452" s="6" t="s">
        <v>434</v>
      </c>
      <c r="M452" s="8">
        <v>9.375E-2</v>
      </c>
      <c r="N452" s="8">
        <v>8.3299999999999999E-2</v>
      </c>
      <c r="O452" s="7">
        <v>20046000</v>
      </c>
      <c r="P452" s="7">
        <v>108.42022260837112</v>
      </c>
      <c r="Q452" s="7">
        <v>0</v>
      </c>
      <c r="R452" s="7">
        <v>75112.42</v>
      </c>
      <c r="S452" s="42">
        <v>3.8813E-2</v>
      </c>
      <c r="T452" s="8">
        <v>1.0712042918816686E-2</v>
      </c>
      <c r="U452" s="8">
        <v>1.8048378557313982E-3</v>
      </c>
    </row>
    <row r="453" spans="2:21">
      <c r="B453" s="6" t="s">
        <v>2998</v>
      </c>
      <c r="C453" t="s">
        <v>602</v>
      </c>
      <c r="D453" s="6" t="s">
        <v>493</v>
      </c>
      <c r="E453" s="6" t="s">
        <v>1787</v>
      </c>
      <c r="F453" s="6">
        <v>0</v>
      </c>
      <c r="G453" s="6" t="s">
        <v>1790</v>
      </c>
      <c r="H453" s="6" t="s">
        <v>465</v>
      </c>
      <c r="I453" s="6" t="s">
        <v>958</v>
      </c>
      <c r="J453" s="6"/>
      <c r="K453" s="20">
        <v>16.57</v>
      </c>
      <c r="L453" s="6" t="s">
        <v>434</v>
      </c>
      <c r="M453" s="8">
        <v>6.6250000000000003E-2</v>
      </c>
      <c r="N453" s="8">
        <v>5.7700000000000001E-2</v>
      </c>
      <c r="O453" s="7">
        <v>10028000</v>
      </c>
      <c r="P453" s="7">
        <v>119.10758672014656</v>
      </c>
      <c r="Q453" s="7">
        <v>0</v>
      </c>
      <c r="R453" s="7">
        <v>41278.839999999997</v>
      </c>
      <c r="S453" s="42">
        <v>1.9505999999999999E-2</v>
      </c>
      <c r="T453" s="8">
        <v>5.8869186443329469E-3</v>
      </c>
      <c r="U453" s="8">
        <v>9.9186809681647142E-4</v>
      </c>
    </row>
    <row r="454" spans="2:21">
      <c r="B454" s="6" t="s">
        <v>2999</v>
      </c>
      <c r="C454" t="s">
        <v>888</v>
      </c>
      <c r="D454" s="6" t="s">
        <v>493</v>
      </c>
      <c r="E454" s="6" t="s">
        <v>1787</v>
      </c>
      <c r="F454" s="6">
        <v>0</v>
      </c>
      <c r="G454" s="6" t="s">
        <v>1449</v>
      </c>
      <c r="H454" s="6" t="s">
        <v>465</v>
      </c>
      <c r="I454" s="6">
        <v>0</v>
      </c>
      <c r="J454" s="6"/>
      <c r="K454" s="20">
        <v>10.4</v>
      </c>
      <c r="L454" s="6" t="s">
        <v>438</v>
      </c>
      <c r="M454" s="8">
        <v>0</v>
      </c>
      <c r="N454" s="8">
        <v>2.9999999999999997E-4</v>
      </c>
      <c r="O454" s="7">
        <v>4300000000</v>
      </c>
      <c r="P454" s="7">
        <v>103.38882637260564</v>
      </c>
      <c r="Q454" s="7">
        <v>0</v>
      </c>
      <c r="R454" s="7">
        <v>141582.82999999999</v>
      </c>
      <c r="S454" s="42">
        <v>0</v>
      </c>
      <c r="T454" s="8">
        <v>2.0191618796565555E-2</v>
      </c>
      <c r="U454" s="8">
        <v>3.4020212809756771E-3</v>
      </c>
    </row>
    <row r="455" spans="2:21">
      <c r="B455" s="6" t="s">
        <v>3000</v>
      </c>
      <c r="C455" t="s">
        <v>584</v>
      </c>
      <c r="D455" s="6" t="s">
        <v>493</v>
      </c>
      <c r="E455" s="6" t="s">
        <v>1787</v>
      </c>
      <c r="F455" s="6">
        <v>0</v>
      </c>
      <c r="G455" s="6" t="s">
        <v>2528</v>
      </c>
      <c r="H455" s="6" t="s">
        <v>465</v>
      </c>
      <c r="I455" s="6">
        <v>0</v>
      </c>
      <c r="J455" s="6"/>
      <c r="K455" s="20">
        <v>0</v>
      </c>
      <c r="L455" s="6" t="s">
        <v>434</v>
      </c>
      <c r="M455" s="8">
        <v>0.1075</v>
      </c>
      <c r="N455" s="8">
        <v>0.1075</v>
      </c>
      <c r="O455" s="7">
        <v>74233.440000000002</v>
      </c>
      <c r="P455" s="7">
        <v>25.764880904626544</v>
      </c>
      <c r="Q455" s="7">
        <v>0</v>
      </c>
      <c r="R455" s="7">
        <v>66.099999999999994</v>
      </c>
      <c r="S455" s="42">
        <v>8.9999999999999998E-4</v>
      </c>
      <c r="T455" s="8">
        <v>9.4267504220178614E-6</v>
      </c>
      <c r="U455" s="8">
        <v>1.5882830331368022E-6</v>
      </c>
    </row>
    <row r="456" spans="2:21">
      <c r="B456" s="6" t="s">
        <v>3001</v>
      </c>
      <c r="C456" t="s">
        <v>994</v>
      </c>
      <c r="D456" s="6" t="s">
        <v>2216</v>
      </c>
      <c r="E456" s="6" t="s">
        <v>1787</v>
      </c>
      <c r="F456" s="6">
        <v>0</v>
      </c>
      <c r="G456" s="6" t="s">
        <v>2528</v>
      </c>
      <c r="H456" s="6" t="s">
        <v>465</v>
      </c>
      <c r="I456" s="6">
        <v>0</v>
      </c>
      <c r="J456" s="6"/>
      <c r="K456" s="20">
        <v>15.13</v>
      </c>
      <c r="L456" s="6" t="s">
        <v>38</v>
      </c>
      <c r="M456" s="8">
        <v>6.5000000000000002E-2</v>
      </c>
      <c r="N456" s="8">
        <v>4.87E-2</v>
      </c>
      <c r="O456" s="7">
        <v>6296000</v>
      </c>
      <c r="P456" s="7">
        <v>127.37831223788501</v>
      </c>
      <c r="Q456" s="7">
        <v>0</v>
      </c>
      <c r="R456" s="7">
        <v>31102.149999999998</v>
      </c>
      <c r="S456" s="42">
        <v>8.0000000000000004E-4</v>
      </c>
      <c r="T456" s="8">
        <v>4.4355855618481519E-3</v>
      </c>
      <c r="U456" s="8">
        <v>7.4733762691491369E-4</v>
      </c>
    </row>
    <row r="457" spans="2:21">
      <c r="B457" s="13" t="s">
        <v>153</v>
      </c>
      <c r="D457" s="13"/>
      <c r="E457" s="13"/>
      <c r="F457" s="13"/>
      <c r="G457" s="13"/>
      <c r="H457" s="13"/>
      <c r="I457" s="13"/>
      <c r="J457" s="13"/>
      <c r="K457" s="87">
        <v>7.0283543739094139</v>
      </c>
      <c r="L457" s="13"/>
      <c r="N457" s="17">
        <v>0.27274165204925699</v>
      </c>
      <c r="O457" s="16">
        <v>5314602233.4399996</v>
      </c>
      <c r="R457" s="16">
        <v>1423958.16</v>
      </c>
      <c r="T457" s="25">
        <v>0.20307561551763659</v>
      </c>
      <c r="U457" s="25">
        <v>3.4215561050298049E-2</v>
      </c>
    </row>
    <row r="458" spans="2:21">
      <c r="B458" s="3" t="s">
        <v>154</v>
      </c>
      <c r="C458" s="12"/>
      <c r="D458" s="3"/>
      <c r="E458" s="3"/>
      <c r="F458" s="3"/>
      <c r="G458" s="3"/>
      <c r="H458" s="3"/>
      <c r="I458" s="3"/>
      <c r="J458" s="3"/>
      <c r="K458" s="86">
        <v>6.8515457146542476</v>
      </c>
      <c r="L458" s="3"/>
      <c r="N458" s="10">
        <v>0.26207280315970477</v>
      </c>
      <c r="O458" s="9">
        <v>5331537033.4399996</v>
      </c>
      <c r="R458" s="9">
        <v>1489153.1199999999</v>
      </c>
      <c r="T458" s="19">
        <v>0.21237329504401234</v>
      </c>
      <c r="U458" s="19">
        <v>3.5782097340979327E-2</v>
      </c>
    </row>
  </sheetData>
  <sortState ref="B14:V205">
    <sortCondition ref="V14:V205"/>
  </sortState>
  <conditionalFormatting sqref="C1:C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9"/>
  <sheetViews>
    <sheetView rightToLeft="1" topLeftCell="B172" workbookViewId="0">
      <selection activeCell="J196" sqref="J196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9" width="17.7109375" customWidth="1"/>
    <col min="10" max="10" width="12.7109375" customWidth="1"/>
    <col min="11" max="11" width="15.7109375" customWidth="1"/>
    <col min="12" max="12" width="17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44" t="s">
        <v>1034</v>
      </c>
    </row>
    <row r="2" spans="2:15" ht="15.75">
      <c r="B2" s="44" t="s">
        <v>877</v>
      </c>
    </row>
    <row r="3" spans="2:15" ht="15.75">
      <c r="B3" s="44"/>
    </row>
    <row r="4" spans="2:15" ht="15.75">
      <c r="B4" s="44"/>
    </row>
    <row r="5" spans="2:15" ht="15.75">
      <c r="B5" s="44"/>
    </row>
    <row r="6" spans="2:15" ht="15.75">
      <c r="B6" s="45" t="s">
        <v>449</v>
      </c>
    </row>
    <row r="7" spans="2:15" ht="15.75">
      <c r="B7" s="45" t="s">
        <v>934</v>
      </c>
    </row>
    <row r="8" spans="2:15">
      <c r="B8" s="3" t="s">
        <v>64</v>
      </c>
      <c r="C8" s="3" t="s">
        <v>65</v>
      </c>
      <c r="D8" s="3" t="s">
        <v>100</v>
      </c>
      <c r="E8" s="3" t="s">
        <v>125</v>
      </c>
      <c r="F8" s="3" t="s">
        <v>66</v>
      </c>
      <c r="G8" s="3" t="s">
        <v>126</v>
      </c>
      <c r="H8" s="3" t="s">
        <v>69</v>
      </c>
      <c r="I8" s="3" t="s">
        <v>103</v>
      </c>
      <c r="J8" s="3" t="s">
        <v>36</v>
      </c>
      <c r="K8" s="3" t="s">
        <v>452</v>
      </c>
      <c r="L8" s="3" t="s">
        <v>72</v>
      </c>
      <c r="M8" s="3" t="s">
        <v>104</v>
      </c>
      <c r="N8" s="3" t="s">
        <v>105</v>
      </c>
      <c r="O8" s="3" t="s">
        <v>74</v>
      </c>
    </row>
    <row r="9" spans="2:15">
      <c r="B9" s="4"/>
      <c r="C9" s="4"/>
      <c r="D9" s="4"/>
      <c r="E9" s="4"/>
      <c r="F9" s="4"/>
      <c r="G9" s="4"/>
      <c r="H9" s="4"/>
      <c r="I9" s="4" t="s">
        <v>451</v>
      </c>
      <c r="J9" s="4" t="s">
        <v>109</v>
      </c>
      <c r="K9" s="4" t="s">
        <v>76</v>
      </c>
      <c r="L9" s="4" t="s">
        <v>76</v>
      </c>
      <c r="M9" s="4" t="s">
        <v>75</v>
      </c>
      <c r="N9" s="4" t="s">
        <v>75</v>
      </c>
      <c r="O9" s="4" t="s">
        <v>75</v>
      </c>
    </row>
    <row r="11" spans="2:15">
      <c r="B11" s="3" t="s">
        <v>155</v>
      </c>
      <c r="C11" s="12"/>
      <c r="D11" s="3"/>
      <c r="E11" s="3"/>
      <c r="F11" s="3"/>
      <c r="G11" s="3"/>
      <c r="H11" s="3"/>
      <c r="I11" s="22">
        <v>362675627.05000001</v>
      </c>
      <c r="J11" s="27"/>
      <c r="K11" s="22">
        <v>4578.2330000000002</v>
      </c>
      <c r="L11" s="22">
        <v>7378574.6000000015</v>
      </c>
      <c r="N11" s="10">
        <v>1</v>
      </c>
      <c r="O11" s="10">
        <v>0.17729598859174239</v>
      </c>
    </row>
    <row r="14" spans="2:15">
      <c r="B14" s="3" t="s">
        <v>156</v>
      </c>
      <c r="C14" s="12"/>
      <c r="D14" s="3"/>
      <c r="E14" s="3"/>
      <c r="F14" s="3"/>
      <c r="G14" s="3"/>
      <c r="H14" s="3"/>
    </row>
    <row r="15" spans="2:15">
      <c r="B15" s="13" t="s">
        <v>453</v>
      </c>
      <c r="C15" s="14"/>
      <c r="D15" s="13"/>
      <c r="E15" s="13"/>
      <c r="F15" s="13"/>
      <c r="G15" s="13"/>
      <c r="H15" s="13"/>
    </row>
    <row r="16" spans="2:15">
      <c r="B16" s="6" t="s">
        <v>2241</v>
      </c>
      <c r="C16">
        <v>593038</v>
      </c>
      <c r="D16" s="6" t="s">
        <v>2037</v>
      </c>
      <c r="E16" s="6">
        <v>0</v>
      </c>
      <c r="F16" s="6">
        <v>520029083</v>
      </c>
      <c r="G16" s="6" t="s">
        <v>1817</v>
      </c>
      <c r="H16" s="6" t="s">
        <v>82</v>
      </c>
      <c r="I16" s="7">
        <v>357933</v>
      </c>
      <c r="J16" s="7">
        <v>9988.9979409554307</v>
      </c>
      <c r="K16" s="7">
        <v>0</v>
      </c>
      <c r="L16" s="7">
        <v>35753.920000000006</v>
      </c>
      <c r="M16" s="8">
        <v>3.4009999999999999E-3</v>
      </c>
      <c r="N16" s="8">
        <v>4.8456405116511251E-3</v>
      </c>
      <c r="O16" s="8">
        <v>8.5911262487338262E-4</v>
      </c>
    </row>
    <row r="17" spans="2:15">
      <c r="B17" s="6" t="s">
        <v>2242</v>
      </c>
      <c r="C17">
        <v>691212</v>
      </c>
      <c r="D17" s="6" t="s">
        <v>2037</v>
      </c>
      <c r="E17" s="6">
        <v>0</v>
      </c>
      <c r="F17" s="6">
        <v>520007030</v>
      </c>
      <c r="G17" s="6" t="s">
        <v>1817</v>
      </c>
      <c r="H17" s="6" t="s">
        <v>82</v>
      </c>
      <c r="I17" s="7">
        <v>8547653.4700000007</v>
      </c>
      <c r="J17" s="7">
        <v>1600.9999759618238</v>
      </c>
      <c r="K17" s="7">
        <v>0</v>
      </c>
      <c r="L17" s="7">
        <v>136847.93</v>
      </c>
      <c r="M17" s="8">
        <v>7.1030000000000008E-3</v>
      </c>
      <c r="N17" s="8">
        <v>1.8546662115471457E-2</v>
      </c>
      <c r="O17" s="8">
        <v>3.2882487948395281E-3</v>
      </c>
    </row>
    <row r="18" spans="2:15">
      <c r="B18" s="6" t="s">
        <v>2243</v>
      </c>
      <c r="C18">
        <v>604611</v>
      </c>
      <c r="D18" s="6" t="s">
        <v>2037</v>
      </c>
      <c r="E18" s="6">
        <v>0</v>
      </c>
      <c r="F18" s="6">
        <v>520018078</v>
      </c>
      <c r="G18" s="6" t="s">
        <v>1817</v>
      </c>
      <c r="H18" s="6" t="s">
        <v>82</v>
      </c>
      <c r="I18" s="7">
        <v>14160833.720000001</v>
      </c>
      <c r="J18" s="7">
        <v>2514.0000019716354</v>
      </c>
      <c r="K18" s="7">
        <v>0</v>
      </c>
      <c r="L18" s="7">
        <v>356003.36</v>
      </c>
      <c r="M18" s="8">
        <v>9.0029999999999989E-3</v>
      </c>
      <c r="N18" s="8">
        <v>4.8248256512850043E-2</v>
      </c>
      <c r="O18" s="8">
        <v>8.5542223362737209E-3</v>
      </c>
    </row>
    <row r="19" spans="2:15">
      <c r="B19" s="6" t="s">
        <v>2244</v>
      </c>
      <c r="C19">
        <v>695437</v>
      </c>
      <c r="D19" s="6" t="s">
        <v>2037</v>
      </c>
      <c r="E19" s="6">
        <v>0</v>
      </c>
      <c r="F19" s="6">
        <v>520000522</v>
      </c>
      <c r="G19" s="6" t="s">
        <v>1817</v>
      </c>
      <c r="H19" s="6" t="s">
        <v>82</v>
      </c>
      <c r="I19" s="7">
        <v>982503.79</v>
      </c>
      <c r="J19" s="7">
        <v>9200.0001343506283</v>
      </c>
      <c r="K19" s="7">
        <v>0</v>
      </c>
      <c r="L19" s="7">
        <v>90390.35</v>
      </c>
      <c r="M19" s="8">
        <v>4.0020000000000003E-3</v>
      </c>
      <c r="N19" s="8">
        <v>1.2250380988219593E-2</v>
      </c>
      <c r="O19" s="8">
        <v>2.1719434079318788E-3</v>
      </c>
    </row>
    <row r="20" spans="2:15">
      <c r="B20" s="6" t="s">
        <v>2245</v>
      </c>
      <c r="C20">
        <v>662577</v>
      </c>
      <c r="D20" s="6" t="s">
        <v>2037</v>
      </c>
      <c r="E20" s="6">
        <v>0</v>
      </c>
      <c r="F20" s="6">
        <v>520000118</v>
      </c>
      <c r="G20" s="6" t="s">
        <v>1817</v>
      </c>
      <c r="H20" s="6" t="s">
        <v>82</v>
      </c>
      <c r="I20" s="7">
        <v>14825930</v>
      </c>
      <c r="J20" s="7">
        <v>2865.000037097167</v>
      </c>
      <c r="K20" s="7">
        <v>0</v>
      </c>
      <c r="L20" s="7">
        <v>424762.89999999997</v>
      </c>
      <c r="M20" s="8">
        <v>1.0704E-2</v>
      </c>
      <c r="N20" s="8">
        <v>5.7567067221899457E-2</v>
      </c>
      <c r="O20" s="8">
        <v>1.0206410093433952E-2</v>
      </c>
    </row>
    <row r="21" spans="2:15">
      <c r="B21" s="6" t="s">
        <v>2246</v>
      </c>
      <c r="C21">
        <v>767012</v>
      </c>
      <c r="D21" s="6" t="s">
        <v>2037</v>
      </c>
      <c r="E21" s="6">
        <v>0</v>
      </c>
      <c r="F21" s="6">
        <v>520017450</v>
      </c>
      <c r="G21" s="6" t="s">
        <v>2001</v>
      </c>
      <c r="H21" s="6" t="s">
        <v>82</v>
      </c>
      <c r="I21" s="7">
        <v>2799892.16</v>
      </c>
      <c r="J21" s="7">
        <v>2088.0000606880512</v>
      </c>
      <c r="K21" s="7">
        <v>0</v>
      </c>
      <c r="L21" s="7">
        <v>58461.75</v>
      </c>
      <c r="M21" s="8">
        <v>1.0999999999999999E-2</v>
      </c>
      <c r="N21" s="8">
        <v>7.9231766525746025E-3</v>
      </c>
      <c r="O21" s="8">
        <v>1.4047474374052264E-3</v>
      </c>
    </row>
    <row r="22" spans="2:15">
      <c r="B22" s="6" t="s">
        <v>2247</v>
      </c>
      <c r="C22">
        <v>585018</v>
      </c>
      <c r="D22" s="6" t="s">
        <v>2037</v>
      </c>
      <c r="E22" s="6">
        <v>0</v>
      </c>
      <c r="F22" s="6">
        <v>520033986</v>
      </c>
      <c r="G22" s="6" t="s">
        <v>2001</v>
      </c>
      <c r="H22" s="6" t="s">
        <v>82</v>
      </c>
      <c r="I22" s="7">
        <v>1934418</v>
      </c>
      <c r="J22" s="7">
        <v>2695.0002533061624</v>
      </c>
      <c r="K22" s="7">
        <v>0</v>
      </c>
      <c r="L22" s="7">
        <v>52132.57</v>
      </c>
      <c r="M22" s="8">
        <v>8.402999999999999E-3</v>
      </c>
      <c r="N22" s="8">
        <v>7.065398512064917E-3</v>
      </c>
      <c r="O22" s="8">
        <v>1.2526668139911752E-3</v>
      </c>
    </row>
    <row r="23" spans="2:15">
      <c r="B23" s="6" t="s">
        <v>2248</v>
      </c>
      <c r="C23">
        <v>777037</v>
      </c>
      <c r="D23" s="6" t="s">
        <v>2037</v>
      </c>
      <c r="E23" s="6">
        <v>0</v>
      </c>
      <c r="F23" s="6">
        <v>520022732</v>
      </c>
      <c r="G23" s="6" t="s">
        <v>1447</v>
      </c>
      <c r="H23" s="6" t="s">
        <v>82</v>
      </c>
      <c r="I23" s="7">
        <v>3107693</v>
      </c>
      <c r="J23" s="7">
        <v>2198.0002529207354</v>
      </c>
      <c r="K23" s="7">
        <v>0</v>
      </c>
      <c r="L23" s="7">
        <v>68307.099999999991</v>
      </c>
      <c r="M23" s="8">
        <v>1.2204000000000001E-2</v>
      </c>
      <c r="N23" s="8">
        <v>9.2574926327911589E-3</v>
      </c>
      <c r="O23" s="8">
        <v>1.6413163082114805E-3</v>
      </c>
    </row>
    <row r="24" spans="2:15">
      <c r="B24" s="6" t="s">
        <v>2249</v>
      </c>
      <c r="C24">
        <v>1143429</v>
      </c>
      <c r="D24" s="6" t="s">
        <v>2037</v>
      </c>
      <c r="E24" s="6">
        <v>0</v>
      </c>
      <c r="F24" s="6">
        <v>512607888</v>
      </c>
      <c r="G24" s="6" t="s">
        <v>1921</v>
      </c>
      <c r="H24" s="6" t="s">
        <v>82</v>
      </c>
      <c r="I24" s="7">
        <v>103844</v>
      </c>
      <c r="J24" s="7">
        <v>56250</v>
      </c>
      <c r="K24" s="7">
        <v>0</v>
      </c>
      <c r="L24" s="7">
        <v>58412.25</v>
      </c>
      <c r="M24" s="8">
        <v>7.0020000000000004E-3</v>
      </c>
      <c r="N24" s="8">
        <v>7.9164680397755937E-3</v>
      </c>
      <c r="O24" s="8">
        <v>1.403558027266947E-3</v>
      </c>
    </row>
    <row r="25" spans="2:15">
      <c r="B25" s="6" t="s">
        <v>2250</v>
      </c>
      <c r="C25">
        <v>1081942</v>
      </c>
      <c r="D25" s="6" t="s">
        <v>2037</v>
      </c>
      <c r="E25" s="6">
        <v>0</v>
      </c>
      <c r="F25" s="6">
        <v>520036104</v>
      </c>
      <c r="G25" s="6" t="s">
        <v>1229</v>
      </c>
      <c r="H25" s="6" t="s">
        <v>82</v>
      </c>
      <c r="I25" s="7">
        <v>19</v>
      </c>
      <c r="J25" s="7">
        <v>1578.9473684210527</v>
      </c>
      <c r="K25" s="7">
        <v>0</v>
      </c>
      <c r="L25" s="7">
        <v>0.3</v>
      </c>
      <c r="M25" s="8">
        <v>0</v>
      </c>
      <c r="N25" s="8">
        <v>4.0658259387931097E-8</v>
      </c>
      <c r="O25" s="8">
        <v>7.2085462926027342E-9</v>
      </c>
    </row>
    <row r="26" spans="2:15">
      <c r="B26" s="6" t="s">
        <v>2251</v>
      </c>
      <c r="C26">
        <v>1155019</v>
      </c>
      <c r="D26" s="6" t="s">
        <v>2037</v>
      </c>
      <c r="E26" s="6">
        <v>0</v>
      </c>
      <c r="F26" s="6">
        <v>1760</v>
      </c>
      <c r="G26" s="6" t="s">
        <v>2252</v>
      </c>
      <c r="H26" s="6" t="s">
        <v>82</v>
      </c>
      <c r="I26" s="7">
        <v>21.990000000000002</v>
      </c>
      <c r="J26" s="7">
        <v>44288.31286948613</v>
      </c>
      <c r="K26" s="7">
        <v>6.0999999999999999E-2</v>
      </c>
      <c r="L26" s="7">
        <v>9.8000000000000007</v>
      </c>
      <c r="M26" s="8">
        <v>0</v>
      </c>
      <c r="N26" s="8">
        <v>1.3281698066724158E-6</v>
      </c>
      <c r="O26" s="8">
        <v>2.3547917889168934E-7</v>
      </c>
    </row>
    <row r="27" spans="2:15">
      <c r="B27" s="6" t="s">
        <v>2253</v>
      </c>
      <c r="C27">
        <v>746016</v>
      </c>
      <c r="D27" s="6" t="s">
        <v>2037</v>
      </c>
      <c r="E27" s="6">
        <v>0</v>
      </c>
      <c r="F27" s="6">
        <v>520003781</v>
      </c>
      <c r="G27" s="6" t="s">
        <v>2252</v>
      </c>
      <c r="H27" s="6" t="s">
        <v>82</v>
      </c>
      <c r="I27" s="7">
        <v>720669.12</v>
      </c>
      <c r="J27" s="7">
        <v>10590.000026641908</v>
      </c>
      <c r="K27" s="7">
        <v>0</v>
      </c>
      <c r="L27" s="7">
        <v>76318.86</v>
      </c>
      <c r="M27" s="8">
        <v>6.0020000000000004E-3</v>
      </c>
      <c r="N27" s="8">
        <v>1.0343306686903997E-2</v>
      </c>
      <c r="O27" s="8">
        <v>1.8338267843622238E-3</v>
      </c>
    </row>
    <row r="28" spans="2:15">
      <c r="B28" s="6" t="s">
        <v>2254</v>
      </c>
      <c r="C28">
        <v>1133875</v>
      </c>
      <c r="D28" s="6" t="s">
        <v>2037</v>
      </c>
      <c r="E28" s="6">
        <v>0</v>
      </c>
      <c r="F28" s="6">
        <v>514892801</v>
      </c>
      <c r="G28" s="6" t="s">
        <v>1953</v>
      </c>
      <c r="H28" s="6" t="s">
        <v>82</v>
      </c>
      <c r="I28" s="7">
        <v>515143</v>
      </c>
      <c r="J28" s="7">
        <v>2108.0010793119582</v>
      </c>
      <c r="K28" s="7">
        <v>0</v>
      </c>
      <c r="L28" s="7">
        <v>10859.220000000001</v>
      </c>
      <c r="M28" s="8">
        <v>1.4E-3</v>
      </c>
      <c r="N28" s="8">
        <v>1.4717232783686973E-3</v>
      </c>
      <c r="O28" s="8">
        <v>2.6093063357185826E-4</v>
      </c>
    </row>
    <row r="29" spans="2:15">
      <c r="B29" s="6" t="s">
        <v>2255</v>
      </c>
      <c r="C29">
        <v>281014</v>
      </c>
      <c r="D29" s="6" t="s">
        <v>2037</v>
      </c>
      <c r="E29" s="6">
        <v>0</v>
      </c>
      <c r="F29" s="6">
        <v>520027830</v>
      </c>
      <c r="G29" s="6" t="s">
        <v>1764</v>
      </c>
      <c r="H29" s="6" t="s">
        <v>82</v>
      </c>
      <c r="I29" s="7">
        <v>1234569.67</v>
      </c>
      <c r="J29" s="7">
        <v>1624.9994218633285</v>
      </c>
      <c r="K29" s="7">
        <v>0</v>
      </c>
      <c r="L29" s="7">
        <v>20061.75</v>
      </c>
      <c r="M29" s="8">
        <v>8.9999999999999998E-4</v>
      </c>
      <c r="N29" s="8">
        <v>2.7189194509194222E-3</v>
      </c>
      <c r="O29" s="8">
        <v>4.8205351195207635E-4</v>
      </c>
    </row>
    <row r="30" spans="2:15">
      <c r="B30" s="6" t="s">
        <v>2256</v>
      </c>
      <c r="C30">
        <v>576017</v>
      </c>
      <c r="D30" s="6" t="s">
        <v>2037</v>
      </c>
      <c r="E30" s="6">
        <v>0</v>
      </c>
      <c r="F30" s="6">
        <v>520028010</v>
      </c>
      <c r="G30" s="6" t="s">
        <v>1023</v>
      </c>
      <c r="H30" s="6" t="s">
        <v>82</v>
      </c>
      <c r="I30" s="7">
        <v>240442.62</v>
      </c>
      <c r="J30" s="7">
        <v>71670.001765909896</v>
      </c>
      <c r="K30" s="7">
        <v>0</v>
      </c>
      <c r="L30" s="7">
        <v>172325.23</v>
      </c>
      <c r="M30" s="8">
        <v>3.0210000000000001E-2</v>
      </c>
      <c r="N30" s="8">
        <v>2.3354813001416286E-2</v>
      </c>
      <c r="O30" s="8">
        <v>4.1407146594613789E-3</v>
      </c>
    </row>
    <row r="31" spans="2:15">
      <c r="B31" s="6" t="s">
        <v>2257</v>
      </c>
      <c r="C31">
        <v>1155290</v>
      </c>
      <c r="D31" s="6" t="s">
        <v>2037</v>
      </c>
      <c r="E31" s="6">
        <v>0</v>
      </c>
      <c r="F31" s="6">
        <v>1762</v>
      </c>
      <c r="G31" s="6" t="s">
        <v>2010</v>
      </c>
      <c r="H31" s="6" t="s">
        <v>82</v>
      </c>
      <c r="I31" s="7">
        <v>416761</v>
      </c>
      <c r="J31" s="7">
        <v>4224.9994601222288</v>
      </c>
      <c r="K31" s="7">
        <v>0</v>
      </c>
      <c r="L31" s="7">
        <v>17608.150000000001</v>
      </c>
      <c r="M31" s="8">
        <v>2.2010000000000003E-3</v>
      </c>
      <c r="N31" s="8">
        <v>2.3863891001386635E-3</v>
      </c>
      <c r="O31" s="8">
        <v>4.2309721467364284E-4</v>
      </c>
    </row>
    <row r="32" spans="2:15">
      <c r="B32" s="6" t="s">
        <v>2258</v>
      </c>
      <c r="C32">
        <v>475020</v>
      </c>
      <c r="D32" s="6" t="s">
        <v>2037</v>
      </c>
      <c r="E32" s="6">
        <v>0</v>
      </c>
      <c r="F32" s="6">
        <v>550013098</v>
      </c>
      <c r="G32" s="6" t="s">
        <v>2010</v>
      </c>
      <c r="H32" s="6" t="s">
        <v>82</v>
      </c>
      <c r="I32" s="7">
        <v>10942361.799999999</v>
      </c>
      <c r="J32" s="7">
        <v>876.09997505291767</v>
      </c>
      <c r="K32" s="7">
        <v>1084.3310000000001</v>
      </c>
      <c r="L32" s="7">
        <v>96950.36</v>
      </c>
      <c r="M32" s="8">
        <v>9.0029999999999989E-3</v>
      </c>
      <c r="N32" s="8">
        <v>1.3139442948777665E-2</v>
      </c>
      <c r="O32" s="8">
        <v>2.329570527148335E-3</v>
      </c>
    </row>
    <row r="33" spans="2:15">
      <c r="B33" s="6" t="s">
        <v>2259</v>
      </c>
      <c r="C33">
        <v>1084128</v>
      </c>
      <c r="D33" s="6" t="s">
        <v>2037</v>
      </c>
      <c r="E33" s="6">
        <v>0</v>
      </c>
      <c r="F33" s="6">
        <v>520044322</v>
      </c>
      <c r="G33" s="6" t="s">
        <v>2010</v>
      </c>
      <c r="H33" s="6" t="s">
        <v>82</v>
      </c>
      <c r="I33" s="7">
        <v>19.89</v>
      </c>
      <c r="J33" s="7">
        <v>52488.68778280542</v>
      </c>
      <c r="K33" s="7">
        <v>0</v>
      </c>
      <c r="L33" s="7">
        <v>10.44</v>
      </c>
      <c r="M33" s="8">
        <v>0</v>
      </c>
      <c r="N33" s="8">
        <v>1.414907426700002E-6</v>
      </c>
      <c r="O33" s="8">
        <v>2.5085741098257515E-7</v>
      </c>
    </row>
    <row r="34" spans="2:15">
      <c r="B34" s="6" t="s">
        <v>2260</v>
      </c>
      <c r="C34">
        <v>230011</v>
      </c>
      <c r="D34" s="6" t="s">
        <v>2037</v>
      </c>
      <c r="E34" s="6">
        <v>0</v>
      </c>
      <c r="F34" s="6">
        <v>520031931</v>
      </c>
      <c r="G34" s="6" t="s">
        <v>1443</v>
      </c>
      <c r="H34" s="6" t="s">
        <v>82</v>
      </c>
      <c r="I34" s="7">
        <v>15747638</v>
      </c>
      <c r="J34" s="7">
        <v>277.50002889322201</v>
      </c>
      <c r="K34" s="7">
        <v>0</v>
      </c>
      <c r="L34" s="7">
        <v>43699.700000000004</v>
      </c>
      <c r="M34" s="8">
        <v>5.5019999999999999E-3</v>
      </c>
      <c r="N34" s="8">
        <v>5.9225124592492424E-3</v>
      </c>
      <c r="O34" s="8">
        <v>1.0500377014095058E-3</v>
      </c>
    </row>
    <row r="35" spans="2:15">
      <c r="B35" s="6" t="s">
        <v>2261</v>
      </c>
      <c r="C35">
        <v>2590248</v>
      </c>
      <c r="D35" s="6" t="s">
        <v>2037</v>
      </c>
      <c r="E35" s="6">
        <v>0</v>
      </c>
      <c r="F35" s="6">
        <v>520036658</v>
      </c>
      <c r="G35" s="6" t="s">
        <v>493</v>
      </c>
      <c r="H35" s="6" t="s">
        <v>82</v>
      </c>
      <c r="I35" s="7">
        <v>33387759.759999998</v>
      </c>
      <c r="J35" s="7">
        <v>173.40001370610079</v>
      </c>
      <c r="K35" s="7">
        <v>0</v>
      </c>
      <c r="L35" s="7">
        <v>57894.380000000005</v>
      </c>
      <c r="M35" s="8">
        <v>1.0102999999999999E-2</v>
      </c>
      <c r="N35" s="8">
        <v>7.8462823971448357E-3</v>
      </c>
      <c r="O35" s="8">
        <v>1.3911143943717797E-3</v>
      </c>
    </row>
    <row r="36" spans="2:15">
      <c r="B36" s="6" t="s">
        <v>2262</v>
      </c>
      <c r="C36">
        <v>1100007</v>
      </c>
      <c r="D36" s="6" t="s">
        <v>2037</v>
      </c>
      <c r="E36" s="6">
        <v>0</v>
      </c>
      <c r="F36" s="6">
        <v>510216054</v>
      </c>
      <c r="G36" s="6" t="s">
        <v>493</v>
      </c>
      <c r="H36" s="6" t="s">
        <v>82</v>
      </c>
      <c r="I36" s="7">
        <v>573486</v>
      </c>
      <c r="J36" s="7">
        <v>48889.999058390269</v>
      </c>
      <c r="K36" s="7">
        <v>0</v>
      </c>
      <c r="L36" s="7">
        <v>280377.3</v>
      </c>
      <c r="M36" s="8">
        <v>4.3818999999999997E-2</v>
      </c>
      <c r="N36" s="8">
        <v>3.7998843299625912E-2</v>
      </c>
      <c r="O36" s="8">
        <v>6.737042488149882E-3</v>
      </c>
    </row>
    <row r="37" spans="2:15">
      <c r="B37" s="6" t="s">
        <v>2263</v>
      </c>
      <c r="C37">
        <v>273011</v>
      </c>
      <c r="D37" s="6" t="s">
        <v>2037</v>
      </c>
      <c r="E37" s="6">
        <v>0</v>
      </c>
      <c r="F37" s="6">
        <v>520036872</v>
      </c>
      <c r="G37" s="6" t="s">
        <v>1440</v>
      </c>
      <c r="H37" s="6" t="s">
        <v>82</v>
      </c>
      <c r="I37" s="7">
        <v>283629.96999999997</v>
      </c>
      <c r="J37" s="7">
        <v>53559.9993188308</v>
      </c>
      <c r="K37" s="7">
        <v>0</v>
      </c>
      <c r="L37" s="7">
        <v>151912.21</v>
      </c>
      <c r="M37" s="8">
        <v>3.7010000000000003E-3</v>
      </c>
      <c r="N37" s="8">
        <v>2.0588286794579535E-2</v>
      </c>
      <c r="O37" s="8">
        <v>3.6502206606552931E-3</v>
      </c>
    </row>
    <row r="38" spans="2:15">
      <c r="B38" s="6" t="s">
        <v>2264</v>
      </c>
      <c r="C38">
        <v>1082379</v>
      </c>
      <c r="D38" s="6" t="s">
        <v>2037</v>
      </c>
      <c r="E38" s="6">
        <v>0</v>
      </c>
      <c r="F38" s="6">
        <v>520041997</v>
      </c>
      <c r="G38" s="6" t="s">
        <v>2265</v>
      </c>
      <c r="H38" s="6" t="s">
        <v>82</v>
      </c>
      <c r="I38" s="7">
        <v>235.76999999999998</v>
      </c>
      <c r="J38" s="7">
        <v>8258.048097722356</v>
      </c>
      <c r="K38" s="7">
        <v>0</v>
      </c>
      <c r="L38" s="7">
        <v>19.47</v>
      </c>
      <c r="M38" s="8">
        <v>0</v>
      </c>
      <c r="N38" s="8">
        <v>2.6387210342767279E-6</v>
      </c>
      <c r="O38" s="8">
        <v>4.6783465438991745E-7</v>
      </c>
    </row>
    <row r="39" spans="2:15">
      <c r="B39" s="6" t="s">
        <v>2266</v>
      </c>
      <c r="C39">
        <v>1081124</v>
      </c>
      <c r="D39" s="6" t="s">
        <v>2037</v>
      </c>
      <c r="E39" s="6">
        <v>0</v>
      </c>
      <c r="F39" s="6">
        <v>520043027</v>
      </c>
      <c r="G39" s="6" t="s">
        <v>2267</v>
      </c>
      <c r="H39" s="6" t="s">
        <v>82</v>
      </c>
      <c r="I39" s="7">
        <v>313725</v>
      </c>
      <c r="J39" s="7">
        <v>53760.002868754484</v>
      </c>
      <c r="K39" s="7">
        <v>461.20100000000002</v>
      </c>
      <c r="L39" s="7">
        <v>169119.77000000002</v>
      </c>
      <c r="M39" s="8">
        <v>6.9020000000000001E-3</v>
      </c>
      <c r="N39" s="8">
        <v>2.2920384920957496E-2</v>
      </c>
      <c r="O39" s="8">
        <v>4.0636923034644244E-3</v>
      </c>
    </row>
    <row r="40" spans="2:15">
      <c r="B40" s="6" t="s">
        <v>2268</v>
      </c>
      <c r="C40">
        <v>1134402</v>
      </c>
      <c r="D40" s="6" t="s">
        <v>2037</v>
      </c>
      <c r="E40" s="6">
        <v>0</v>
      </c>
      <c r="F40" s="6">
        <v>880326081</v>
      </c>
      <c r="G40" s="6" t="s">
        <v>2018</v>
      </c>
      <c r="H40" s="6" t="s">
        <v>82</v>
      </c>
      <c r="I40" s="7">
        <v>170099.73</v>
      </c>
      <c r="J40" s="7">
        <v>26040.000181070245</v>
      </c>
      <c r="K40" s="7">
        <v>0</v>
      </c>
      <c r="L40" s="7">
        <v>44293.97</v>
      </c>
      <c r="M40" s="8">
        <v>3.2010000000000003E-3</v>
      </c>
      <c r="N40" s="8">
        <v>6.0030524052707944E-3</v>
      </c>
      <c r="O40" s="8">
        <v>1.0643171107605225E-3</v>
      </c>
    </row>
    <row r="41" spans="2:15">
      <c r="B41" s="6" t="s">
        <v>2269</v>
      </c>
      <c r="C41">
        <v>629014</v>
      </c>
      <c r="D41" s="6" t="s">
        <v>2037</v>
      </c>
      <c r="E41" s="6">
        <v>0</v>
      </c>
      <c r="F41" s="6">
        <v>520013954</v>
      </c>
      <c r="G41" s="6" t="s">
        <v>2270</v>
      </c>
      <c r="H41" s="6" t="s">
        <v>82</v>
      </c>
      <c r="I41" s="7">
        <v>1866494.41</v>
      </c>
      <c r="J41" s="7">
        <v>3420.9997982260238</v>
      </c>
      <c r="K41" s="7">
        <v>0</v>
      </c>
      <c r="L41" s="7">
        <v>63852.770000000004</v>
      </c>
      <c r="M41" s="8">
        <v>1.5009999999999999E-3</v>
      </c>
      <c r="N41" s="8">
        <v>8.6538082843263513E-3</v>
      </c>
      <c r="O41" s="8">
        <v>1.5342854948530505E-3</v>
      </c>
    </row>
    <row r="42" spans="2:15">
      <c r="B42" s="6" t="s">
        <v>2271</v>
      </c>
      <c r="C42">
        <v>1130699</v>
      </c>
      <c r="D42" s="6" t="s">
        <v>2037</v>
      </c>
      <c r="E42" s="6">
        <v>0</v>
      </c>
      <c r="F42" s="6">
        <v>1612</v>
      </c>
      <c r="G42" s="6" t="s">
        <v>2270</v>
      </c>
      <c r="H42" s="6" t="s">
        <v>82</v>
      </c>
      <c r="I42" s="7">
        <v>47915</v>
      </c>
      <c r="J42" s="7">
        <v>17809.996869456332</v>
      </c>
      <c r="K42" s="7">
        <v>0</v>
      </c>
      <c r="L42" s="7">
        <v>8533.6600000000017</v>
      </c>
      <c r="M42" s="8">
        <v>2.9999999999999997E-4</v>
      </c>
      <c r="N42" s="8">
        <v>1.1565458726947072E-3</v>
      </c>
      <c r="O42" s="8">
        <v>2.0505094385110754E-4</v>
      </c>
    </row>
    <row r="43" spans="2:15">
      <c r="B43" s="6" t="s">
        <v>2272</v>
      </c>
      <c r="C43">
        <v>1095835</v>
      </c>
      <c r="D43" s="6" t="s">
        <v>2037</v>
      </c>
      <c r="E43" s="6">
        <v>0</v>
      </c>
      <c r="F43" s="6">
        <v>511659401</v>
      </c>
      <c r="G43" s="6" t="s">
        <v>1228</v>
      </c>
      <c r="H43" s="6" t="s">
        <v>82</v>
      </c>
      <c r="I43" s="7">
        <v>5533262.0999999996</v>
      </c>
      <c r="J43" s="7">
        <v>6482.0000122531692</v>
      </c>
      <c r="K43" s="7">
        <v>0</v>
      </c>
      <c r="L43" s="7">
        <v>358666.05</v>
      </c>
      <c r="M43" s="8">
        <v>4.0714E-2</v>
      </c>
      <c r="N43" s="8">
        <v>4.8609124315148876E-2</v>
      </c>
      <c r="O43" s="8">
        <v>8.6182027500332232E-3</v>
      </c>
    </row>
    <row r="44" spans="2:15">
      <c r="B44" s="6" t="s">
        <v>2273</v>
      </c>
      <c r="C44">
        <v>390013</v>
      </c>
      <c r="D44" s="6" t="s">
        <v>2037</v>
      </c>
      <c r="E44" s="6">
        <v>0</v>
      </c>
      <c r="F44" s="6">
        <v>520038506</v>
      </c>
      <c r="G44" s="6" t="s">
        <v>1228</v>
      </c>
      <c r="H44" s="6" t="s">
        <v>82</v>
      </c>
      <c r="I44" s="7">
        <v>2179822</v>
      </c>
      <c r="J44" s="7">
        <v>5460.0004037026883</v>
      </c>
      <c r="K44" s="7">
        <v>0</v>
      </c>
      <c r="L44" s="7">
        <v>119018.29000000001</v>
      </c>
      <c r="M44" s="8">
        <v>1.2204000000000001E-2</v>
      </c>
      <c r="N44" s="8">
        <v>1.6130255022426689E-2</v>
      </c>
      <c r="O44" s="8">
        <v>2.8598295104380572E-3</v>
      </c>
    </row>
    <row r="45" spans="2:15">
      <c r="B45" s="6" t="s">
        <v>2274</v>
      </c>
      <c r="C45">
        <v>323014</v>
      </c>
      <c r="D45" s="6" t="s">
        <v>2037</v>
      </c>
      <c r="E45" s="6">
        <v>0</v>
      </c>
      <c r="F45" s="6">
        <v>520037789</v>
      </c>
      <c r="G45" s="6" t="s">
        <v>1228</v>
      </c>
      <c r="H45" s="6" t="s">
        <v>82</v>
      </c>
      <c r="I45" s="7">
        <v>198986</v>
      </c>
      <c r="J45" s="7">
        <v>22049.998492356244</v>
      </c>
      <c r="K45" s="7">
        <v>0</v>
      </c>
      <c r="L45" s="7">
        <v>43876.409999999996</v>
      </c>
      <c r="M45" s="8">
        <v>4.0010000000000002E-3</v>
      </c>
      <c r="N45" s="8">
        <v>5.946461529304046E-3</v>
      </c>
      <c r="O45" s="8">
        <v>1.054283775460725E-3</v>
      </c>
    </row>
    <row r="46" spans="2:15">
      <c r="B46" s="6" t="s">
        <v>2275</v>
      </c>
      <c r="C46">
        <v>1119478</v>
      </c>
      <c r="D46" s="6" t="s">
        <v>2037</v>
      </c>
      <c r="E46" s="6">
        <v>0</v>
      </c>
      <c r="F46" s="6">
        <v>510960719</v>
      </c>
      <c r="G46" s="6" t="s">
        <v>1228</v>
      </c>
      <c r="H46" s="6" t="s">
        <v>82</v>
      </c>
      <c r="I46" s="7">
        <v>352015</v>
      </c>
      <c r="J46" s="7">
        <v>25250.000710197008</v>
      </c>
      <c r="K46" s="7">
        <v>0</v>
      </c>
      <c r="L46" s="7">
        <v>88883.79</v>
      </c>
      <c r="M46" s="8">
        <v>2.8010000000000001E-3</v>
      </c>
      <c r="N46" s="8">
        <v>1.2046200630674653E-2</v>
      </c>
      <c r="O46" s="8">
        <v>2.1357430495899331E-3</v>
      </c>
    </row>
    <row r="47" spans="2:15">
      <c r="B47" s="6" t="s">
        <v>2276</v>
      </c>
      <c r="C47">
        <v>126011</v>
      </c>
      <c r="D47" s="6" t="s">
        <v>2037</v>
      </c>
      <c r="E47" s="6">
        <v>0</v>
      </c>
      <c r="F47" s="6">
        <v>520033234</v>
      </c>
      <c r="G47" s="6" t="s">
        <v>1228</v>
      </c>
      <c r="H47" s="6" t="s">
        <v>82</v>
      </c>
      <c r="I47" s="7">
        <v>2423236.6800000002</v>
      </c>
      <c r="J47" s="7">
        <v>3821.9998386620659</v>
      </c>
      <c r="K47" s="7">
        <v>1033.1680000000001</v>
      </c>
      <c r="L47" s="7">
        <v>93649.27</v>
      </c>
      <c r="M47" s="8">
        <v>1.2704E-2</v>
      </c>
      <c r="N47" s="8">
        <v>1.2692054370501315E-2</v>
      </c>
      <c r="O47" s="8">
        <v>2.2502503268781752E-3</v>
      </c>
    </row>
    <row r="48" spans="2:15">
      <c r="B48" s="6" t="s">
        <v>2277</v>
      </c>
      <c r="C48">
        <v>1097278</v>
      </c>
      <c r="D48" s="6" t="s">
        <v>2037</v>
      </c>
      <c r="E48" s="6">
        <v>0</v>
      </c>
      <c r="F48" s="6">
        <v>1328</v>
      </c>
      <c r="G48" s="6" t="s">
        <v>1228</v>
      </c>
      <c r="H48" s="6" t="s">
        <v>82</v>
      </c>
      <c r="I48" s="7">
        <v>935</v>
      </c>
      <c r="J48" s="7">
        <v>2506.9518716577541</v>
      </c>
      <c r="K48" s="7">
        <v>0</v>
      </c>
      <c r="L48" s="7">
        <v>23.44</v>
      </c>
      <c r="M48" s="8">
        <v>0</v>
      </c>
      <c r="N48" s="8">
        <v>3.1767653335103498E-6</v>
      </c>
      <c r="O48" s="8">
        <v>5.6322775032869372E-7</v>
      </c>
    </row>
    <row r="49" spans="2:15">
      <c r="B49" s="6" t="s">
        <v>2278</v>
      </c>
      <c r="C49">
        <v>339036</v>
      </c>
      <c r="D49" s="6" t="s">
        <v>2037</v>
      </c>
      <c r="E49" s="6">
        <v>0</v>
      </c>
      <c r="F49" s="6">
        <v>339</v>
      </c>
      <c r="G49" s="6" t="s">
        <v>1023</v>
      </c>
      <c r="H49" s="6" t="s">
        <v>82</v>
      </c>
      <c r="I49" s="7">
        <v>15000</v>
      </c>
      <c r="J49" s="7">
        <v>0</v>
      </c>
      <c r="K49" s="7">
        <v>0</v>
      </c>
      <c r="L49" s="7">
        <v>0</v>
      </c>
      <c r="M49" s="8">
        <v>7.9999999999999996E-6</v>
      </c>
      <c r="N49" s="8">
        <v>0</v>
      </c>
      <c r="O49" s="8">
        <v>0</v>
      </c>
    </row>
    <row r="50" spans="2:15">
      <c r="B50" s="6" t="s">
        <v>2279</v>
      </c>
      <c r="C50">
        <v>719013</v>
      </c>
      <c r="D50" s="6" t="s">
        <v>2037</v>
      </c>
      <c r="E50" s="6">
        <v>0</v>
      </c>
      <c r="F50" s="6">
        <v>719</v>
      </c>
      <c r="G50" s="6" t="s">
        <v>1228</v>
      </c>
      <c r="H50" s="6" t="s">
        <v>82</v>
      </c>
      <c r="I50" s="7">
        <v>2507</v>
      </c>
      <c r="J50" s="7">
        <v>7.1798962903869166</v>
      </c>
      <c r="K50" s="7">
        <v>0</v>
      </c>
      <c r="L50" s="7">
        <v>0.18</v>
      </c>
      <c r="M50" s="8">
        <v>1.9999999999999999E-6</v>
      </c>
      <c r="N50" s="8">
        <v>2.4394955632758659E-8</v>
      </c>
      <c r="O50" s="8">
        <v>4.3251277755616404E-9</v>
      </c>
    </row>
    <row r="51" spans="2:15">
      <c r="B51" s="6" t="s">
        <v>2280</v>
      </c>
      <c r="C51">
        <v>319012</v>
      </c>
      <c r="D51" s="6" t="s">
        <v>2037</v>
      </c>
      <c r="E51" s="6">
        <v>0</v>
      </c>
      <c r="F51" s="6">
        <v>319</v>
      </c>
      <c r="G51" s="6" t="s">
        <v>1779</v>
      </c>
      <c r="H51" s="6" t="s">
        <v>82</v>
      </c>
      <c r="I51" s="7">
        <v>22492</v>
      </c>
      <c r="J51" s="7">
        <v>0</v>
      </c>
      <c r="K51" s="7">
        <v>0</v>
      </c>
      <c r="L51" s="7">
        <v>0</v>
      </c>
      <c r="M51" s="8">
        <v>1.4000000000000001E-5</v>
      </c>
      <c r="N51" s="8">
        <v>0</v>
      </c>
      <c r="O51" s="8">
        <v>0</v>
      </c>
    </row>
    <row r="52" spans="2:15">
      <c r="B52" s="13" t="s">
        <v>454</v>
      </c>
      <c r="C52" s="14"/>
      <c r="D52" s="13"/>
      <c r="E52" s="13"/>
      <c r="F52" s="13"/>
      <c r="G52" s="13"/>
      <c r="H52" s="13"/>
      <c r="I52" s="16">
        <v>124009948.64999998</v>
      </c>
      <c r="K52" s="16">
        <v>2578.7610000000004</v>
      </c>
      <c r="L52" s="16">
        <v>3199036.9000000013</v>
      </c>
      <c r="N52" s="17">
        <v>0.43355757357254321</v>
      </c>
      <c r="O52" s="17">
        <v>7.6868018617981149E-2</v>
      </c>
    </row>
    <row r="53" spans="2:15">
      <c r="B53" s="13" t="s">
        <v>455</v>
      </c>
      <c r="C53" s="14"/>
      <c r="D53" s="13"/>
      <c r="E53" s="13"/>
      <c r="F53" s="13"/>
      <c r="G53" s="13"/>
      <c r="H53" s="13"/>
    </row>
    <row r="54" spans="2:15">
      <c r="B54" s="6" t="s">
        <v>2281</v>
      </c>
      <c r="C54">
        <v>763011</v>
      </c>
      <c r="D54" s="6" t="s">
        <v>2037</v>
      </c>
      <c r="E54" s="6">
        <v>0</v>
      </c>
      <c r="F54" s="6">
        <v>520029026</v>
      </c>
      <c r="G54" s="6" t="s">
        <v>1817</v>
      </c>
      <c r="H54" s="6" t="s">
        <v>82</v>
      </c>
      <c r="I54" s="7">
        <v>223293.02</v>
      </c>
      <c r="J54" s="7">
        <v>11679.997879020135</v>
      </c>
      <c r="K54" s="7">
        <v>0</v>
      </c>
      <c r="L54" s="7">
        <v>26080.620000000003</v>
      </c>
      <c r="M54" s="8">
        <v>6.1020000000000007E-3</v>
      </c>
      <c r="N54" s="8">
        <v>3.5346420431935453E-3</v>
      </c>
      <c r="O54" s="8">
        <v>6.2667785536593581E-4</v>
      </c>
    </row>
    <row r="55" spans="2:15">
      <c r="B55" s="6" t="s">
        <v>2282</v>
      </c>
      <c r="C55">
        <v>224014</v>
      </c>
      <c r="D55" s="6" t="s">
        <v>2037</v>
      </c>
      <c r="E55" s="6">
        <v>0</v>
      </c>
      <c r="F55" s="6">
        <v>520036120</v>
      </c>
      <c r="G55" s="6" t="s">
        <v>2001</v>
      </c>
      <c r="H55" s="6" t="s">
        <v>82</v>
      </c>
      <c r="I55" s="7">
        <v>594260.41</v>
      </c>
      <c r="J55" s="7">
        <v>5187.9999880860314</v>
      </c>
      <c r="K55" s="7">
        <v>0</v>
      </c>
      <c r="L55" s="7">
        <v>30830.23</v>
      </c>
      <c r="M55" s="8">
        <v>8.5030000000000001E-3</v>
      </c>
      <c r="N55" s="8">
        <v>4.1783449610985832E-3</v>
      </c>
      <c r="O55" s="8">
        <v>7.4080380055529865E-4</v>
      </c>
    </row>
    <row r="56" spans="2:15">
      <c r="B56" s="6" t="s">
        <v>2283</v>
      </c>
      <c r="C56">
        <v>566018</v>
      </c>
      <c r="D56" s="6" t="s">
        <v>2037</v>
      </c>
      <c r="E56" s="6">
        <v>0</v>
      </c>
      <c r="F56" s="6">
        <v>520007469</v>
      </c>
      <c r="G56" s="6" t="s">
        <v>2001</v>
      </c>
      <c r="H56" s="6" t="s">
        <v>82</v>
      </c>
      <c r="I56" s="7">
        <v>828386.14</v>
      </c>
      <c r="J56" s="7">
        <v>5048.9992505186046</v>
      </c>
      <c r="K56" s="7">
        <v>0</v>
      </c>
      <c r="L56" s="7">
        <v>41825.21</v>
      </c>
      <c r="M56" s="8">
        <v>1.2605E-2</v>
      </c>
      <c r="N56" s="8">
        <v>5.6684674571156318E-3</v>
      </c>
      <c r="O56" s="8">
        <v>1.0049965416094361E-3</v>
      </c>
    </row>
    <row r="57" spans="2:15">
      <c r="B57" s="6" t="s">
        <v>2284</v>
      </c>
      <c r="C57">
        <v>1123777</v>
      </c>
      <c r="D57" s="6" t="s">
        <v>2037</v>
      </c>
      <c r="E57" s="6">
        <v>0</v>
      </c>
      <c r="F57" s="6">
        <v>514068980</v>
      </c>
      <c r="G57" s="6" t="s">
        <v>1447</v>
      </c>
      <c r="H57" s="6" t="s">
        <v>82</v>
      </c>
      <c r="I57" s="7">
        <v>651425</v>
      </c>
      <c r="J57" s="7">
        <v>5745.0005756610499</v>
      </c>
      <c r="K57" s="7">
        <v>0</v>
      </c>
      <c r="L57" s="7">
        <v>37424.369999999995</v>
      </c>
      <c r="M57" s="8">
        <v>4.3514999999999998E-2</v>
      </c>
      <c r="N57" s="8">
        <v>5.0720324762996887E-3</v>
      </c>
      <c r="O57" s="8">
        <v>8.9925101205497659E-4</v>
      </c>
    </row>
    <row r="58" spans="2:15">
      <c r="B58" s="6" t="s">
        <v>2285</v>
      </c>
      <c r="C58">
        <v>288019</v>
      </c>
      <c r="D58" s="6" t="s">
        <v>2037</v>
      </c>
      <c r="E58" s="6">
        <v>0</v>
      </c>
      <c r="F58" s="6">
        <v>520037425</v>
      </c>
      <c r="G58" s="6" t="s">
        <v>1447</v>
      </c>
      <c r="H58" s="6" t="s">
        <v>82</v>
      </c>
      <c r="I58" s="7">
        <v>241165</v>
      </c>
      <c r="J58" s="7">
        <v>7900.9972425517817</v>
      </c>
      <c r="K58" s="7">
        <v>0</v>
      </c>
      <c r="L58" s="7">
        <v>19054.440000000002</v>
      </c>
      <c r="M58" s="8">
        <v>2.1506999999999998E-2</v>
      </c>
      <c r="N58" s="8">
        <v>2.5824012133725664E-3</v>
      </c>
      <c r="O58" s="8">
        <v>4.5784937606540421E-4</v>
      </c>
    </row>
    <row r="59" spans="2:15">
      <c r="B59" s="6" t="s">
        <v>2286</v>
      </c>
      <c r="C59">
        <v>258012</v>
      </c>
      <c r="D59" s="6" t="s">
        <v>2037</v>
      </c>
      <c r="E59" s="6">
        <v>0</v>
      </c>
      <c r="F59" s="6">
        <v>520036732</v>
      </c>
      <c r="G59" s="6" t="s">
        <v>1447</v>
      </c>
      <c r="H59" s="6" t="s">
        <v>82</v>
      </c>
      <c r="I59" s="7">
        <v>9623</v>
      </c>
      <c r="J59" s="7">
        <v>14799.958432921127</v>
      </c>
      <c r="K59" s="7">
        <v>0</v>
      </c>
      <c r="L59" s="7">
        <v>1424.2</v>
      </c>
      <c r="M59" s="8">
        <v>1.1000000000000001E-3</v>
      </c>
      <c r="N59" s="8">
        <v>1.9301831006763825E-4</v>
      </c>
      <c r="O59" s="8">
        <v>3.4221372099749386E-5</v>
      </c>
    </row>
    <row r="60" spans="2:15">
      <c r="B60" s="6" t="s">
        <v>2287</v>
      </c>
      <c r="C60">
        <v>1090315</v>
      </c>
      <c r="D60" s="6" t="s">
        <v>2037</v>
      </c>
      <c r="E60" s="6">
        <v>0</v>
      </c>
      <c r="F60" s="6">
        <v>511399388</v>
      </c>
      <c r="G60" s="6" t="s">
        <v>1229</v>
      </c>
      <c r="H60" s="6" t="s">
        <v>82</v>
      </c>
      <c r="I60" s="7">
        <v>1008878</v>
      </c>
      <c r="J60" s="7">
        <v>10140.000079296011</v>
      </c>
      <c r="K60" s="7">
        <v>0</v>
      </c>
      <c r="L60" s="7">
        <v>102300.23000000001</v>
      </c>
      <c r="M60" s="8">
        <v>5.1718E-2</v>
      </c>
      <c r="N60" s="8">
        <v>1.3864497622616703E-2</v>
      </c>
      <c r="O60" s="8">
        <v>2.4581198123296904E-3</v>
      </c>
    </row>
    <row r="61" spans="2:15">
      <c r="B61" s="6" t="s">
        <v>2288</v>
      </c>
      <c r="C61">
        <v>168013</v>
      </c>
      <c r="D61" s="6" t="s">
        <v>2037</v>
      </c>
      <c r="E61" s="6">
        <v>0</v>
      </c>
      <c r="F61" s="6">
        <v>520034109</v>
      </c>
      <c r="G61" s="6" t="s">
        <v>2252</v>
      </c>
      <c r="H61" s="6" t="s">
        <v>82</v>
      </c>
      <c r="I61" s="7">
        <v>315</v>
      </c>
      <c r="J61" s="7">
        <v>21320.634920634922</v>
      </c>
      <c r="K61" s="7">
        <v>0</v>
      </c>
      <c r="L61" s="7">
        <v>67.16</v>
      </c>
      <c r="M61" s="8">
        <v>1E-4</v>
      </c>
      <c r="N61" s="8">
        <v>9.102029001644841E-6</v>
      </c>
      <c r="O61" s="8">
        <v>1.613753230037332E-6</v>
      </c>
    </row>
    <row r="62" spans="2:15">
      <c r="B62" s="6" t="s">
        <v>2289</v>
      </c>
      <c r="C62">
        <v>627034</v>
      </c>
      <c r="D62" s="6" t="s">
        <v>2037</v>
      </c>
      <c r="E62" s="6">
        <v>0</v>
      </c>
      <c r="F62" s="6">
        <v>520025602</v>
      </c>
      <c r="G62" s="6" t="s">
        <v>1762</v>
      </c>
      <c r="H62" s="6" t="s">
        <v>82</v>
      </c>
      <c r="I62" s="7">
        <v>404254</v>
      </c>
      <c r="J62" s="7">
        <v>9419.0014198993686</v>
      </c>
      <c r="K62" s="7">
        <v>0</v>
      </c>
      <c r="L62" s="7">
        <v>38076.689999999995</v>
      </c>
      <c r="M62" s="8">
        <v>1.4505000000000001E-2</v>
      </c>
      <c r="N62" s="8">
        <v>5.1604397955128068E-3</v>
      </c>
      <c r="O62" s="8">
        <v>9.1492527511361193E-4</v>
      </c>
    </row>
    <row r="63" spans="2:15">
      <c r="B63" s="6" t="s">
        <v>2290</v>
      </c>
      <c r="C63">
        <v>1087022</v>
      </c>
      <c r="D63" s="6" t="s">
        <v>2037</v>
      </c>
      <c r="E63" s="6">
        <v>0</v>
      </c>
      <c r="F63" s="6">
        <v>512157603</v>
      </c>
      <c r="G63" s="6" t="s">
        <v>1762</v>
      </c>
      <c r="H63" s="6" t="s">
        <v>82</v>
      </c>
      <c r="I63" s="7">
        <v>646</v>
      </c>
      <c r="J63" s="7">
        <v>15730.650154798761</v>
      </c>
      <c r="K63" s="7">
        <v>0</v>
      </c>
      <c r="L63" s="7">
        <v>101.62</v>
      </c>
      <c r="M63" s="8">
        <v>0</v>
      </c>
      <c r="N63" s="8">
        <v>1.3772307730005194E-5</v>
      </c>
      <c r="O63" s="8">
        <v>2.4417749141809664E-6</v>
      </c>
    </row>
    <row r="64" spans="2:15">
      <c r="B64" s="6" t="s">
        <v>2291</v>
      </c>
      <c r="C64">
        <v>1081561</v>
      </c>
      <c r="D64" s="6" t="s">
        <v>2037</v>
      </c>
      <c r="E64" s="6">
        <v>0</v>
      </c>
      <c r="F64" s="6">
        <v>520043480</v>
      </c>
      <c r="G64" s="6" t="s">
        <v>1953</v>
      </c>
      <c r="H64" s="6" t="s">
        <v>82</v>
      </c>
      <c r="I64" s="7">
        <v>396843.32</v>
      </c>
      <c r="J64" s="7">
        <v>13550.000035278406</v>
      </c>
      <c r="K64" s="7">
        <v>0</v>
      </c>
      <c r="L64" s="7">
        <v>53772.270000000004</v>
      </c>
      <c r="M64" s="8">
        <v>4.3117999999999997E-2</v>
      </c>
      <c r="N64" s="8">
        <v>7.2876230051262198E-3</v>
      </c>
      <c r="O64" s="8">
        <v>1.2920663251777776E-3</v>
      </c>
    </row>
    <row r="65" spans="2:15">
      <c r="B65" s="6" t="s">
        <v>2292</v>
      </c>
      <c r="C65">
        <v>1080324</v>
      </c>
      <c r="D65" s="6" t="s">
        <v>2037</v>
      </c>
      <c r="E65" s="6">
        <v>0</v>
      </c>
      <c r="F65" s="6">
        <v>520041575</v>
      </c>
      <c r="G65" s="6" t="s">
        <v>1953</v>
      </c>
      <c r="H65" s="6" t="s">
        <v>82</v>
      </c>
      <c r="I65" s="7">
        <v>508346</v>
      </c>
      <c r="J65" s="7">
        <v>6647.0002714686452</v>
      </c>
      <c r="K65" s="7">
        <v>0</v>
      </c>
      <c r="L65" s="7">
        <v>33789.759999999995</v>
      </c>
      <c r="M65" s="8">
        <v>3.3911999999999998E-2</v>
      </c>
      <c r="N65" s="8">
        <v>4.5794427557864616E-3</v>
      </c>
      <c r="O65" s="8">
        <v>8.1191683058645376E-4</v>
      </c>
    </row>
    <row r="66" spans="2:15">
      <c r="B66" s="6" t="s">
        <v>2293</v>
      </c>
      <c r="C66">
        <v>1091651</v>
      </c>
      <c r="D66" s="6" t="s">
        <v>2037</v>
      </c>
      <c r="E66" s="6">
        <v>0</v>
      </c>
      <c r="F66" s="6">
        <v>510007800</v>
      </c>
      <c r="G66" s="6" t="s">
        <v>2294</v>
      </c>
      <c r="H66" s="6" t="s">
        <v>82</v>
      </c>
      <c r="I66" s="7">
        <v>14080</v>
      </c>
      <c r="J66" s="7">
        <v>6055.965909090909</v>
      </c>
      <c r="K66" s="7">
        <v>0</v>
      </c>
      <c r="L66" s="7">
        <v>852.68</v>
      </c>
      <c r="M66" s="8">
        <v>5.9999999999999995E-4</v>
      </c>
      <c r="N66" s="8">
        <v>1.1556161538300362E-4</v>
      </c>
      <c r="O66" s="8">
        <v>2.0488610842588331E-5</v>
      </c>
    </row>
    <row r="67" spans="2:15">
      <c r="B67" s="6" t="s">
        <v>2295</v>
      </c>
      <c r="C67">
        <v>1091065</v>
      </c>
      <c r="D67" s="6" t="s">
        <v>2037</v>
      </c>
      <c r="E67" s="6">
        <v>0</v>
      </c>
      <c r="F67" s="6">
        <v>511527202</v>
      </c>
      <c r="G67" s="6" t="s">
        <v>2294</v>
      </c>
      <c r="H67" s="6" t="s">
        <v>82</v>
      </c>
      <c r="I67" s="7">
        <v>2966854</v>
      </c>
      <c r="J67" s="7">
        <v>2885.0000707820473</v>
      </c>
      <c r="K67" s="7">
        <v>0</v>
      </c>
      <c r="L67" s="7">
        <v>85593.74</v>
      </c>
      <c r="M67" s="8">
        <v>2.6608999999999997E-2</v>
      </c>
      <c r="N67" s="8">
        <v>1.160030827634378E-2</v>
      </c>
      <c r="O67" s="8">
        <v>2.0566881238233414E-3</v>
      </c>
    </row>
    <row r="68" spans="2:15">
      <c r="B68" s="6" t="s">
        <v>2296</v>
      </c>
      <c r="C68">
        <v>1100957</v>
      </c>
      <c r="D68" s="6" t="s">
        <v>2037</v>
      </c>
      <c r="E68" s="6">
        <v>0</v>
      </c>
      <c r="F68" s="6">
        <v>510119068</v>
      </c>
      <c r="G68" s="6" t="s">
        <v>1767</v>
      </c>
      <c r="H68" s="6" t="s">
        <v>82</v>
      </c>
      <c r="I68" s="7">
        <v>3302833</v>
      </c>
      <c r="J68" s="7">
        <v>260.40008683454477</v>
      </c>
      <c r="K68" s="7">
        <v>0</v>
      </c>
      <c r="L68" s="7">
        <v>8600.58</v>
      </c>
      <c r="M68" s="8">
        <v>1.0504000000000001E-2</v>
      </c>
      <c r="N68" s="8">
        <v>1.1656153750888413E-3</v>
      </c>
      <c r="O68" s="8">
        <v>2.0665893024411074E-4</v>
      </c>
    </row>
    <row r="69" spans="2:15">
      <c r="B69" s="6" t="s">
        <v>2297</v>
      </c>
      <c r="C69">
        <v>632018</v>
      </c>
      <c r="D69" s="6" t="s">
        <v>2037</v>
      </c>
      <c r="E69" s="6">
        <v>0</v>
      </c>
      <c r="F69" s="6">
        <v>520018383</v>
      </c>
      <c r="G69" s="6" t="s">
        <v>1767</v>
      </c>
      <c r="H69" s="6" t="s">
        <v>82</v>
      </c>
      <c r="I69" s="7">
        <v>33467</v>
      </c>
      <c r="J69" s="7">
        <v>13790.002091612636</v>
      </c>
      <c r="K69" s="7">
        <v>0</v>
      </c>
      <c r="L69" s="7">
        <v>4615.1000000000004</v>
      </c>
      <c r="M69" s="8">
        <v>5.0020000000000004E-3</v>
      </c>
      <c r="N69" s="8">
        <v>6.2547310967080269E-4</v>
      </c>
      <c r="O69" s="8">
        <v>1.1089387331663628E-4</v>
      </c>
    </row>
    <row r="70" spans="2:15">
      <c r="B70" s="6" t="s">
        <v>2298</v>
      </c>
      <c r="C70">
        <v>431015</v>
      </c>
      <c r="D70" s="6" t="s">
        <v>2037</v>
      </c>
      <c r="E70" s="6">
        <v>0</v>
      </c>
      <c r="F70" s="6">
        <v>520039132</v>
      </c>
      <c r="G70" s="6" t="s">
        <v>1023</v>
      </c>
      <c r="H70" s="6" t="s">
        <v>82</v>
      </c>
      <c r="I70" s="7">
        <v>333088</v>
      </c>
      <c r="J70" s="7">
        <v>23620.001320972235</v>
      </c>
      <c r="K70" s="7">
        <v>0</v>
      </c>
      <c r="L70" s="7">
        <v>78675.39</v>
      </c>
      <c r="M70" s="8">
        <v>3.1220999999999999E-2</v>
      </c>
      <c r="N70" s="8">
        <v>1.0662681380222135E-2</v>
      </c>
      <c r="O70" s="8">
        <v>1.8904506363452474E-3</v>
      </c>
    </row>
    <row r="71" spans="2:15">
      <c r="B71" s="6" t="s">
        <v>2299</v>
      </c>
      <c r="C71">
        <v>739037</v>
      </c>
      <c r="D71" s="6" t="s">
        <v>2037</v>
      </c>
      <c r="E71" s="6">
        <v>0</v>
      </c>
      <c r="F71" s="6">
        <v>520028911</v>
      </c>
      <c r="G71" s="6" t="s">
        <v>1023</v>
      </c>
      <c r="H71" s="6" t="s">
        <v>82</v>
      </c>
      <c r="I71" s="7">
        <v>88888</v>
      </c>
      <c r="J71" s="7">
        <v>153299.99549995502</v>
      </c>
      <c r="K71" s="7">
        <v>0</v>
      </c>
      <c r="L71" s="7">
        <v>136265.30000000002</v>
      </c>
      <c r="M71" s="8">
        <v>2.2408000000000001E-2</v>
      </c>
      <c r="N71" s="8">
        <v>1.8467699709914159E-2</v>
      </c>
      <c r="O71" s="8">
        <v>3.2742490770846649E-3</v>
      </c>
    </row>
    <row r="72" spans="2:15">
      <c r="B72" s="6" t="s">
        <v>2300</v>
      </c>
      <c r="C72">
        <v>755017</v>
      </c>
      <c r="D72" s="6" t="s">
        <v>2037</v>
      </c>
      <c r="E72" s="6">
        <v>0</v>
      </c>
      <c r="F72" s="6">
        <v>520030859</v>
      </c>
      <c r="G72" s="6" t="s">
        <v>1023</v>
      </c>
      <c r="H72" s="6" t="s">
        <v>82</v>
      </c>
      <c r="I72" s="7">
        <v>6940.96</v>
      </c>
      <c r="J72" s="7">
        <v>10239.937991286508</v>
      </c>
      <c r="K72" s="7">
        <v>0</v>
      </c>
      <c r="L72" s="7">
        <v>710.75</v>
      </c>
      <c r="M72" s="8">
        <v>2.0000000000000001E-4</v>
      </c>
      <c r="N72" s="8">
        <v>9.6326192866573419E-5</v>
      </c>
      <c r="O72" s="8">
        <v>1.7078247591557978E-5</v>
      </c>
    </row>
    <row r="73" spans="2:15">
      <c r="B73" s="6" t="s">
        <v>2301</v>
      </c>
      <c r="C73">
        <v>1134139</v>
      </c>
      <c r="D73" s="6" t="s">
        <v>2037</v>
      </c>
      <c r="E73" s="6">
        <v>0</v>
      </c>
      <c r="F73" s="6">
        <v>515163335</v>
      </c>
      <c r="G73" s="6" t="s">
        <v>1023</v>
      </c>
      <c r="H73" s="6" t="s">
        <v>82</v>
      </c>
      <c r="I73" s="7">
        <v>795322.08000000007</v>
      </c>
      <c r="J73" s="7">
        <v>7377.0012772687005</v>
      </c>
      <c r="K73" s="7">
        <v>0</v>
      </c>
      <c r="L73" s="7">
        <v>58670.92</v>
      </c>
      <c r="M73" s="8">
        <v>1.4305E-2</v>
      </c>
      <c r="N73" s="8">
        <v>7.9515249462951808E-3</v>
      </c>
      <c r="O73" s="8">
        <v>1.4097734761653053E-3</v>
      </c>
    </row>
    <row r="74" spans="2:15">
      <c r="B74" s="6" t="s">
        <v>2302</v>
      </c>
      <c r="C74">
        <v>232017</v>
      </c>
      <c r="D74" s="6" t="s">
        <v>2037</v>
      </c>
      <c r="E74" s="6">
        <v>0</v>
      </c>
      <c r="F74" s="6">
        <v>550010003</v>
      </c>
      <c r="G74" s="6" t="s">
        <v>2010</v>
      </c>
      <c r="H74" s="6" t="s">
        <v>82</v>
      </c>
      <c r="I74" s="7">
        <v>32161.74</v>
      </c>
      <c r="J74" s="7">
        <v>62.701831430762141</v>
      </c>
      <c r="K74" s="7">
        <v>1.4039999999999999</v>
      </c>
      <c r="L74" s="7">
        <v>21.57</v>
      </c>
      <c r="M74" s="8">
        <v>0</v>
      </c>
      <c r="N74" s="8">
        <v>2.9233288499922461E-6</v>
      </c>
      <c r="O74" s="8">
        <v>5.1829447843813664E-7</v>
      </c>
    </row>
    <row r="75" spans="2:15">
      <c r="B75" s="6" t="s">
        <v>2303</v>
      </c>
      <c r="C75">
        <v>643015</v>
      </c>
      <c r="D75" s="6" t="s">
        <v>2037</v>
      </c>
      <c r="E75" s="6">
        <v>0</v>
      </c>
      <c r="F75" s="6">
        <v>520020942</v>
      </c>
      <c r="G75" s="6" t="s">
        <v>2010</v>
      </c>
      <c r="H75" s="6" t="s">
        <v>82</v>
      </c>
      <c r="I75" s="7">
        <v>673</v>
      </c>
      <c r="J75" s="7">
        <v>2063.8930163447249</v>
      </c>
      <c r="K75" s="7">
        <v>0</v>
      </c>
      <c r="L75" s="7">
        <v>13.889999999999999</v>
      </c>
      <c r="M75" s="8">
        <v>0</v>
      </c>
      <c r="N75" s="8">
        <v>1.8824774096612097E-6</v>
      </c>
      <c r="O75" s="8">
        <v>3.3375569334750658E-7</v>
      </c>
    </row>
    <row r="76" spans="2:15">
      <c r="B76" s="6" t="s">
        <v>2304</v>
      </c>
      <c r="C76">
        <v>394015</v>
      </c>
      <c r="D76" s="6" t="s">
        <v>2037</v>
      </c>
      <c r="E76" s="6">
        <v>0</v>
      </c>
      <c r="F76" s="6">
        <v>550012777</v>
      </c>
      <c r="G76" s="6" t="s">
        <v>2010</v>
      </c>
      <c r="H76" s="6" t="s">
        <v>82</v>
      </c>
      <c r="I76" s="7">
        <v>1096357.57</v>
      </c>
      <c r="J76" s="7">
        <v>264.30063323227654</v>
      </c>
      <c r="K76" s="7">
        <v>0</v>
      </c>
      <c r="L76" s="7">
        <v>2897.68</v>
      </c>
      <c r="M76" s="8">
        <v>1E-3</v>
      </c>
      <c r="N76" s="8">
        <v>3.9271541687740057E-4</v>
      </c>
      <c r="O76" s="8">
        <v>6.9626868070496968E-5</v>
      </c>
    </row>
    <row r="77" spans="2:15">
      <c r="B77" s="6" t="s">
        <v>2305</v>
      </c>
      <c r="C77">
        <v>1101534</v>
      </c>
      <c r="D77" s="6" t="s">
        <v>2037</v>
      </c>
      <c r="E77" s="6">
        <v>0</v>
      </c>
      <c r="F77" s="6">
        <v>511930125</v>
      </c>
      <c r="G77" s="6" t="s">
        <v>1443</v>
      </c>
      <c r="H77" s="6" t="s">
        <v>82</v>
      </c>
      <c r="I77" s="7">
        <v>2633893</v>
      </c>
      <c r="J77" s="7">
        <v>1099.0002251420235</v>
      </c>
      <c r="K77" s="7">
        <v>0</v>
      </c>
      <c r="L77" s="7">
        <v>28946.489999999998</v>
      </c>
      <c r="M77" s="8">
        <v>1.7305999999999998E-2</v>
      </c>
      <c r="N77" s="8">
        <v>3.9230463293005117E-3</v>
      </c>
      <c r="O77" s="8">
        <v>6.9554037724454032E-4</v>
      </c>
    </row>
    <row r="78" spans="2:15">
      <c r="B78" s="6" t="s">
        <v>2306</v>
      </c>
      <c r="C78">
        <v>1083484</v>
      </c>
      <c r="D78" s="6" t="s">
        <v>2037</v>
      </c>
      <c r="E78" s="6">
        <v>0</v>
      </c>
      <c r="F78" s="6">
        <v>520044314</v>
      </c>
      <c r="G78" s="6" t="s">
        <v>1443</v>
      </c>
      <c r="H78" s="6" t="s">
        <v>82</v>
      </c>
      <c r="I78" s="7">
        <v>6672818</v>
      </c>
      <c r="J78" s="7">
        <v>1537.0001099985045</v>
      </c>
      <c r="K78" s="7">
        <v>0</v>
      </c>
      <c r="L78" s="7">
        <v>102561.22</v>
      </c>
      <c r="M78" s="8">
        <v>3.7516000000000001E-2</v>
      </c>
      <c r="N78" s="8">
        <v>1.3899868953008888E-2</v>
      </c>
      <c r="O78" s="8">
        <v>2.464391007319378E-3</v>
      </c>
    </row>
    <row r="79" spans="2:15">
      <c r="B79" s="6" t="s">
        <v>2307</v>
      </c>
      <c r="C79">
        <v>310011</v>
      </c>
      <c r="D79" s="6" t="s">
        <v>2037</v>
      </c>
      <c r="E79" s="6">
        <v>0</v>
      </c>
      <c r="F79" s="6">
        <v>520037367</v>
      </c>
      <c r="G79" s="6" t="s">
        <v>493</v>
      </c>
      <c r="H79" s="6" t="s">
        <v>82</v>
      </c>
      <c r="I79" s="7">
        <v>380488</v>
      </c>
      <c r="J79" s="7">
        <v>168.00004205126049</v>
      </c>
      <c r="K79" s="7">
        <v>0</v>
      </c>
      <c r="L79" s="7">
        <v>639.22</v>
      </c>
      <c r="M79" s="8">
        <v>5.0000000000000001E-4</v>
      </c>
      <c r="N79" s="8">
        <v>8.6631908553177724E-5</v>
      </c>
      <c r="O79" s="8">
        <v>1.5359489870525068E-5</v>
      </c>
    </row>
    <row r="80" spans="2:15">
      <c r="B80" s="6" t="s">
        <v>2308</v>
      </c>
      <c r="C80">
        <v>1099654</v>
      </c>
      <c r="D80" s="6" t="s">
        <v>2037</v>
      </c>
      <c r="E80" s="6">
        <v>0</v>
      </c>
      <c r="F80" s="6">
        <v>512394776</v>
      </c>
      <c r="G80" s="6" t="s">
        <v>1440</v>
      </c>
      <c r="H80" s="6" t="s">
        <v>82</v>
      </c>
      <c r="I80" s="7">
        <v>19036</v>
      </c>
      <c r="J80" s="7">
        <v>2948.9913847446942</v>
      </c>
      <c r="K80" s="7">
        <v>0</v>
      </c>
      <c r="L80" s="7">
        <v>561.37</v>
      </c>
      <c r="M80" s="8">
        <v>5.0000000000000001E-4</v>
      </c>
      <c r="N80" s="8">
        <v>7.6081090242009604E-5</v>
      </c>
      <c r="O80" s="8">
        <v>1.3488872107594657E-5</v>
      </c>
    </row>
    <row r="81" spans="2:15">
      <c r="B81" s="6" t="s">
        <v>2309</v>
      </c>
      <c r="C81">
        <v>1084557</v>
      </c>
      <c r="D81" s="6" t="s">
        <v>2037</v>
      </c>
      <c r="E81" s="6">
        <v>0</v>
      </c>
      <c r="F81" s="6">
        <v>511812463</v>
      </c>
      <c r="G81" s="6" t="s">
        <v>2265</v>
      </c>
      <c r="H81" s="6" t="s">
        <v>82</v>
      </c>
      <c r="I81" s="7">
        <v>86680</v>
      </c>
      <c r="J81" s="7">
        <v>13140.009229349331</v>
      </c>
      <c r="K81" s="7">
        <v>0</v>
      </c>
      <c r="L81" s="7">
        <v>11389.76</v>
      </c>
      <c r="M81" s="8">
        <v>3.0010000000000002E-3</v>
      </c>
      <c r="N81" s="8">
        <v>1.5436260548209403E-3</v>
      </c>
      <c r="O81" s="8">
        <v>2.7367870740544972E-4</v>
      </c>
    </row>
    <row r="82" spans="2:15">
      <c r="B82" s="6" t="s">
        <v>2310</v>
      </c>
      <c r="C82">
        <v>1095264</v>
      </c>
      <c r="D82" s="6" t="s">
        <v>2037</v>
      </c>
      <c r="E82" s="6">
        <v>0</v>
      </c>
      <c r="F82" s="6">
        <v>511235434</v>
      </c>
      <c r="G82" s="6" t="s">
        <v>2265</v>
      </c>
      <c r="H82" s="6" t="s">
        <v>82</v>
      </c>
      <c r="I82" s="7">
        <v>4227</v>
      </c>
      <c r="J82" s="7">
        <v>3797.0191625266143</v>
      </c>
      <c r="K82" s="7">
        <v>0</v>
      </c>
      <c r="L82" s="7">
        <v>160.5</v>
      </c>
      <c r="M82" s="8">
        <v>1E-4</v>
      </c>
      <c r="N82" s="8">
        <v>2.1752168772543136E-5</v>
      </c>
      <c r="O82" s="8">
        <v>3.8565722665424632E-6</v>
      </c>
    </row>
    <row r="83" spans="2:15">
      <c r="B83" s="6" t="s">
        <v>2311</v>
      </c>
      <c r="C83">
        <v>1094119</v>
      </c>
      <c r="D83" s="6" t="s">
        <v>2037</v>
      </c>
      <c r="E83" s="6">
        <v>0</v>
      </c>
      <c r="F83" s="6">
        <v>511524605</v>
      </c>
      <c r="G83" s="6" t="s">
        <v>1454</v>
      </c>
      <c r="H83" s="6" t="s">
        <v>82</v>
      </c>
      <c r="I83" s="7">
        <v>434083.68</v>
      </c>
      <c r="J83" s="7">
        <v>2370.001562832309</v>
      </c>
      <c r="K83" s="7">
        <v>0</v>
      </c>
      <c r="L83" s="7">
        <v>10287.789999999999</v>
      </c>
      <c r="M83" s="8">
        <v>1.0402999999999999E-2</v>
      </c>
      <c r="N83" s="8">
        <v>1.3942787811618788E-3</v>
      </c>
      <c r="O83" s="8">
        <v>2.4720003487858493E-4</v>
      </c>
    </row>
    <row r="84" spans="2:15">
      <c r="B84" s="6" t="s">
        <v>2312</v>
      </c>
      <c r="C84">
        <v>1084698</v>
      </c>
      <c r="D84" s="6" t="s">
        <v>2037</v>
      </c>
      <c r="E84" s="6">
        <v>0</v>
      </c>
      <c r="F84" s="6">
        <v>520039942</v>
      </c>
      <c r="G84" s="6" t="s">
        <v>2313</v>
      </c>
      <c r="H84" s="6" t="s">
        <v>82</v>
      </c>
      <c r="I84" s="7">
        <v>302717</v>
      </c>
      <c r="J84" s="7">
        <v>13900.002312390779</v>
      </c>
      <c r="K84" s="7">
        <v>0</v>
      </c>
      <c r="L84" s="7">
        <v>42077.67</v>
      </c>
      <c r="M84" s="8">
        <v>1.2605E-2</v>
      </c>
      <c r="N84" s="8">
        <v>5.702682737665889E-3</v>
      </c>
      <c r="O84" s="8">
        <v>1.0110627735995376E-3</v>
      </c>
    </row>
    <row r="85" spans="2:15">
      <c r="B85" s="6" t="s">
        <v>2314</v>
      </c>
      <c r="C85">
        <v>256016</v>
      </c>
      <c r="D85" s="6" t="s">
        <v>2037</v>
      </c>
      <c r="E85" s="6">
        <v>0</v>
      </c>
      <c r="F85" s="6">
        <v>520036690</v>
      </c>
      <c r="G85" s="6" t="s">
        <v>2313</v>
      </c>
      <c r="H85" s="6" t="s">
        <v>82</v>
      </c>
      <c r="I85" s="7">
        <v>420419</v>
      </c>
      <c r="J85" s="7">
        <v>23500</v>
      </c>
      <c r="K85" s="7">
        <v>672.79499999999996</v>
      </c>
      <c r="L85" s="7">
        <v>99471.260000000009</v>
      </c>
      <c r="M85" s="8">
        <v>2.5609E-2</v>
      </c>
      <c r="N85" s="8">
        <v>1.3481094302414452E-2</v>
      </c>
      <c r="O85" s="8">
        <v>2.3901439416450757E-3</v>
      </c>
    </row>
    <row r="86" spans="2:15">
      <c r="B86" s="6" t="s">
        <v>2315</v>
      </c>
      <c r="C86">
        <v>720011</v>
      </c>
      <c r="D86" s="6" t="s">
        <v>2037</v>
      </c>
      <c r="E86" s="6">
        <v>0</v>
      </c>
      <c r="F86" s="6">
        <v>520041146</v>
      </c>
      <c r="G86" s="6" t="s">
        <v>2018</v>
      </c>
      <c r="H86" s="6" t="s">
        <v>82</v>
      </c>
      <c r="I86" s="7">
        <v>31763498</v>
      </c>
      <c r="J86" s="7">
        <v>433.99999584428639</v>
      </c>
      <c r="K86" s="7">
        <v>0</v>
      </c>
      <c r="L86" s="7">
        <v>137853.57999999999</v>
      </c>
      <c r="M86" s="8">
        <v>4.0913999999999999E-2</v>
      </c>
      <c r="N86" s="8">
        <v>1.8682955377316367E-2</v>
      </c>
      <c r="O86" s="8">
        <v>3.3124130434367145E-3</v>
      </c>
    </row>
    <row r="87" spans="2:15">
      <c r="B87" s="6" t="s">
        <v>2316</v>
      </c>
      <c r="C87">
        <v>1123355</v>
      </c>
      <c r="D87" s="6" t="s">
        <v>2037</v>
      </c>
      <c r="E87" s="6">
        <v>0</v>
      </c>
      <c r="F87" s="6">
        <v>513901371</v>
      </c>
      <c r="G87" s="6" t="s">
        <v>2018</v>
      </c>
      <c r="H87" s="6" t="s">
        <v>82</v>
      </c>
      <c r="I87" s="7">
        <v>200719.4</v>
      </c>
      <c r="J87" s="7">
        <v>1031.001487648927</v>
      </c>
      <c r="K87" s="7">
        <v>0</v>
      </c>
      <c r="L87" s="7">
        <v>2069.42</v>
      </c>
      <c r="M87" s="8">
        <v>4.0000000000000002E-4</v>
      </c>
      <c r="N87" s="8">
        <v>2.804633838085746E-4</v>
      </c>
      <c r="O87" s="8">
        <v>4.9725032896126506E-5</v>
      </c>
    </row>
    <row r="88" spans="2:15">
      <c r="B88" s="6" t="s">
        <v>2317</v>
      </c>
      <c r="C88">
        <v>1097260</v>
      </c>
      <c r="D88" s="6" t="s">
        <v>2037</v>
      </c>
      <c r="E88" s="6">
        <v>0</v>
      </c>
      <c r="F88" s="6">
        <v>513623314</v>
      </c>
      <c r="G88" s="6" t="s">
        <v>1228</v>
      </c>
      <c r="H88" s="6" t="s">
        <v>82</v>
      </c>
      <c r="I88" s="7">
        <v>6868</v>
      </c>
      <c r="J88" s="7">
        <v>33540.040768782761</v>
      </c>
      <c r="K88" s="7">
        <v>0</v>
      </c>
      <c r="L88" s="7">
        <v>2303.5300000000002</v>
      </c>
      <c r="M88" s="8">
        <v>5.0000000000000001E-4</v>
      </c>
      <c r="N88" s="8">
        <v>3.1219173415960309E-4</v>
      </c>
      <c r="O88" s="8">
        <v>5.5350342137997258E-5</v>
      </c>
    </row>
    <row r="89" spans="2:15">
      <c r="B89" s="6" t="s">
        <v>2318</v>
      </c>
      <c r="C89">
        <v>613034</v>
      </c>
      <c r="D89" s="6" t="s">
        <v>2037</v>
      </c>
      <c r="E89" s="6">
        <v>0</v>
      </c>
      <c r="F89" s="6">
        <v>520017807</v>
      </c>
      <c r="G89" s="6" t="s">
        <v>1228</v>
      </c>
      <c r="H89" s="6" t="s">
        <v>82</v>
      </c>
      <c r="I89" s="7">
        <v>987</v>
      </c>
      <c r="J89" s="7">
        <v>76010.131712259375</v>
      </c>
      <c r="K89" s="7">
        <v>0</v>
      </c>
      <c r="L89" s="7">
        <v>750.22</v>
      </c>
      <c r="M89" s="8">
        <v>2.0000000000000001E-4</v>
      </c>
      <c r="N89" s="8">
        <v>1.0167546452671223E-4</v>
      </c>
      <c r="O89" s="8">
        <v>1.8026651998788079E-5</v>
      </c>
    </row>
    <row r="90" spans="2:15">
      <c r="B90" s="6" t="s">
        <v>2319</v>
      </c>
      <c r="C90">
        <v>226019</v>
      </c>
      <c r="D90" s="6" t="s">
        <v>2037</v>
      </c>
      <c r="E90" s="6">
        <v>0</v>
      </c>
      <c r="F90" s="6">
        <v>520024126</v>
      </c>
      <c r="G90" s="6" t="s">
        <v>1228</v>
      </c>
      <c r="H90" s="6" t="s">
        <v>82</v>
      </c>
      <c r="I90" s="7">
        <v>20037914.830000002</v>
      </c>
      <c r="J90" s="7">
        <v>943.00001573566908</v>
      </c>
      <c r="K90" s="7">
        <v>0</v>
      </c>
      <c r="L90" s="7">
        <v>188957.53999999998</v>
      </c>
      <c r="M90" s="8">
        <v>2.3808000000000003E-2</v>
      </c>
      <c r="N90" s="8">
        <v>2.5608948915417883E-2</v>
      </c>
      <c r="O90" s="8">
        <v>4.5403639147544427E-3</v>
      </c>
    </row>
    <row r="91" spans="2:15">
      <c r="B91" s="6" t="s">
        <v>2320</v>
      </c>
      <c r="C91">
        <v>1104488</v>
      </c>
      <c r="D91" s="6" t="s">
        <v>2037</v>
      </c>
      <c r="E91" s="6">
        <v>0</v>
      </c>
      <c r="F91" s="6">
        <v>513257873</v>
      </c>
      <c r="G91" s="6" t="s">
        <v>1228</v>
      </c>
      <c r="H91" s="6" t="s">
        <v>82</v>
      </c>
      <c r="I91" s="7">
        <v>1585385</v>
      </c>
      <c r="J91" s="7">
        <v>8528.9995805435283</v>
      </c>
      <c r="K91" s="7">
        <v>0</v>
      </c>
      <c r="L91" s="7">
        <v>135217.48000000001</v>
      </c>
      <c r="M91" s="8">
        <v>4.4714999999999998E-2</v>
      </c>
      <c r="N91" s="8">
        <v>1.832569125207462E-2</v>
      </c>
      <c r="O91" s="8">
        <v>3.2490715471636148E-3</v>
      </c>
    </row>
    <row r="92" spans="2:15">
      <c r="B92" s="6" t="s">
        <v>2321</v>
      </c>
      <c r="C92">
        <v>1109644</v>
      </c>
      <c r="D92" s="6" t="s">
        <v>2037</v>
      </c>
      <c r="E92" s="6">
        <v>0</v>
      </c>
      <c r="F92" s="6">
        <v>513992529</v>
      </c>
      <c r="G92" s="6" t="s">
        <v>1228</v>
      </c>
      <c r="H92" s="6" t="s">
        <v>82</v>
      </c>
      <c r="I92" s="7">
        <v>129444</v>
      </c>
      <c r="J92" s="7">
        <v>1013.0017613794381</v>
      </c>
      <c r="K92" s="7">
        <v>0</v>
      </c>
      <c r="L92" s="7">
        <v>1311.27</v>
      </c>
      <c r="M92" s="8">
        <v>6.9999999999999999E-4</v>
      </c>
      <c r="N92" s="8">
        <v>1.7771318595870804E-4</v>
      </c>
      <c r="O92" s="8">
        <v>3.1507834990337291E-5</v>
      </c>
    </row>
    <row r="93" spans="2:15">
      <c r="B93" s="6" t="s">
        <v>2322</v>
      </c>
      <c r="C93">
        <v>1098565</v>
      </c>
      <c r="D93" s="6" t="s">
        <v>2037</v>
      </c>
      <c r="E93" s="6">
        <v>0</v>
      </c>
      <c r="F93" s="6">
        <v>513765859</v>
      </c>
      <c r="G93" s="6" t="s">
        <v>1228</v>
      </c>
      <c r="H93" s="6" t="s">
        <v>82</v>
      </c>
      <c r="I93" s="7">
        <v>34.51</v>
      </c>
      <c r="J93" s="7">
        <v>24427.702115328892</v>
      </c>
      <c r="K93" s="7">
        <v>0</v>
      </c>
      <c r="L93" s="7">
        <v>8.43</v>
      </c>
      <c r="M93" s="8">
        <v>0</v>
      </c>
      <c r="N93" s="8">
        <v>1.1424970888008638E-6</v>
      </c>
      <c r="O93" s="8">
        <v>2.0256015082213682E-7</v>
      </c>
    </row>
    <row r="94" spans="2:15">
      <c r="B94" s="6" t="s">
        <v>2323</v>
      </c>
      <c r="C94">
        <v>1098920</v>
      </c>
      <c r="D94" s="6" t="s">
        <v>2037</v>
      </c>
      <c r="E94" s="6">
        <v>0</v>
      </c>
      <c r="F94" s="6">
        <v>513821488</v>
      </c>
      <c r="G94" s="6" t="s">
        <v>1228</v>
      </c>
      <c r="H94" s="6" t="s">
        <v>82</v>
      </c>
      <c r="I94" s="7">
        <v>4563066.4800000004</v>
      </c>
      <c r="J94" s="7">
        <v>2063.9999529439247</v>
      </c>
      <c r="K94" s="7">
        <v>0</v>
      </c>
      <c r="L94" s="7">
        <v>94181.69</v>
      </c>
      <c r="M94" s="8">
        <v>2.4708999999999998E-2</v>
      </c>
      <c r="N94" s="8">
        <v>1.2764211938712388E-2</v>
      </c>
      <c r="O94" s="8">
        <v>2.2630435742685335E-3</v>
      </c>
    </row>
    <row r="95" spans="2:15">
      <c r="B95" s="6" t="s">
        <v>2324</v>
      </c>
      <c r="C95">
        <v>1091354</v>
      </c>
      <c r="D95" s="6" t="s">
        <v>2037</v>
      </c>
      <c r="E95" s="6">
        <v>0</v>
      </c>
      <c r="F95" s="6">
        <v>510560188</v>
      </c>
      <c r="G95" s="6" t="s">
        <v>1228</v>
      </c>
      <c r="H95" s="6" t="s">
        <v>82</v>
      </c>
      <c r="I95" s="7">
        <v>978265</v>
      </c>
      <c r="J95" s="7">
        <v>14350.000255554476</v>
      </c>
      <c r="K95" s="7">
        <v>0</v>
      </c>
      <c r="L95" s="7">
        <v>140381.03</v>
      </c>
      <c r="M95" s="8">
        <v>2.8409E-2</v>
      </c>
      <c r="N95" s="8">
        <v>1.9025494436283125E-2</v>
      </c>
      <c r="O95" s="8">
        <v>3.3731438445275107E-3</v>
      </c>
    </row>
    <row r="96" spans="2:15">
      <c r="B96" s="6" t="s">
        <v>2325</v>
      </c>
      <c r="C96">
        <v>1121607</v>
      </c>
      <c r="D96" s="6" t="s">
        <v>2037</v>
      </c>
      <c r="E96" s="6">
        <v>0</v>
      </c>
      <c r="F96" s="6">
        <v>1560</v>
      </c>
      <c r="G96" s="6" t="s">
        <v>1228</v>
      </c>
      <c r="H96" s="6" t="s">
        <v>82</v>
      </c>
      <c r="I96" s="7">
        <v>20301.439999999999</v>
      </c>
      <c r="J96" s="7">
        <v>35400.001182182154</v>
      </c>
      <c r="K96" s="7">
        <v>0</v>
      </c>
      <c r="L96" s="7">
        <v>7186.71</v>
      </c>
      <c r="M96" s="8">
        <v>2.5010000000000002E-3</v>
      </c>
      <c r="N96" s="8">
        <v>9.7399706441946097E-4</v>
      </c>
      <c r="O96" s="8">
        <v>1.7268577242170332E-4</v>
      </c>
    </row>
    <row r="97" spans="2:15">
      <c r="B97" s="6" t="s">
        <v>2326</v>
      </c>
      <c r="C97">
        <v>723007</v>
      </c>
      <c r="D97" s="6" t="s">
        <v>2037</v>
      </c>
      <c r="E97" s="6">
        <v>0</v>
      </c>
      <c r="F97" s="6">
        <v>723</v>
      </c>
      <c r="G97" s="6" t="s">
        <v>1228</v>
      </c>
      <c r="H97" s="6" t="s">
        <v>82</v>
      </c>
      <c r="I97" s="7">
        <v>1315</v>
      </c>
      <c r="J97" s="7">
        <v>7389.4296577946761</v>
      </c>
      <c r="K97" s="7">
        <v>2.7590000000000003</v>
      </c>
      <c r="L97" s="7">
        <v>99.929999999999993</v>
      </c>
      <c r="M97" s="8">
        <v>0</v>
      </c>
      <c r="N97" s="8">
        <v>1.3543266202119847E-5</v>
      </c>
      <c r="O97" s="8">
        <v>2.4011667700659707E-6</v>
      </c>
    </row>
    <row r="98" spans="2:15">
      <c r="B98" s="6" t="s">
        <v>2327</v>
      </c>
      <c r="C98">
        <v>1081686</v>
      </c>
      <c r="D98" s="6" t="s">
        <v>2037</v>
      </c>
      <c r="E98" s="6">
        <v>0</v>
      </c>
      <c r="F98" s="6">
        <v>520043720</v>
      </c>
      <c r="G98" s="6" t="s">
        <v>1228</v>
      </c>
      <c r="H98" s="6" t="s">
        <v>82</v>
      </c>
      <c r="I98" s="7">
        <v>923</v>
      </c>
      <c r="J98" s="7">
        <v>4613.2177681473459</v>
      </c>
      <c r="K98" s="7">
        <v>0</v>
      </c>
      <c r="L98" s="7">
        <v>42.58</v>
      </c>
      <c r="M98" s="8">
        <v>0</v>
      </c>
      <c r="N98" s="8">
        <v>5.7707622824603531E-6</v>
      </c>
      <c r="O98" s="8">
        <v>1.0231330037967482E-6</v>
      </c>
    </row>
    <row r="99" spans="2:15">
      <c r="B99" s="6" t="s">
        <v>2328</v>
      </c>
      <c r="C99">
        <v>315010</v>
      </c>
      <c r="D99" s="6" t="s">
        <v>2037</v>
      </c>
      <c r="E99" s="6">
        <v>0</v>
      </c>
      <c r="F99" s="6">
        <v>315</v>
      </c>
      <c r="G99" s="6" t="s">
        <v>1762</v>
      </c>
      <c r="H99" s="6" t="s">
        <v>82</v>
      </c>
      <c r="I99" s="7">
        <v>310</v>
      </c>
      <c r="J99" s="7">
        <v>12809.677419354839</v>
      </c>
      <c r="K99" s="7">
        <v>0</v>
      </c>
      <c r="L99" s="7">
        <v>39.71</v>
      </c>
      <c r="M99" s="8">
        <v>0</v>
      </c>
      <c r="N99" s="8">
        <v>5.3817982676491462E-6</v>
      </c>
      <c r="O99" s="8">
        <v>9.5417124426418194E-7</v>
      </c>
    </row>
    <row r="100" spans="2:15">
      <c r="B100" s="6" t="s">
        <v>2329</v>
      </c>
      <c r="C100">
        <v>112060</v>
      </c>
      <c r="D100" s="6" t="s">
        <v>2037</v>
      </c>
      <c r="E100" s="6">
        <v>0</v>
      </c>
      <c r="F100" s="6">
        <v>1554</v>
      </c>
      <c r="G100" s="6" t="s">
        <v>1454</v>
      </c>
      <c r="H100" s="6" t="s">
        <v>82</v>
      </c>
      <c r="I100" s="7">
        <v>5298</v>
      </c>
      <c r="J100" s="7">
        <v>1051.5288788221972</v>
      </c>
      <c r="K100" s="7">
        <v>0</v>
      </c>
      <c r="L100" s="7">
        <v>55.71</v>
      </c>
      <c r="M100" s="8">
        <v>9.9999999999999995E-7</v>
      </c>
      <c r="N100" s="8">
        <v>7.5502387683388049E-6</v>
      </c>
      <c r="O100" s="8">
        <v>1.3386270465363278E-6</v>
      </c>
    </row>
    <row r="101" spans="2:15">
      <c r="B101" s="6" t="s">
        <v>2330</v>
      </c>
      <c r="C101">
        <v>1141571</v>
      </c>
      <c r="D101" s="6" t="s">
        <v>2037</v>
      </c>
      <c r="E101" s="6">
        <v>0</v>
      </c>
      <c r="F101" s="6">
        <v>1682</v>
      </c>
      <c r="G101" s="6" t="s">
        <v>2010</v>
      </c>
      <c r="H101" s="6" t="s">
        <v>82</v>
      </c>
      <c r="I101" s="7">
        <v>32</v>
      </c>
      <c r="J101" s="7">
        <v>2937.5</v>
      </c>
      <c r="K101" s="7">
        <v>0</v>
      </c>
      <c r="L101" s="7">
        <v>0.94</v>
      </c>
      <c r="M101" s="8">
        <v>0</v>
      </c>
      <c r="N101" s="8">
        <v>1.2739587941551743E-7</v>
      </c>
      <c r="O101" s="8">
        <v>2.2586778383488566E-8</v>
      </c>
    </row>
    <row r="102" spans="2:15">
      <c r="B102" s="6" t="s">
        <v>2331</v>
      </c>
      <c r="C102">
        <v>1132315</v>
      </c>
      <c r="D102" s="6" t="s">
        <v>2037</v>
      </c>
      <c r="E102" s="6">
        <v>0</v>
      </c>
      <c r="F102" s="6">
        <v>1618</v>
      </c>
      <c r="G102" s="6" t="s">
        <v>1228</v>
      </c>
      <c r="H102" s="6" t="s">
        <v>82</v>
      </c>
      <c r="I102" s="7">
        <v>1700</v>
      </c>
      <c r="J102" s="7">
        <v>5171.1764705882351</v>
      </c>
      <c r="K102" s="7">
        <v>0</v>
      </c>
      <c r="L102" s="7">
        <v>87.91</v>
      </c>
      <c r="M102" s="8">
        <v>0</v>
      </c>
      <c r="N102" s="8">
        <v>1.1914225275976741E-5</v>
      </c>
      <c r="O102" s="8">
        <v>2.1123443486090214E-6</v>
      </c>
    </row>
    <row r="103" spans="2:15">
      <c r="B103" s="6" t="s">
        <v>2332</v>
      </c>
      <c r="C103">
        <v>759019</v>
      </c>
      <c r="D103" s="6" t="s">
        <v>2037</v>
      </c>
      <c r="E103" s="6">
        <v>0</v>
      </c>
      <c r="F103" s="6">
        <v>759</v>
      </c>
      <c r="G103" s="6" t="s">
        <v>1228</v>
      </c>
      <c r="H103" s="6" t="s">
        <v>82</v>
      </c>
      <c r="I103" s="7">
        <v>4</v>
      </c>
      <c r="J103" s="7">
        <v>265500</v>
      </c>
      <c r="K103" s="7">
        <v>0</v>
      </c>
      <c r="L103" s="7">
        <v>10.62</v>
      </c>
      <c r="M103" s="8">
        <v>0</v>
      </c>
      <c r="N103" s="8">
        <v>1.4393023823327608E-6</v>
      </c>
      <c r="O103" s="8">
        <v>2.5518253875813677E-7</v>
      </c>
    </row>
    <row r="104" spans="2:15">
      <c r="B104" s="6" t="s">
        <v>2333</v>
      </c>
      <c r="C104">
        <v>1131523</v>
      </c>
      <c r="D104" s="6" t="s">
        <v>2037</v>
      </c>
      <c r="E104" s="6">
        <v>0</v>
      </c>
      <c r="F104" s="6">
        <v>1614</v>
      </c>
      <c r="G104" s="6" t="s">
        <v>1228</v>
      </c>
      <c r="H104" s="6" t="s">
        <v>82</v>
      </c>
      <c r="I104" s="7">
        <v>500</v>
      </c>
      <c r="J104" s="7">
        <v>1003.9999999999999</v>
      </c>
      <c r="K104" s="7">
        <v>0</v>
      </c>
      <c r="L104" s="7">
        <v>5.0199999999999996</v>
      </c>
      <c r="M104" s="8">
        <v>0</v>
      </c>
      <c r="N104" s="8">
        <v>6.8034820709138028E-7</v>
      </c>
      <c r="O104" s="8">
        <v>1.2062300796288575E-7</v>
      </c>
    </row>
    <row r="105" spans="2:15">
      <c r="B105" s="6" t="s">
        <v>2334</v>
      </c>
      <c r="C105">
        <v>1082965</v>
      </c>
      <c r="D105" s="6" t="s">
        <v>2037</v>
      </c>
      <c r="E105" s="6">
        <v>0</v>
      </c>
      <c r="F105" s="6">
        <v>2134</v>
      </c>
      <c r="G105" s="6" t="s">
        <v>2335</v>
      </c>
      <c r="H105" s="6" t="s">
        <v>82</v>
      </c>
      <c r="I105" s="7">
        <v>620</v>
      </c>
      <c r="J105" s="7">
        <v>8888.7096774193542</v>
      </c>
      <c r="K105" s="7">
        <v>0</v>
      </c>
      <c r="L105" s="7">
        <v>55.11</v>
      </c>
      <c r="M105" s="8">
        <v>0</v>
      </c>
      <c r="N105" s="8">
        <v>7.4689222495629426E-6</v>
      </c>
      <c r="O105" s="8">
        <v>1.3242099539511222E-6</v>
      </c>
    </row>
    <row r="106" spans="2:15">
      <c r="B106" s="6" t="s">
        <v>2336</v>
      </c>
      <c r="C106">
        <v>1082510</v>
      </c>
      <c r="D106" s="6" t="s">
        <v>2037</v>
      </c>
      <c r="E106" s="6">
        <v>0</v>
      </c>
      <c r="F106" s="6">
        <v>2030</v>
      </c>
      <c r="G106" s="6" t="s">
        <v>2335</v>
      </c>
      <c r="H106" s="6" t="s">
        <v>82</v>
      </c>
      <c r="I106" s="7">
        <v>666.78</v>
      </c>
      <c r="J106" s="7">
        <v>2732.5354689702749</v>
      </c>
      <c r="K106" s="7">
        <v>0</v>
      </c>
      <c r="L106" s="7">
        <v>18.22</v>
      </c>
      <c r="M106" s="8">
        <v>0</v>
      </c>
      <c r="N106" s="8">
        <v>2.4693116201603484E-6</v>
      </c>
      <c r="O106" s="8">
        <v>4.3779904483740604E-7</v>
      </c>
    </row>
    <row r="107" spans="2:15">
      <c r="B107" s="6" t="s">
        <v>2337</v>
      </c>
      <c r="C107">
        <v>445015</v>
      </c>
      <c r="D107" s="6" t="s">
        <v>2037</v>
      </c>
      <c r="E107" s="6">
        <v>0</v>
      </c>
      <c r="F107" s="6">
        <v>445</v>
      </c>
      <c r="G107" s="6" t="s">
        <v>2338</v>
      </c>
      <c r="H107" s="6" t="s">
        <v>82</v>
      </c>
      <c r="I107" s="7">
        <v>770</v>
      </c>
      <c r="J107" s="7">
        <v>6950.6493506493516</v>
      </c>
      <c r="K107" s="7">
        <v>0</v>
      </c>
      <c r="L107" s="7">
        <v>53.52</v>
      </c>
      <c r="M107" s="8">
        <v>0</v>
      </c>
      <c r="N107" s="8">
        <v>7.2534334748069081E-6</v>
      </c>
      <c r="O107" s="8">
        <v>1.2860046586003278E-6</v>
      </c>
    </row>
    <row r="108" spans="2:15">
      <c r="B108" s="6" t="s">
        <v>2339</v>
      </c>
      <c r="C108">
        <v>314013</v>
      </c>
      <c r="D108" s="6" t="s">
        <v>2037</v>
      </c>
      <c r="E108" s="6">
        <v>0</v>
      </c>
      <c r="F108" s="6">
        <v>314</v>
      </c>
      <c r="G108" s="6" t="s">
        <v>1779</v>
      </c>
      <c r="H108" s="6" t="s">
        <v>82</v>
      </c>
      <c r="I108" s="7">
        <v>100</v>
      </c>
      <c r="J108" s="7">
        <v>32140.000000000004</v>
      </c>
      <c r="K108" s="7">
        <v>0</v>
      </c>
      <c r="L108" s="7">
        <v>32.14</v>
      </c>
      <c r="M108" s="8">
        <v>0</v>
      </c>
      <c r="N108" s="8">
        <v>4.3558548557603513E-6</v>
      </c>
      <c r="O108" s="8">
        <v>7.7227559281417291E-7</v>
      </c>
    </row>
    <row r="109" spans="2:15">
      <c r="B109" s="6" t="s">
        <v>2340</v>
      </c>
      <c r="C109">
        <v>1082312</v>
      </c>
      <c r="D109" s="6" t="s">
        <v>2037</v>
      </c>
      <c r="E109" s="6">
        <v>0</v>
      </c>
      <c r="F109" s="6">
        <v>2026</v>
      </c>
      <c r="G109" s="6" t="s">
        <v>1440</v>
      </c>
      <c r="H109" s="6" t="s">
        <v>82</v>
      </c>
      <c r="I109" s="7">
        <v>273</v>
      </c>
      <c r="J109" s="7">
        <v>3358.9743589743593</v>
      </c>
      <c r="K109" s="7">
        <v>0</v>
      </c>
      <c r="L109" s="7">
        <v>9.17</v>
      </c>
      <c r="M109" s="8">
        <v>0</v>
      </c>
      <c r="N109" s="8">
        <v>1.2427874619577606E-6</v>
      </c>
      <c r="O109" s="8">
        <v>2.2034123167722359E-7</v>
      </c>
    </row>
    <row r="110" spans="2:15">
      <c r="B110" s="13" t="s">
        <v>456</v>
      </c>
      <c r="C110" s="14"/>
      <c r="D110" s="13"/>
      <c r="E110" s="13"/>
      <c r="F110" s="13"/>
      <c r="G110" s="13"/>
      <c r="H110" s="13"/>
      <c r="I110" s="16">
        <v>83791457.360000014</v>
      </c>
      <c r="K110" s="16">
        <v>676.95799999999997</v>
      </c>
      <c r="L110" s="16">
        <v>1768491.16</v>
      </c>
      <c r="N110" s="17">
        <v>0.23967924102847724</v>
      </c>
      <c r="O110" s="17">
        <v>4.2494167983062374E-2</v>
      </c>
    </row>
    <row r="111" spans="2:15">
      <c r="B111" s="13" t="s">
        <v>157</v>
      </c>
      <c r="C111" s="14"/>
      <c r="D111" s="13"/>
      <c r="E111" s="13"/>
      <c r="F111" s="13"/>
      <c r="G111" s="13"/>
      <c r="H111" s="13"/>
    </row>
    <row r="112" spans="2:15">
      <c r="B112" s="6" t="s">
        <v>2341</v>
      </c>
      <c r="C112">
        <v>11206090</v>
      </c>
      <c r="D112" s="6" t="s">
        <v>2037</v>
      </c>
      <c r="E112" s="6">
        <v>0</v>
      </c>
      <c r="F112" s="6">
        <v>511903288</v>
      </c>
      <c r="G112" s="6" t="s">
        <v>1454</v>
      </c>
      <c r="H112" s="6" t="s">
        <v>82</v>
      </c>
      <c r="I112" s="7">
        <v>150694</v>
      </c>
      <c r="J112" s="7">
        <v>1051.5680783574662</v>
      </c>
      <c r="K112" s="7">
        <v>0</v>
      </c>
      <c r="L112" s="7">
        <v>1584.65</v>
      </c>
      <c r="M112" s="8">
        <v>1.6000000000000001E-3</v>
      </c>
      <c r="N112" s="8">
        <v>2.1476370246361671E-4</v>
      </c>
      <c r="O112" s="8">
        <v>3.8076742941909747E-5</v>
      </c>
    </row>
    <row r="113" spans="2:15">
      <c r="B113" s="6" t="s">
        <v>2342</v>
      </c>
      <c r="C113">
        <v>722314</v>
      </c>
      <c r="D113" s="6" t="s">
        <v>2037</v>
      </c>
      <c r="E113" s="6">
        <v>0</v>
      </c>
      <c r="F113" s="6">
        <v>520018649</v>
      </c>
      <c r="G113" s="6" t="s">
        <v>1817</v>
      </c>
      <c r="H113" s="6" t="s">
        <v>82</v>
      </c>
      <c r="I113" s="7">
        <v>900526</v>
      </c>
      <c r="J113" s="7">
        <v>2290.0005108125692</v>
      </c>
      <c r="K113" s="7">
        <v>0</v>
      </c>
      <c r="L113" s="7">
        <v>20622.05</v>
      </c>
      <c r="M113" s="8">
        <v>1.1903E-2</v>
      </c>
      <c r="N113" s="8">
        <v>2.7948555267029484E-3</v>
      </c>
      <c r="O113" s="8">
        <v>4.9551667357789408E-4</v>
      </c>
    </row>
    <row r="114" spans="2:15">
      <c r="B114" s="6" t="s">
        <v>2343</v>
      </c>
      <c r="C114">
        <v>1096148</v>
      </c>
      <c r="D114" s="6" t="s">
        <v>2037</v>
      </c>
      <c r="E114" s="6">
        <v>0</v>
      </c>
      <c r="F114" s="6">
        <v>510289564</v>
      </c>
      <c r="G114" s="6" t="s">
        <v>1447</v>
      </c>
      <c r="H114" s="6" t="s">
        <v>82</v>
      </c>
      <c r="I114" s="7">
        <v>1964124</v>
      </c>
      <c r="J114" s="7">
        <v>207.50013746586265</v>
      </c>
      <c r="K114" s="7">
        <v>0</v>
      </c>
      <c r="L114" s="7">
        <v>4075.56</v>
      </c>
      <c r="M114" s="8">
        <v>4.0115999999999999E-2</v>
      </c>
      <c r="N114" s="8">
        <v>5.5235058543692155E-4</v>
      </c>
      <c r="O114" s="8">
        <v>9.7929543094266665E-5</v>
      </c>
    </row>
    <row r="115" spans="2:15">
      <c r="B115" s="6" t="s">
        <v>2344</v>
      </c>
      <c r="C115">
        <v>354019</v>
      </c>
      <c r="D115" s="6" t="s">
        <v>2037</v>
      </c>
      <c r="E115" s="6">
        <v>0</v>
      </c>
      <c r="F115" s="6">
        <v>520038100</v>
      </c>
      <c r="G115" s="6" t="s">
        <v>1447</v>
      </c>
      <c r="H115" s="6" t="s">
        <v>82</v>
      </c>
      <c r="I115" s="7">
        <v>776730</v>
      </c>
      <c r="J115" s="7">
        <v>8213.9997167612946</v>
      </c>
      <c r="K115" s="7">
        <v>0</v>
      </c>
      <c r="L115" s="7">
        <v>63800.6</v>
      </c>
      <c r="M115" s="8">
        <v>0.104383</v>
      </c>
      <c r="N115" s="8">
        <v>8.6467378130187893E-3</v>
      </c>
      <c r="O115" s="8">
        <v>1.5330319286527667E-3</v>
      </c>
    </row>
    <row r="116" spans="2:15">
      <c r="B116" s="6" t="s">
        <v>2345</v>
      </c>
      <c r="C116">
        <v>1161264</v>
      </c>
      <c r="D116" s="6" t="s">
        <v>2037</v>
      </c>
      <c r="E116" s="6">
        <v>0</v>
      </c>
      <c r="F116" s="6">
        <v>511344186</v>
      </c>
      <c r="G116" s="6" t="s">
        <v>1447</v>
      </c>
      <c r="H116" s="6" t="s">
        <v>82</v>
      </c>
      <c r="I116" s="7">
        <v>90120</v>
      </c>
      <c r="J116" s="7">
        <v>17519.995561473592</v>
      </c>
      <c r="K116" s="7">
        <v>0</v>
      </c>
      <c r="L116" s="7">
        <v>15789.02</v>
      </c>
      <c r="M116" s="8">
        <v>6.9020000000000001E-3</v>
      </c>
      <c r="N116" s="8">
        <v>2.1398469021374398E-3</v>
      </c>
      <c r="O116" s="8">
        <v>3.7938627194943476E-4</v>
      </c>
    </row>
    <row r="117" spans="2:15">
      <c r="B117" s="6" t="s">
        <v>2346</v>
      </c>
      <c r="C117">
        <v>253013</v>
      </c>
      <c r="D117" s="6" t="s">
        <v>2037</v>
      </c>
      <c r="E117" s="6">
        <v>0</v>
      </c>
      <c r="F117" s="6">
        <v>520036195</v>
      </c>
      <c r="G117" s="6" t="s">
        <v>1447</v>
      </c>
      <c r="H117" s="6" t="s">
        <v>82</v>
      </c>
      <c r="I117" s="7">
        <v>737759</v>
      </c>
      <c r="J117" s="7">
        <v>1480.9998929189612</v>
      </c>
      <c r="K117" s="7">
        <v>0</v>
      </c>
      <c r="L117" s="7">
        <v>10926.21</v>
      </c>
      <c r="M117" s="8">
        <v>4.8231000000000003E-2</v>
      </c>
      <c r="N117" s="8">
        <v>1.4808022676900221E-3</v>
      </c>
      <c r="O117" s="8">
        <v>2.625403019589964E-4</v>
      </c>
    </row>
    <row r="118" spans="2:15">
      <c r="B118" s="6" t="s">
        <v>2347</v>
      </c>
      <c r="C118">
        <v>1129444</v>
      </c>
      <c r="D118" s="6" t="s">
        <v>2037</v>
      </c>
      <c r="E118" s="6">
        <v>0</v>
      </c>
      <c r="F118" s="6">
        <v>513660373</v>
      </c>
      <c r="G118" s="6" t="s">
        <v>1447</v>
      </c>
      <c r="H118" s="6" t="s">
        <v>82</v>
      </c>
      <c r="I118" s="7">
        <v>1249784</v>
      </c>
      <c r="J118" s="7">
        <v>546.80008705504315</v>
      </c>
      <c r="K118" s="7">
        <v>0</v>
      </c>
      <c r="L118" s="7">
        <v>6833.82</v>
      </c>
      <c r="M118" s="8">
        <v>3.0511E-2</v>
      </c>
      <c r="N118" s="8">
        <v>9.2617075390143762E-4</v>
      </c>
      <c r="O118" s="8">
        <v>1.6420635941771471E-4</v>
      </c>
    </row>
    <row r="119" spans="2:15">
      <c r="B119" s="6" t="s">
        <v>2348</v>
      </c>
      <c r="C119">
        <v>1105097</v>
      </c>
      <c r="D119" s="6" t="s">
        <v>2037</v>
      </c>
      <c r="E119" s="6">
        <v>0</v>
      </c>
      <c r="F119" s="6">
        <v>511725459</v>
      </c>
      <c r="G119" s="6" t="s">
        <v>1447</v>
      </c>
      <c r="H119" s="6" t="s">
        <v>82</v>
      </c>
      <c r="I119" s="7">
        <v>59209</v>
      </c>
      <c r="J119" s="7">
        <v>5324.0047965680897</v>
      </c>
      <c r="K119" s="7">
        <v>0</v>
      </c>
      <c r="L119" s="7">
        <v>3152.29</v>
      </c>
      <c r="M119" s="8">
        <v>2.8E-3</v>
      </c>
      <c r="N119" s="8">
        <v>4.2722208161993775E-4</v>
      </c>
      <c r="O119" s="8">
        <v>7.5744761309028905E-5</v>
      </c>
    </row>
    <row r="120" spans="2:15">
      <c r="B120" s="6" t="s">
        <v>2349</v>
      </c>
      <c r="C120">
        <v>1082353</v>
      </c>
      <c r="D120" s="6" t="s">
        <v>2037</v>
      </c>
      <c r="E120" s="6">
        <v>0</v>
      </c>
      <c r="F120" s="6">
        <v>520031808</v>
      </c>
      <c r="G120" s="6" t="s">
        <v>1447</v>
      </c>
      <c r="H120" s="6" t="s">
        <v>82</v>
      </c>
      <c r="I120" s="7">
        <v>23.88</v>
      </c>
      <c r="J120" s="7">
        <v>167.50418760469012</v>
      </c>
      <c r="K120" s="7">
        <v>0</v>
      </c>
      <c r="L120" s="7">
        <v>0.04</v>
      </c>
      <c r="M120" s="8">
        <v>0</v>
      </c>
      <c r="N120" s="8">
        <v>5.4211012517241465E-9</v>
      </c>
      <c r="O120" s="8">
        <v>9.6113950568036455E-10</v>
      </c>
    </row>
    <row r="121" spans="2:15">
      <c r="B121" s="6" t="s">
        <v>2350</v>
      </c>
      <c r="C121">
        <v>1092204</v>
      </c>
      <c r="D121" s="6" t="s">
        <v>2037</v>
      </c>
      <c r="E121" s="6">
        <v>0</v>
      </c>
      <c r="F121" s="6">
        <v>513615286</v>
      </c>
      <c r="G121" s="6" t="s">
        <v>1447</v>
      </c>
      <c r="H121" s="6" t="s">
        <v>82</v>
      </c>
      <c r="I121" s="7">
        <v>130131</v>
      </c>
      <c r="J121" s="7">
        <v>3024.9978867448958</v>
      </c>
      <c r="K121" s="7">
        <v>0</v>
      </c>
      <c r="L121" s="7">
        <v>3936.46</v>
      </c>
      <c r="M121" s="8">
        <v>1.04E-2</v>
      </c>
      <c r="N121" s="8">
        <v>5.334987058340508E-4</v>
      </c>
      <c r="O121" s="8">
        <v>9.4587180463263196E-5</v>
      </c>
    </row>
    <row r="122" spans="2:15">
      <c r="B122" s="6" t="s">
        <v>2351</v>
      </c>
      <c r="C122">
        <v>1139617</v>
      </c>
      <c r="D122" s="6" t="s">
        <v>2037</v>
      </c>
      <c r="E122" s="6">
        <v>0</v>
      </c>
      <c r="F122" s="6">
        <v>510490071</v>
      </c>
      <c r="G122" s="6" t="s">
        <v>1437</v>
      </c>
      <c r="H122" s="6" t="s">
        <v>82</v>
      </c>
      <c r="I122" s="7">
        <v>1953035</v>
      </c>
      <c r="J122" s="7">
        <v>333.49991167593004</v>
      </c>
      <c r="K122" s="7">
        <v>0</v>
      </c>
      <c r="L122" s="7">
        <v>6513.37</v>
      </c>
      <c r="M122" s="8">
        <v>3.4312999999999996E-2</v>
      </c>
      <c r="N122" s="8">
        <v>8.8274095649856256E-4</v>
      </c>
      <c r="O122" s="8">
        <v>1.5650643055283291E-4</v>
      </c>
    </row>
    <row r="123" spans="2:15">
      <c r="B123" s="6" t="s">
        <v>2352</v>
      </c>
      <c r="C123">
        <v>1103506</v>
      </c>
      <c r="D123" s="6" t="s">
        <v>2037</v>
      </c>
      <c r="E123" s="6">
        <v>0</v>
      </c>
      <c r="F123" s="6">
        <v>511068256</v>
      </c>
      <c r="G123" s="6" t="s">
        <v>1437</v>
      </c>
      <c r="H123" s="6" t="s">
        <v>82</v>
      </c>
      <c r="I123" s="7">
        <v>470</v>
      </c>
      <c r="J123" s="7">
        <v>1838.2978723404253</v>
      </c>
      <c r="K123" s="7">
        <v>0</v>
      </c>
      <c r="L123" s="7">
        <v>8.6399999999999988</v>
      </c>
      <c r="M123" s="8">
        <v>0</v>
      </c>
      <c r="N123" s="8">
        <v>1.1709578703724153E-6</v>
      </c>
      <c r="O123" s="8">
        <v>2.0760613322695871E-7</v>
      </c>
    </row>
    <row r="124" spans="2:15">
      <c r="B124" s="6" t="s">
        <v>2353</v>
      </c>
      <c r="C124">
        <v>654012</v>
      </c>
      <c r="D124" s="6" t="s">
        <v>2037</v>
      </c>
      <c r="E124" s="6">
        <v>0</v>
      </c>
      <c r="F124" s="6">
        <v>520040833</v>
      </c>
      <c r="G124" s="6" t="s">
        <v>1437</v>
      </c>
      <c r="H124" s="6" t="s">
        <v>82</v>
      </c>
      <c r="I124" s="7">
        <v>112600</v>
      </c>
      <c r="J124" s="7">
        <v>1933.9964476021314</v>
      </c>
      <c r="K124" s="7">
        <v>0</v>
      </c>
      <c r="L124" s="7">
        <v>2177.6799999999998</v>
      </c>
      <c r="M124" s="8">
        <v>1.5599999999999999E-2</v>
      </c>
      <c r="N124" s="8">
        <v>2.9513559434636593E-4</v>
      </c>
      <c r="O124" s="8">
        <v>5.2326356968250403E-5</v>
      </c>
    </row>
    <row r="125" spans="2:15">
      <c r="B125" s="6" t="s">
        <v>2354</v>
      </c>
      <c r="C125">
        <v>1156280</v>
      </c>
      <c r="D125" s="6" t="s">
        <v>2037</v>
      </c>
      <c r="E125" s="6">
        <v>0</v>
      </c>
      <c r="F125" s="6">
        <v>510095987</v>
      </c>
      <c r="G125" s="6" t="s">
        <v>1437</v>
      </c>
      <c r="H125" s="6" t="s">
        <v>82</v>
      </c>
      <c r="I125" s="7">
        <v>1842313</v>
      </c>
      <c r="J125" s="7">
        <v>701.8997314788528</v>
      </c>
      <c r="K125" s="7">
        <v>0</v>
      </c>
      <c r="L125" s="7">
        <v>12931.189999999999</v>
      </c>
      <c r="M125" s="8">
        <v>2.2012E-2</v>
      </c>
      <c r="N125" s="8">
        <v>1.752532257382069E-3</v>
      </c>
      <c r="O125" s="8">
        <v>3.107169391114718E-4</v>
      </c>
    </row>
    <row r="126" spans="2:15">
      <c r="B126" s="6" t="s">
        <v>2355</v>
      </c>
      <c r="C126">
        <v>1102219</v>
      </c>
      <c r="D126" s="6" t="s">
        <v>2037</v>
      </c>
      <c r="E126" s="6">
        <v>0</v>
      </c>
      <c r="F126" s="6">
        <v>510712466</v>
      </c>
      <c r="G126" s="6" t="s">
        <v>1437</v>
      </c>
      <c r="H126" s="6" t="s">
        <v>82</v>
      </c>
      <c r="I126" s="7">
        <v>136079</v>
      </c>
      <c r="J126" s="7">
        <v>5989.9984567787824</v>
      </c>
      <c r="K126" s="7">
        <v>0</v>
      </c>
      <c r="L126" s="7">
        <v>8151.13</v>
      </c>
      <c r="M126" s="8">
        <v>9.6626000000000004E-2</v>
      </c>
      <c r="N126" s="8">
        <v>1.1047025261491561E-3</v>
      </c>
      <c r="O126" s="8">
        <v>1.9585932647340977E-4</v>
      </c>
    </row>
    <row r="127" spans="2:15">
      <c r="B127" s="6" t="s">
        <v>2356</v>
      </c>
      <c r="C127">
        <v>1105022</v>
      </c>
      <c r="D127" s="6" t="s">
        <v>2037</v>
      </c>
      <c r="E127" s="6">
        <v>0</v>
      </c>
      <c r="F127" s="6">
        <v>510882830</v>
      </c>
      <c r="G127" s="6" t="s">
        <v>1437</v>
      </c>
      <c r="H127" s="6" t="s">
        <v>82</v>
      </c>
      <c r="I127" s="7">
        <v>193586</v>
      </c>
      <c r="J127" s="7">
        <v>1244.000082650605</v>
      </c>
      <c r="K127" s="7">
        <v>0</v>
      </c>
      <c r="L127" s="7">
        <v>2408.21</v>
      </c>
      <c r="M127" s="8">
        <v>1.7615000000000002E-2</v>
      </c>
      <c r="N127" s="8">
        <v>3.2637875613536515E-4</v>
      </c>
      <c r="O127" s="8">
        <v>5.7865644224362769E-5</v>
      </c>
    </row>
    <row r="128" spans="2:15">
      <c r="B128" s="6" t="s">
        <v>2357</v>
      </c>
      <c r="C128">
        <v>1135706</v>
      </c>
      <c r="D128" s="6" t="s">
        <v>2037</v>
      </c>
      <c r="E128" s="6">
        <v>0</v>
      </c>
      <c r="F128" s="6">
        <v>513432765</v>
      </c>
      <c r="G128" s="6" t="s">
        <v>1229</v>
      </c>
      <c r="H128" s="6" t="s">
        <v>82</v>
      </c>
      <c r="I128" s="7">
        <v>3609820</v>
      </c>
      <c r="J128" s="7">
        <v>323.69979666576171</v>
      </c>
      <c r="K128" s="7">
        <v>0</v>
      </c>
      <c r="L128" s="7">
        <v>11684.98</v>
      </c>
      <c r="M128" s="8">
        <v>5.3619E-2</v>
      </c>
      <c r="N128" s="8">
        <v>1.5836364926092904E-3</v>
      </c>
      <c r="O128" s="8">
        <v>2.8077239752712367E-4</v>
      </c>
    </row>
    <row r="129" spans="2:15">
      <c r="B129" s="6" t="s">
        <v>2358</v>
      </c>
      <c r="C129">
        <v>1121474</v>
      </c>
      <c r="D129" s="6" t="s">
        <v>2037</v>
      </c>
      <c r="E129" s="6">
        <v>0</v>
      </c>
      <c r="F129" s="6">
        <v>514423474</v>
      </c>
      <c r="G129" s="6" t="s">
        <v>1229</v>
      </c>
      <c r="H129" s="6" t="s">
        <v>82</v>
      </c>
      <c r="I129" s="7">
        <v>25563.77</v>
      </c>
      <c r="J129" s="7">
        <v>131.31865918055121</v>
      </c>
      <c r="K129" s="7">
        <v>0</v>
      </c>
      <c r="L129" s="7">
        <v>33.57</v>
      </c>
      <c r="M129" s="8">
        <v>9.01E-4</v>
      </c>
      <c r="N129" s="8">
        <v>4.5496592255094899E-6</v>
      </c>
      <c r="O129" s="8">
        <v>8.0663633014224595E-7</v>
      </c>
    </row>
    <row r="130" spans="2:15">
      <c r="B130" s="6" t="s">
        <v>2359</v>
      </c>
      <c r="C130">
        <v>1108638</v>
      </c>
      <c r="D130" s="6" t="s">
        <v>2037</v>
      </c>
      <c r="E130" s="6">
        <v>0</v>
      </c>
      <c r="F130" s="6">
        <v>1502</v>
      </c>
      <c r="G130" s="6" t="s">
        <v>1229</v>
      </c>
      <c r="H130" s="6" t="s">
        <v>82</v>
      </c>
      <c r="I130" s="7">
        <v>125</v>
      </c>
      <c r="J130" s="7">
        <v>23.999999999999996</v>
      </c>
      <c r="K130" s="7">
        <v>0</v>
      </c>
      <c r="L130" s="7">
        <v>0.03</v>
      </c>
      <c r="M130" s="8">
        <v>0</v>
      </c>
      <c r="N130" s="8">
        <v>4.0658259387931095E-9</v>
      </c>
      <c r="O130" s="8">
        <v>7.2085462926027347E-10</v>
      </c>
    </row>
    <row r="131" spans="2:15">
      <c r="B131" s="6" t="s">
        <v>2360</v>
      </c>
      <c r="C131">
        <v>1109917</v>
      </c>
      <c r="D131" s="6" t="s">
        <v>2037</v>
      </c>
      <c r="E131" s="6">
        <v>0</v>
      </c>
      <c r="F131" s="6">
        <v>1476</v>
      </c>
      <c r="G131" s="6" t="s">
        <v>1229</v>
      </c>
      <c r="H131" s="6" t="s">
        <v>82</v>
      </c>
      <c r="I131" s="7">
        <v>28488.120000000003</v>
      </c>
      <c r="J131" s="7">
        <v>60.832375039139116</v>
      </c>
      <c r="K131" s="7">
        <v>0</v>
      </c>
      <c r="L131" s="7">
        <v>17.330000000000002</v>
      </c>
      <c r="M131" s="8">
        <v>3.9019999999999997E-3</v>
      </c>
      <c r="N131" s="8">
        <v>2.3486921173094865E-6</v>
      </c>
      <c r="O131" s="8">
        <v>4.1641369083601802E-7</v>
      </c>
    </row>
    <row r="132" spans="2:15">
      <c r="B132" s="6" t="s">
        <v>2361</v>
      </c>
      <c r="C132">
        <v>1118447</v>
      </c>
      <c r="D132" s="6" t="s">
        <v>2037</v>
      </c>
      <c r="E132" s="6">
        <v>0</v>
      </c>
      <c r="F132" s="6">
        <v>520041005</v>
      </c>
      <c r="G132" s="6" t="s">
        <v>1229</v>
      </c>
      <c r="H132" s="6" t="s">
        <v>82</v>
      </c>
      <c r="I132" s="7">
        <v>278242.78000000003</v>
      </c>
      <c r="J132" s="7">
        <v>264.10029399504992</v>
      </c>
      <c r="K132" s="7">
        <v>0</v>
      </c>
      <c r="L132" s="7">
        <v>734.84</v>
      </c>
      <c r="M132" s="8">
        <v>1.4009999999999999E-3</v>
      </c>
      <c r="N132" s="8">
        <v>9.9591051095424294E-5</v>
      </c>
      <c r="O132" s="8">
        <v>1.7657093858853978E-5</v>
      </c>
    </row>
    <row r="133" spans="2:15">
      <c r="B133" s="6" t="s">
        <v>2362</v>
      </c>
      <c r="C133">
        <v>1147685</v>
      </c>
      <c r="D133" s="6" t="s">
        <v>2037</v>
      </c>
      <c r="E133" s="6">
        <v>0</v>
      </c>
      <c r="F133" s="6">
        <v>515818524</v>
      </c>
      <c r="G133" s="6" t="s">
        <v>2252</v>
      </c>
      <c r="H133" s="6" t="s">
        <v>82</v>
      </c>
      <c r="I133" s="7">
        <v>662376</v>
      </c>
      <c r="J133" s="7">
        <v>4300.9997342898896</v>
      </c>
      <c r="K133" s="7">
        <v>0</v>
      </c>
      <c r="L133" s="7">
        <v>28488.79</v>
      </c>
      <c r="M133" s="8">
        <v>6.4022999999999997E-2</v>
      </c>
      <c r="N133" s="8">
        <v>3.8610153782276586E-3</v>
      </c>
      <c r="O133" s="8">
        <v>6.8454253845079286E-4</v>
      </c>
    </row>
    <row r="134" spans="2:15">
      <c r="B134" s="6" t="s">
        <v>2363</v>
      </c>
      <c r="C134">
        <v>440016</v>
      </c>
      <c r="D134" s="6" t="s">
        <v>2037</v>
      </c>
      <c r="E134" s="6">
        <v>0</v>
      </c>
      <c r="F134" s="6">
        <v>520039058</v>
      </c>
      <c r="G134" s="6" t="s">
        <v>2252</v>
      </c>
      <c r="H134" s="6" t="s">
        <v>82</v>
      </c>
      <c r="I134" s="7">
        <v>34061</v>
      </c>
      <c r="J134" s="7">
        <v>1302.0169695546224</v>
      </c>
      <c r="K134" s="7">
        <v>0</v>
      </c>
      <c r="L134" s="7">
        <v>443.47999999999996</v>
      </c>
      <c r="M134" s="8">
        <v>5.11E-3</v>
      </c>
      <c r="N134" s="8">
        <v>6.0103749577865602E-5</v>
      </c>
      <c r="O134" s="8">
        <v>1.0656153699478201E-5</v>
      </c>
    </row>
    <row r="135" spans="2:15">
      <c r="B135" s="6" t="s">
        <v>2364</v>
      </c>
      <c r="C135">
        <v>686014</v>
      </c>
      <c r="D135" s="6" t="s">
        <v>2037</v>
      </c>
      <c r="E135" s="6">
        <v>0</v>
      </c>
      <c r="F135" s="6">
        <v>520018482</v>
      </c>
      <c r="G135" s="6" t="s">
        <v>2252</v>
      </c>
      <c r="H135" s="6" t="s">
        <v>82</v>
      </c>
      <c r="I135" s="7">
        <v>26080.12</v>
      </c>
      <c r="J135" s="7">
        <v>13790.005567459046</v>
      </c>
      <c r="K135" s="7">
        <v>0</v>
      </c>
      <c r="L135" s="7">
        <v>3596.45</v>
      </c>
      <c r="M135" s="8">
        <v>7.1070000000000005E-3</v>
      </c>
      <c r="N135" s="8">
        <v>4.874179899190826E-4</v>
      </c>
      <c r="O135" s="8">
        <v>8.6417254380103675E-5</v>
      </c>
    </row>
    <row r="136" spans="2:15">
      <c r="B136" s="6" t="s">
        <v>2365</v>
      </c>
      <c r="C136">
        <v>399014</v>
      </c>
      <c r="D136" s="6" t="s">
        <v>2037</v>
      </c>
      <c r="E136" s="6">
        <v>0</v>
      </c>
      <c r="F136" s="6">
        <v>520038647</v>
      </c>
      <c r="G136" s="6" t="s">
        <v>1762</v>
      </c>
      <c r="H136" s="6" t="s">
        <v>82</v>
      </c>
      <c r="I136" s="7">
        <v>283573.12</v>
      </c>
      <c r="J136" s="7">
        <v>579.99855557536625</v>
      </c>
      <c r="K136" s="7">
        <v>0</v>
      </c>
      <c r="L136" s="7">
        <v>1644.72</v>
      </c>
      <c r="M136" s="8">
        <v>4.2700000000000002E-2</v>
      </c>
      <c r="N136" s="8">
        <v>2.2290484126839344E-4</v>
      </c>
      <c r="O136" s="8">
        <v>3.9520134194565231E-5</v>
      </c>
    </row>
    <row r="137" spans="2:15">
      <c r="B137" s="6" t="s">
        <v>2366</v>
      </c>
      <c r="C137">
        <v>280016</v>
      </c>
      <c r="D137" s="6" t="s">
        <v>2037</v>
      </c>
      <c r="E137" s="6">
        <v>0</v>
      </c>
      <c r="F137" s="6">
        <v>520037649</v>
      </c>
      <c r="G137" s="6" t="s">
        <v>1762</v>
      </c>
      <c r="H137" s="6" t="s">
        <v>82</v>
      </c>
      <c r="I137" s="7">
        <v>75959</v>
      </c>
      <c r="J137" s="7">
        <v>4177.9907581721718</v>
      </c>
      <c r="K137" s="7">
        <v>0</v>
      </c>
      <c r="L137" s="7">
        <v>3173.56</v>
      </c>
      <c r="M137" s="8">
        <v>8.2030000000000002E-3</v>
      </c>
      <c r="N137" s="8">
        <v>4.3010475221054201E-4</v>
      </c>
      <c r="O137" s="8">
        <v>7.6255847241174442E-5</v>
      </c>
    </row>
    <row r="138" spans="2:15">
      <c r="B138" s="6" t="s">
        <v>2367</v>
      </c>
      <c r="C138">
        <v>1082585</v>
      </c>
      <c r="D138" s="6" t="s">
        <v>2037</v>
      </c>
      <c r="E138" s="6">
        <v>0</v>
      </c>
      <c r="F138" s="6">
        <v>520043407</v>
      </c>
      <c r="G138" s="6" t="s">
        <v>1762</v>
      </c>
      <c r="H138" s="6" t="s">
        <v>82</v>
      </c>
      <c r="I138" s="7">
        <v>397364</v>
      </c>
      <c r="J138" s="7">
        <v>297.99881217221491</v>
      </c>
      <c r="K138" s="7">
        <v>0</v>
      </c>
      <c r="L138" s="7">
        <v>1184.1400000000001</v>
      </c>
      <c r="M138" s="8">
        <v>3.2011999999999999E-2</v>
      </c>
      <c r="N138" s="8">
        <v>1.6048357090541577E-4</v>
      </c>
      <c r="O138" s="8">
        <v>2.8453093356408677E-5</v>
      </c>
    </row>
    <row r="139" spans="2:15">
      <c r="B139" s="6" t="s">
        <v>2368</v>
      </c>
      <c r="C139">
        <v>800011</v>
      </c>
      <c r="D139" s="6" t="s">
        <v>2037</v>
      </c>
      <c r="E139" s="6">
        <v>0</v>
      </c>
      <c r="F139" s="6">
        <v>520026618</v>
      </c>
      <c r="G139" s="6" t="s">
        <v>1953</v>
      </c>
      <c r="H139" s="6" t="s">
        <v>82</v>
      </c>
      <c r="I139" s="7">
        <v>18912</v>
      </c>
      <c r="J139" s="7">
        <v>450.98350253807109</v>
      </c>
      <c r="K139" s="7">
        <v>0</v>
      </c>
      <c r="L139" s="7">
        <v>85.29</v>
      </c>
      <c r="M139" s="8">
        <v>1.0404999999999999E-2</v>
      </c>
      <c r="N139" s="8">
        <v>1.1559143143988811E-5</v>
      </c>
      <c r="O139" s="8">
        <v>2.0493897109869577E-6</v>
      </c>
    </row>
    <row r="140" spans="2:15">
      <c r="B140" s="6" t="s">
        <v>2369</v>
      </c>
      <c r="C140">
        <v>454017</v>
      </c>
      <c r="D140" s="6" t="s">
        <v>2037</v>
      </c>
      <c r="E140" s="6">
        <v>0</v>
      </c>
      <c r="F140" s="6">
        <v>520025016</v>
      </c>
      <c r="G140" s="6" t="s">
        <v>1953</v>
      </c>
      <c r="H140" s="6" t="s">
        <v>82</v>
      </c>
      <c r="I140" s="7">
        <v>483333.5</v>
      </c>
      <c r="J140" s="7">
        <v>488.90052106878585</v>
      </c>
      <c r="K140" s="7">
        <v>0</v>
      </c>
      <c r="L140" s="7">
        <v>2363.02</v>
      </c>
      <c r="M140" s="8">
        <v>1.03E-2</v>
      </c>
      <c r="N140" s="8">
        <v>3.2025426699622983E-4</v>
      </c>
      <c r="O140" s="8">
        <v>5.677979686782038E-5</v>
      </c>
    </row>
    <row r="141" spans="2:15">
      <c r="B141" s="6" t="s">
        <v>2370</v>
      </c>
      <c r="C141">
        <v>1090141</v>
      </c>
      <c r="D141" s="6" t="s">
        <v>2037</v>
      </c>
      <c r="E141" s="6">
        <v>0</v>
      </c>
      <c r="F141" s="6">
        <v>511870891</v>
      </c>
      <c r="G141" s="6" t="s">
        <v>1953</v>
      </c>
      <c r="H141" s="6" t="s">
        <v>82</v>
      </c>
      <c r="I141" s="7">
        <v>833017.9</v>
      </c>
      <c r="J141" s="7">
        <v>10.200261002794777</v>
      </c>
      <c r="K141" s="7">
        <v>0</v>
      </c>
      <c r="L141" s="7">
        <v>84.97</v>
      </c>
      <c r="M141" s="8">
        <v>2E-3</v>
      </c>
      <c r="N141" s="8">
        <v>1.1515774333975018E-5</v>
      </c>
      <c r="O141" s="8">
        <v>2.0417005949415145E-6</v>
      </c>
    </row>
    <row r="142" spans="2:15">
      <c r="B142" s="6" t="s">
        <v>2371</v>
      </c>
      <c r="C142">
        <v>1086230</v>
      </c>
      <c r="D142" s="6" t="s">
        <v>2037</v>
      </c>
      <c r="E142" s="6">
        <v>0</v>
      </c>
      <c r="F142" s="6">
        <v>513057588</v>
      </c>
      <c r="G142" s="6" t="s">
        <v>2294</v>
      </c>
      <c r="H142" s="6" t="s">
        <v>82</v>
      </c>
      <c r="I142" s="7">
        <v>8319.7899999999991</v>
      </c>
      <c r="J142" s="7">
        <v>2710.8857314908191</v>
      </c>
      <c r="K142" s="7">
        <v>0</v>
      </c>
      <c r="L142" s="7">
        <v>225.54</v>
      </c>
      <c r="M142" s="8">
        <v>1.4009999999999999E-3</v>
      </c>
      <c r="N142" s="8">
        <v>3.0566879407846597E-5</v>
      </c>
      <c r="O142" s="8">
        <v>5.4193851027787355E-6</v>
      </c>
    </row>
    <row r="143" spans="2:15">
      <c r="B143" s="6" t="s">
        <v>2372</v>
      </c>
      <c r="C143">
        <v>751032</v>
      </c>
      <c r="D143" s="6" t="s">
        <v>2037</v>
      </c>
      <c r="E143" s="6">
        <v>0</v>
      </c>
      <c r="F143" s="6">
        <v>520029109</v>
      </c>
      <c r="G143" s="6" t="s">
        <v>2294</v>
      </c>
      <c r="H143" s="6" t="s">
        <v>82</v>
      </c>
      <c r="I143" s="7">
        <v>16435</v>
      </c>
      <c r="J143" s="7">
        <v>17.401886218436264</v>
      </c>
      <c r="K143" s="7">
        <v>0</v>
      </c>
      <c r="L143" s="7">
        <v>2.86</v>
      </c>
      <c r="M143" s="8">
        <v>1E-4</v>
      </c>
      <c r="N143" s="8">
        <v>3.8760873949827644E-7</v>
      </c>
      <c r="O143" s="8">
        <v>6.8721474656146061E-8</v>
      </c>
    </row>
    <row r="144" spans="2:15">
      <c r="B144" s="6" t="s">
        <v>2373</v>
      </c>
      <c r="C144">
        <v>328013</v>
      </c>
      <c r="D144" s="6" t="s">
        <v>2037</v>
      </c>
      <c r="E144" s="6">
        <v>0</v>
      </c>
      <c r="F144" s="6">
        <v>520037797</v>
      </c>
      <c r="G144" s="6" t="s">
        <v>2294</v>
      </c>
      <c r="H144" s="6" t="s">
        <v>82</v>
      </c>
      <c r="I144" s="7">
        <v>720777</v>
      </c>
      <c r="J144" s="7">
        <v>3678.0002691539826</v>
      </c>
      <c r="K144" s="7">
        <v>0</v>
      </c>
      <c r="L144" s="7">
        <v>26510.18</v>
      </c>
      <c r="M144" s="8">
        <v>5.5320000000000001E-2</v>
      </c>
      <c r="N144" s="8">
        <v>3.5928592495358107E-3</v>
      </c>
      <c r="O144" s="8">
        <v>6.3699953251743723E-4</v>
      </c>
    </row>
    <row r="145" spans="2:15">
      <c r="B145" s="6" t="s">
        <v>2374</v>
      </c>
      <c r="C145">
        <v>522011</v>
      </c>
      <c r="D145" s="6" t="s">
        <v>2037</v>
      </c>
      <c r="E145" s="6">
        <v>0</v>
      </c>
      <c r="F145" s="6">
        <v>520038787</v>
      </c>
      <c r="G145" s="6" t="s">
        <v>1764</v>
      </c>
      <c r="H145" s="6" t="s">
        <v>82</v>
      </c>
      <c r="I145" s="7">
        <v>4897.49</v>
      </c>
      <c r="J145" s="7">
        <v>1454.0101153856363</v>
      </c>
      <c r="K145" s="7">
        <v>0</v>
      </c>
      <c r="L145" s="7">
        <v>71.209999999999994</v>
      </c>
      <c r="M145" s="8">
        <v>2.0000000000000001E-4</v>
      </c>
      <c r="N145" s="8">
        <v>9.6509155033819113E-6</v>
      </c>
      <c r="O145" s="8">
        <v>1.7110686049874689E-6</v>
      </c>
    </row>
    <row r="146" spans="2:15">
      <c r="B146" s="6" t="s">
        <v>2375</v>
      </c>
      <c r="C146">
        <v>1090943</v>
      </c>
      <c r="D146" s="6" t="s">
        <v>2037</v>
      </c>
      <c r="E146" s="6">
        <v>0</v>
      </c>
      <c r="F146" s="6">
        <v>512776964</v>
      </c>
      <c r="G146" s="6" t="s">
        <v>1764</v>
      </c>
      <c r="H146" s="6" t="s">
        <v>82</v>
      </c>
      <c r="I146" s="7">
        <v>224699</v>
      </c>
      <c r="J146" s="7">
        <v>820.30182599833552</v>
      </c>
      <c r="K146" s="7">
        <v>0</v>
      </c>
      <c r="L146" s="7">
        <v>1843.21</v>
      </c>
      <c r="M146" s="8">
        <v>1.3100000000000001E-2</v>
      </c>
      <c r="N146" s="8">
        <v>2.498057009547616E-4</v>
      </c>
      <c r="O146" s="8">
        <v>4.4289548706627622E-5</v>
      </c>
    </row>
    <row r="147" spans="2:15">
      <c r="B147" s="6" t="s">
        <v>2376</v>
      </c>
      <c r="C147">
        <v>625012</v>
      </c>
      <c r="D147" s="6" t="s">
        <v>2037</v>
      </c>
      <c r="E147" s="6">
        <v>0</v>
      </c>
      <c r="F147" s="6">
        <v>520040205</v>
      </c>
      <c r="G147" s="6" t="s">
        <v>1767</v>
      </c>
      <c r="H147" s="6" t="s">
        <v>82</v>
      </c>
      <c r="I147" s="7">
        <v>301205.06</v>
      </c>
      <c r="J147" s="7">
        <v>1998.0009631976302</v>
      </c>
      <c r="K147" s="7">
        <v>0</v>
      </c>
      <c r="L147" s="7">
        <v>6018.08</v>
      </c>
      <c r="M147" s="8">
        <v>2.7412000000000002E-2</v>
      </c>
      <c r="N147" s="8">
        <v>8.1561552552440123E-4</v>
      </c>
      <c r="O147" s="8">
        <v>1.446053609086222E-4</v>
      </c>
    </row>
    <row r="148" spans="2:15">
      <c r="B148" s="6" t="s">
        <v>2377</v>
      </c>
      <c r="C148">
        <v>1090547</v>
      </c>
      <c r="D148" s="6" t="s">
        <v>2037</v>
      </c>
      <c r="E148" s="6">
        <v>0</v>
      </c>
      <c r="F148" s="6">
        <v>513507574</v>
      </c>
      <c r="G148" s="6" t="s">
        <v>1767</v>
      </c>
      <c r="H148" s="6" t="s">
        <v>82</v>
      </c>
      <c r="I148" s="7">
        <v>1827765</v>
      </c>
      <c r="J148" s="7">
        <v>948.49994392058045</v>
      </c>
      <c r="K148" s="7">
        <v>0</v>
      </c>
      <c r="L148" s="7">
        <v>17336.349999999999</v>
      </c>
      <c r="M148" s="8">
        <v>4.8412999999999998E-2</v>
      </c>
      <c r="N148" s="8">
        <v>2.3495527171331974E-3</v>
      </c>
      <c r="O148" s="8">
        <v>4.1656627173254466E-4</v>
      </c>
    </row>
    <row r="149" spans="2:15">
      <c r="B149" s="6" t="s">
        <v>2378</v>
      </c>
      <c r="C149">
        <v>174011</v>
      </c>
      <c r="D149" s="6" t="s">
        <v>2037</v>
      </c>
      <c r="E149" s="6">
        <v>0</v>
      </c>
      <c r="F149" s="6">
        <v>520034380</v>
      </c>
      <c r="G149" s="6" t="s">
        <v>1023</v>
      </c>
      <c r="H149" s="6" t="s">
        <v>82</v>
      </c>
      <c r="I149" s="7">
        <v>6193</v>
      </c>
      <c r="J149" s="7">
        <v>8300.0161472630389</v>
      </c>
      <c r="K149" s="7">
        <v>0</v>
      </c>
      <c r="L149" s="7">
        <v>514.02</v>
      </c>
      <c r="M149" s="8">
        <v>1.802E-3</v>
      </c>
      <c r="N149" s="8">
        <v>6.9663861635281137E-5</v>
      </c>
      <c r="O149" s="8">
        <v>1.2351123217745525E-5</v>
      </c>
    </row>
    <row r="150" spans="2:15">
      <c r="B150" s="6" t="s">
        <v>2379</v>
      </c>
      <c r="C150">
        <v>1081116</v>
      </c>
      <c r="D150" s="6" t="s">
        <v>2037</v>
      </c>
      <c r="E150" s="6">
        <v>0</v>
      </c>
      <c r="F150" s="6">
        <v>520043035</v>
      </c>
      <c r="G150" s="6" t="s">
        <v>1023</v>
      </c>
      <c r="H150" s="6" t="s">
        <v>82</v>
      </c>
      <c r="I150" s="7">
        <v>79775.700000000012</v>
      </c>
      <c r="J150" s="7">
        <v>404.10801785506106</v>
      </c>
      <c r="K150" s="7">
        <v>0</v>
      </c>
      <c r="L150" s="7">
        <v>322.38</v>
      </c>
      <c r="M150" s="8">
        <v>8.3029999999999996E-3</v>
      </c>
      <c r="N150" s="8">
        <v>4.3691365538270753E-5</v>
      </c>
      <c r="O150" s="8">
        <v>7.7463038460308977E-6</v>
      </c>
    </row>
    <row r="151" spans="2:15">
      <c r="B151" s="6" t="s">
        <v>2380</v>
      </c>
      <c r="C151">
        <v>589010</v>
      </c>
      <c r="D151" s="6" t="s">
        <v>2037</v>
      </c>
      <c r="E151" s="6">
        <v>0</v>
      </c>
      <c r="F151" s="6">
        <v>520014846</v>
      </c>
      <c r="G151" s="6" t="s">
        <v>1023</v>
      </c>
      <c r="H151" s="6" t="s">
        <v>82</v>
      </c>
      <c r="I151" s="7">
        <v>1031232</v>
      </c>
      <c r="J151" s="7">
        <v>1326.0003568547136</v>
      </c>
      <c r="K151" s="7">
        <v>0</v>
      </c>
      <c r="L151" s="7">
        <v>13674.14</v>
      </c>
      <c r="M151" s="8">
        <v>2.8114E-2</v>
      </c>
      <c r="N151" s="8">
        <v>1.8532224367562803E-3</v>
      </c>
      <c r="O151" s="8">
        <v>3.2856890400510249E-4</v>
      </c>
    </row>
    <row r="152" spans="2:15">
      <c r="B152" s="6" t="s">
        <v>2381</v>
      </c>
      <c r="C152">
        <v>1101666</v>
      </c>
      <c r="D152" s="6" t="s">
        <v>2037</v>
      </c>
      <c r="E152" s="6">
        <v>0</v>
      </c>
      <c r="F152" s="6">
        <v>512512468</v>
      </c>
      <c r="G152" s="6" t="s">
        <v>1023</v>
      </c>
      <c r="H152" s="6" t="s">
        <v>82</v>
      </c>
      <c r="I152" s="7">
        <v>260.92</v>
      </c>
      <c r="J152" s="7">
        <v>210.79258010118042</v>
      </c>
      <c r="K152" s="7">
        <v>0</v>
      </c>
      <c r="L152" s="7">
        <v>0.55000000000000004</v>
      </c>
      <c r="M152" s="8">
        <v>0</v>
      </c>
      <c r="N152" s="8">
        <v>7.454014221120702E-8</v>
      </c>
      <c r="O152" s="8">
        <v>1.3215668203105013E-8</v>
      </c>
    </row>
    <row r="153" spans="2:15">
      <c r="B153" s="6" t="s">
        <v>2382</v>
      </c>
      <c r="C153">
        <v>1092709</v>
      </c>
      <c r="D153" s="6" t="s">
        <v>2037</v>
      </c>
      <c r="E153" s="6">
        <v>0</v>
      </c>
      <c r="F153" s="6">
        <v>510291750</v>
      </c>
      <c r="G153" s="6" t="s">
        <v>1023</v>
      </c>
      <c r="H153" s="6" t="s">
        <v>82</v>
      </c>
      <c r="I153" s="7">
        <v>1047754</v>
      </c>
      <c r="J153" s="7">
        <v>63.000475302408773</v>
      </c>
      <c r="K153" s="7">
        <v>0</v>
      </c>
      <c r="L153" s="7">
        <v>660.09</v>
      </c>
      <c r="M153" s="8">
        <v>1.9599999999999999E-2</v>
      </c>
      <c r="N153" s="8">
        <v>8.9460368131264798E-5</v>
      </c>
      <c r="O153" s="8">
        <v>1.5860964407613797E-5</v>
      </c>
    </row>
    <row r="154" spans="2:15">
      <c r="B154" s="6" t="s">
        <v>2383</v>
      </c>
      <c r="C154">
        <v>1131697</v>
      </c>
      <c r="D154" s="6" t="s">
        <v>2037</v>
      </c>
      <c r="E154" s="6">
        <v>0</v>
      </c>
      <c r="F154" s="6">
        <v>513795427</v>
      </c>
      <c r="G154" s="6" t="s">
        <v>1023</v>
      </c>
      <c r="H154" s="6" t="s">
        <v>82</v>
      </c>
      <c r="I154" s="7">
        <v>1576070</v>
      </c>
      <c r="J154" s="7">
        <v>19.300538681657542</v>
      </c>
      <c r="K154" s="7">
        <v>0</v>
      </c>
      <c r="L154" s="7">
        <v>304.19</v>
      </c>
      <c r="M154" s="8">
        <v>1.3907999999999998E-2</v>
      </c>
      <c r="N154" s="8">
        <v>4.1226119744049198E-5</v>
      </c>
      <c r="O154" s="8">
        <v>7.3092256558227526E-6</v>
      </c>
    </row>
    <row r="155" spans="2:15">
      <c r="B155" s="6" t="s">
        <v>2384</v>
      </c>
      <c r="C155">
        <v>1083633</v>
      </c>
      <c r="D155" s="6" t="s">
        <v>2037</v>
      </c>
      <c r="E155" s="6">
        <v>0</v>
      </c>
      <c r="F155" s="6">
        <v>520044421</v>
      </c>
      <c r="G155" s="6" t="s">
        <v>1023</v>
      </c>
      <c r="H155" s="6" t="s">
        <v>82</v>
      </c>
      <c r="I155" s="7">
        <v>98431.72</v>
      </c>
      <c r="J155" s="7">
        <v>32.001879069064323</v>
      </c>
      <c r="K155" s="7">
        <v>0</v>
      </c>
      <c r="L155" s="7">
        <v>31.5</v>
      </c>
      <c r="M155" s="8">
        <v>6.9999999999999999E-4</v>
      </c>
      <c r="N155" s="8">
        <v>4.2691172357327651E-6</v>
      </c>
      <c r="O155" s="8">
        <v>7.5689736072328711E-7</v>
      </c>
    </row>
    <row r="156" spans="2:15">
      <c r="B156" s="6" t="s">
        <v>2385</v>
      </c>
      <c r="C156">
        <v>1087949</v>
      </c>
      <c r="D156" s="6" t="s">
        <v>2037</v>
      </c>
      <c r="E156" s="6">
        <v>0</v>
      </c>
      <c r="F156" s="6">
        <v>1154</v>
      </c>
      <c r="G156" s="6" t="s">
        <v>1023</v>
      </c>
      <c r="H156" s="6" t="s">
        <v>82</v>
      </c>
      <c r="I156" s="7">
        <v>1070100</v>
      </c>
      <c r="J156" s="7">
        <v>15.200448556209704</v>
      </c>
      <c r="K156" s="7">
        <v>0</v>
      </c>
      <c r="L156" s="7">
        <v>162.66000000000003</v>
      </c>
      <c r="M156" s="8">
        <v>8.6009999999999993E-3</v>
      </c>
      <c r="N156" s="8">
        <v>2.2044908240136244E-5</v>
      </c>
      <c r="O156" s="8">
        <v>3.9084737998492033E-6</v>
      </c>
    </row>
    <row r="157" spans="2:15">
      <c r="B157" s="6" t="s">
        <v>2386</v>
      </c>
      <c r="C157">
        <v>1117688</v>
      </c>
      <c r="D157" s="6" t="s">
        <v>2037</v>
      </c>
      <c r="E157" s="6">
        <v>0</v>
      </c>
      <c r="F157" s="6">
        <v>514329580</v>
      </c>
      <c r="G157" s="6" t="s">
        <v>2010</v>
      </c>
      <c r="H157" s="6" t="s">
        <v>82</v>
      </c>
      <c r="I157" s="7">
        <v>14.25</v>
      </c>
      <c r="J157" s="7">
        <v>2245.6140350877195</v>
      </c>
      <c r="K157" s="7">
        <v>0</v>
      </c>
      <c r="L157" s="7">
        <v>0.32</v>
      </c>
      <c r="M157" s="8">
        <v>0</v>
      </c>
      <c r="N157" s="8">
        <v>4.3368810013793172E-8</v>
      </c>
      <c r="O157" s="8">
        <v>7.6891160454429164E-9</v>
      </c>
    </row>
    <row r="158" spans="2:15">
      <c r="B158" s="6" t="s">
        <v>2387</v>
      </c>
      <c r="C158">
        <v>506022</v>
      </c>
      <c r="D158" s="6" t="s">
        <v>2037</v>
      </c>
      <c r="E158" s="6">
        <v>0</v>
      </c>
      <c r="F158" s="6">
        <v>550013189</v>
      </c>
      <c r="G158" s="6" t="s">
        <v>2010</v>
      </c>
      <c r="H158" s="6" t="s">
        <v>82</v>
      </c>
      <c r="I158" s="7">
        <v>3523.3</v>
      </c>
      <c r="J158" s="7">
        <v>19.016263162376184</v>
      </c>
      <c r="K158" s="7">
        <v>0</v>
      </c>
      <c r="L158" s="7">
        <v>0.67</v>
      </c>
      <c r="M158" s="8">
        <v>0</v>
      </c>
      <c r="N158" s="8">
        <v>9.0803445966379461E-8</v>
      </c>
      <c r="O158" s="8">
        <v>1.6099086720146107E-8</v>
      </c>
    </row>
    <row r="159" spans="2:15">
      <c r="B159" s="6" t="s">
        <v>2388</v>
      </c>
      <c r="C159">
        <v>1129493</v>
      </c>
      <c r="D159" s="6" t="s">
        <v>2037</v>
      </c>
      <c r="E159" s="6">
        <v>0</v>
      </c>
      <c r="F159" s="6">
        <v>514837111</v>
      </c>
      <c r="G159" s="6" t="s">
        <v>2010</v>
      </c>
      <c r="H159" s="6" t="s">
        <v>82</v>
      </c>
      <c r="I159" s="7">
        <v>736098</v>
      </c>
      <c r="J159" s="7">
        <v>856.19985382381151</v>
      </c>
      <c r="K159" s="7">
        <v>0</v>
      </c>
      <c r="L159" s="7">
        <v>6302.47</v>
      </c>
      <c r="M159" s="8">
        <v>3.5512999999999996E-2</v>
      </c>
      <c r="N159" s="8">
        <v>8.5415820014884708E-4</v>
      </c>
      <c r="O159" s="8">
        <v>1.514388225091332E-4</v>
      </c>
    </row>
    <row r="160" spans="2:15">
      <c r="B160" s="6" t="s">
        <v>2389</v>
      </c>
      <c r="C160">
        <v>1099761</v>
      </c>
      <c r="D160" s="6" t="s">
        <v>2037</v>
      </c>
      <c r="E160" s="6">
        <v>0</v>
      </c>
      <c r="F160" s="6">
        <v>550222764</v>
      </c>
      <c r="G160" s="6" t="s">
        <v>2010</v>
      </c>
      <c r="H160" s="6" t="s">
        <v>82</v>
      </c>
      <c r="I160" s="7">
        <v>9303003</v>
      </c>
      <c r="J160" s="7">
        <v>20.600014855418191</v>
      </c>
      <c r="K160" s="7">
        <v>0</v>
      </c>
      <c r="L160" s="7">
        <v>1916.42</v>
      </c>
      <c r="M160" s="8">
        <v>0.14755699999999999</v>
      </c>
      <c r="N160" s="8">
        <v>2.5972767152072972E-4</v>
      </c>
      <c r="O160" s="8">
        <v>4.6048674286899106E-5</v>
      </c>
    </row>
    <row r="161" spans="2:15">
      <c r="B161" s="6" t="s">
        <v>2390</v>
      </c>
      <c r="C161">
        <v>810010</v>
      </c>
      <c r="D161" s="6" t="s">
        <v>2037</v>
      </c>
      <c r="E161" s="6">
        <v>0</v>
      </c>
      <c r="F161" s="6">
        <v>520032970</v>
      </c>
      <c r="G161" s="6" t="s">
        <v>2010</v>
      </c>
      <c r="H161" s="6" t="s">
        <v>82</v>
      </c>
      <c r="I161" s="7">
        <v>48907</v>
      </c>
      <c r="J161" s="7">
        <v>7689.0015744167495</v>
      </c>
      <c r="K161" s="7">
        <v>0</v>
      </c>
      <c r="L161" s="7">
        <v>3760.46</v>
      </c>
      <c r="M161" s="8">
        <v>7.1040000000000001E-3</v>
      </c>
      <c r="N161" s="8">
        <v>5.0964586032646456E-4</v>
      </c>
      <c r="O161" s="8">
        <v>9.0358166638269594E-5</v>
      </c>
    </row>
    <row r="162" spans="2:15">
      <c r="B162" s="6" t="s">
        <v>2391</v>
      </c>
      <c r="C162">
        <v>1141969</v>
      </c>
      <c r="D162" s="6" t="s">
        <v>2037</v>
      </c>
      <c r="E162" s="6">
        <v>0</v>
      </c>
      <c r="F162" s="6">
        <v>550263107</v>
      </c>
      <c r="G162" s="6" t="s">
        <v>2010</v>
      </c>
      <c r="H162" s="6" t="s">
        <v>82</v>
      </c>
      <c r="I162" s="7">
        <v>331433</v>
      </c>
      <c r="J162" s="7">
        <v>1629.0019400602839</v>
      </c>
      <c r="K162" s="7">
        <v>0</v>
      </c>
      <c r="L162" s="7">
        <v>5399.05</v>
      </c>
      <c r="M162" s="8">
        <v>6.7030000000000006E-3</v>
      </c>
      <c r="N162" s="8">
        <v>7.3171991782803127E-4</v>
      </c>
      <c r="O162" s="8">
        <v>1.2973100620358933E-4</v>
      </c>
    </row>
    <row r="163" spans="2:15">
      <c r="B163" s="6" t="s">
        <v>2392</v>
      </c>
      <c r="C163">
        <v>175018</v>
      </c>
      <c r="D163" s="6" t="s">
        <v>2037</v>
      </c>
      <c r="E163" s="6">
        <v>0</v>
      </c>
      <c r="F163" s="6">
        <v>520034356</v>
      </c>
      <c r="G163" s="6" t="s">
        <v>1803</v>
      </c>
      <c r="H163" s="6" t="s">
        <v>82</v>
      </c>
      <c r="I163" s="7">
        <v>421750</v>
      </c>
      <c r="J163" s="7">
        <v>3974.0011855364551</v>
      </c>
      <c r="K163" s="7">
        <v>0</v>
      </c>
      <c r="L163" s="7">
        <v>16760.349999999999</v>
      </c>
      <c r="M163" s="8">
        <v>2.6608999999999997E-2</v>
      </c>
      <c r="N163" s="8">
        <v>2.2714888591083698E-3</v>
      </c>
      <c r="O163" s="8">
        <v>4.0272586285074744E-4</v>
      </c>
    </row>
    <row r="164" spans="2:15">
      <c r="B164" s="6" t="s">
        <v>2393</v>
      </c>
      <c r="C164">
        <v>1094986</v>
      </c>
      <c r="D164" s="6" t="s">
        <v>2037</v>
      </c>
      <c r="E164" s="6">
        <v>0</v>
      </c>
      <c r="F164" s="6">
        <v>513734566</v>
      </c>
      <c r="G164" s="6" t="s">
        <v>1803</v>
      </c>
      <c r="H164" s="6" t="s">
        <v>82</v>
      </c>
      <c r="I164" s="7">
        <v>177058</v>
      </c>
      <c r="J164" s="7">
        <v>404.30254492878043</v>
      </c>
      <c r="K164" s="7">
        <v>0</v>
      </c>
      <c r="L164" s="7">
        <v>715.85</v>
      </c>
      <c r="M164" s="8">
        <v>1.9E-3</v>
      </c>
      <c r="N164" s="8">
        <v>9.7017383276168259E-5</v>
      </c>
      <c r="O164" s="8">
        <v>1.7200792878532227E-5</v>
      </c>
    </row>
    <row r="165" spans="2:15">
      <c r="B165" s="6" t="s">
        <v>2394</v>
      </c>
      <c r="C165">
        <v>1092345</v>
      </c>
      <c r="D165" s="6" t="s">
        <v>2037</v>
      </c>
      <c r="E165" s="6">
        <v>0</v>
      </c>
      <c r="F165" s="6">
        <v>511396046</v>
      </c>
      <c r="G165" s="6" t="s">
        <v>1443</v>
      </c>
      <c r="H165" s="6" t="s">
        <v>82</v>
      </c>
      <c r="I165" s="7">
        <v>190063</v>
      </c>
      <c r="J165" s="7">
        <v>1048.9995422570412</v>
      </c>
      <c r="K165" s="7">
        <v>0</v>
      </c>
      <c r="L165" s="7">
        <v>1993.76</v>
      </c>
      <c r="M165" s="8">
        <v>7.9000000000000008E-3</v>
      </c>
      <c r="N165" s="8">
        <v>2.7020937079093836E-4</v>
      </c>
      <c r="O165" s="8">
        <v>4.7907037521132089E-5</v>
      </c>
    </row>
    <row r="166" spans="2:15">
      <c r="B166" s="6" t="s">
        <v>2395</v>
      </c>
      <c r="C166">
        <v>1080597</v>
      </c>
      <c r="D166" s="6" t="s">
        <v>2037</v>
      </c>
      <c r="E166" s="6">
        <v>0</v>
      </c>
      <c r="F166" s="6">
        <v>520041674</v>
      </c>
      <c r="G166" s="6" t="s">
        <v>1443</v>
      </c>
      <c r="H166" s="6" t="s">
        <v>82</v>
      </c>
      <c r="I166" s="7">
        <v>375704</v>
      </c>
      <c r="J166" s="7">
        <v>98.500415220492727</v>
      </c>
      <c r="K166" s="7">
        <v>0</v>
      </c>
      <c r="L166" s="7">
        <v>370.07</v>
      </c>
      <c r="M166" s="8">
        <v>9.4000000000000004E-3</v>
      </c>
      <c r="N166" s="8">
        <v>5.0154673505638868E-5</v>
      </c>
      <c r="O166" s="8">
        <v>8.8922224216783134E-6</v>
      </c>
    </row>
    <row r="167" spans="2:15">
      <c r="B167" s="6" t="s">
        <v>2396</v>
      </c>
      <c r="C167">
        <v>1156926</v>
      </c>
      <c r="D167" s="6" t="s">
        <v>2037</v>
      </c>
      <c r="E167" s="6">
        <v>0</v>
      </c>
      <c r="F167" s="6">
        <v>515846558</v>
      </c>
      <c r="G167" s="6" t="s">
        <v>493</v>
      </c>
      <c r="H167" s="6" t="s">
        <v>82</v>
      </c>
      <c r="I167" s="7">
        <v>1971300</v>
      </c>
      <c r="J167" s="7">
        <v>87.9997970882159</v>
      </c>
      <c r="K167" s="7">
        <v>0</v>
      </c>
      <c r="L167" s="7">
        <v>1734.74</v>
      </c>
      <c r="M167" s="8">
        <v>2.0999999999999999E-3</v>
      </c>
      <c r="N167" s="8">
        <v>2.3510502963539865E-4</v>
      </c>
      <c r="O167" s="8">
        <v>4.1683178652098893E-5</v>
      </c>
    </row>
    <row r="168" spans="2:15">
      <c r="B168" s="6" t="s">
        <v>2397</v>
      </c>
      <c r="C168">
        <v>756015</v>
      </c>
      <c r="D168" s="6" t="s">
        <v>2037</v>
      </c>
      <c r="E168" s="6">
        <v>0</v>
      </c>
      <c r="F168" s="6">
        <v>520029315</v>
      </c>
      <c r="G168" s="6" t="s">
        <v>493</v>
      </c>
      <c r="H168" s="6" t="s">
        <v>82</v>
      </c>
      <c r="I168" s="7">
        <v>60751.7</v>
      </c>
      <c r="J168" s="7">
        <v>313.09411917691199</v>
      </c>
      <c r="K168" s="7">
        <v>0</v>
      </c>
      <c r="L168" s="7">
        <v>190.21</v>
      </c>
      <c r="M168" s="8">
        <v>1.0008E-2</v>
      </c>
      <c r="N168" s="8">
        <v>2.5778691727261248E-5</v>
      </c>
      <c r="O168" s="8">
        <v>4.5704586343865538E-6</v>
      </c>
    </row>
    <row r="169" spans="2:15">
      <c r="B169" s="6" t="s">
        <v>2398</v>
      </c>
      <c r="C169">
        <v>1099571</v>
      </c>
      <c r="D169" s="6" t="s">
        <v>2037</v>
      </c>
      <c r="E169" s="6">
        <v>0</v>
      </c>
      <c r="F169" s="6">
        <v>513813162</v>
      </c>
      <c r="G169" s="6" t="s">
        <v>2399</v>
      </c>
      <c r="H169" s="6" t="s">
        <v>82</v>
      </c>
      <c r="I169" s="7">
        <v>141964.13</v>
      </c>
      <c r="J169" s="7">
        <v>124.89774705765463</v>
      </c>
      <c r="K169" s="7">
        <v>0</v>
      </c>
      <c r="L169" s="7">
        <v>177.31</v>
      </c>
      <c r="M169" s="8">
        <v>2.5999999999999999E-3</v>
      </c>
      <c r="N169" s="8">
        <v>2.403038657358021E-5</v>
      </c>
      <c r="O169" s="8">
        <v>4.2604911438046363E-6</v>
      </c>
    </row>
    <row r="170" spans="2:15">
      <c r="B170" s="6" t="s">
        <v>2400</v>
      </c>
      <c r="C170">
        <v>1090364</v>
      </c>
      <c r="D170" s="6" t="s">
        <v>2037</v>
      </c>
      <c r="E170" s="6">
        <v>0</v>
      </c>
      <c r="F170" s="6">
        <v>511297541</v>
      </c>
      <c r="G170" s="6" t="s">
        <v>2401</v>
      </c>
      <c r="H170" s="6" t="s">
        <v>82</v>
      </c>
      <c r="I170" s="7">
        <v>645969</v>
      </c>
      <c r="J170" s="7">
        <v>272.79946870515454</v>
      </c>
      <c r="K170" s="7">
        <v>0</v>
      </c>
      <c r="L170" s="7">
        <v>1762.1999999999998</v>
      </c>
      <c r="M170" s="8">
        <v>3.1717000000000002E-2</v>
      </c>
      <c r="N170" s="8">
        <v>2.3882661564470723E-4</v>
      </c>
      <c r="O170" s="8">
        <v>4.2343000922748461E-5</v>
      </c>
    </row>
    <row r="171" spans="2:15">
      <c r="B171" s="6" t="s">
        <v>2402</v>
      </c>
      <c r="C171">
        <v>338012</v>
      </c>
      <c r="D171" s="6" t="s">
        <v>2037</v>
      </c>
      <c r="E171" s="6">
        <v>0</v>
      </c>
      <c r="F171" s="6">
        <v>520037805</v>
      </c>
      <c r="G171" s="6" t="s">
        <v>2401</v>
      </c>
      <c r="H171" s="6" t="s">
        <v>82</v>
      </c>
      <c r="I171" s="7">
        <v>50015.200000000004</v>
      </c>
      <c r="J171" s="7">
        <v>439.90626849437768</v>
      </c>
      <c r="K171" s="7">
        <v>0</v>
      </c>
      <c r="L171" s="7">
        <v>220.02</v>
      </c>
      <c r="M171" s="8">
        <v>3.4019999999999996E-3</v>
      </c>
      <c r="N171" s="8">
        <v>2.9818767435108668E-5</v>
      </c>
      <c r="O171" s="8">
        <v>5.2867478509948456E-6</v>
      </c>
    </row>
    <row r="172" spans="2:15">
      <c r="B172" s="6" t="s">
        <v>2403</v>
      </c>
      <c r="C172">
        <v>1097344</v>
      </c>
      <c r="D172" s="6" t="s">
        <v>2037</v>
      </c>
      <c r="E172" s="6">
        <v>0</v>
      </c>
      <c r="F172" s="6">
        <v>512758350</v>
      </c>
      <c r="G172" s="6" t="s">
        <v>1440</v>
      </c>
      <c r="H172" s="6" t="s">
        <v>82</v>
      </c>
      <c r="I172" s="7">
        <v>53654</v>
      </c>
      <c r="J172" s="7">
        <v>625.00465948484737</v>
      </c>
      <c r="K172" s="7">
        <v>0</v>
      </c>
      <c r="L172" s="7">
        <v>335.34000000000003</v>
      </c>
      <c r="M172" s="8">
        <v>6.0030000000000005E-3</v>
      </c>
      <c r="N172" s="8">
        <v>4.5447802343829384E-5</v>
      </c>
      <c r="O172" s="8">
        <v>8.0577130458713366E-6</v>
      </c>
    </row>
    <row r="173" spans="2:15">
      <c r="B173" s="6" t="s">
        <v>2404</v>
      </c>
      <c r="C173">
        <v>1129451</v>
      </c>
      <c r="D173" s="6" t="s">
        <v>2037</v>
      </c>
      <c r="E173" s="6">
        <v>0</v>
      </c>
      <c r="F173" s="6">
        <v>1607</v>
      </c>
      <c r="G173" s="6" t="s">
        <v>1440</v>
      </c>
      <c r="H173" s="6" t="s">
        <v>82</v>
      </c>
      <c r="I173" s="7">
        <v>1075659</v>
      </c>
      <c r="J173" s="7">
        <v>136.29970092752441</v>
      </c>
      <c r="K173" s="7">
        <v>0</v>
      </c>
      <c r="L173" s="7">
        <v>1466.12</v>
      </c>
      <c r="M173" s="8">
        <v>1.43E-2</v>
      </c>
      <c r="N173" s="8">
        <v>1.9869962417944513E-4</v>
      </c>
      <c r="O173" s="8">
        <v>3.5228646301702398E-5</v>
      </c>
    </row>
    <row r="174" spans="2:15">
      <c r="B174" s="6" t="s">
        <v>2405</v>
      </c>
      <c r="C174">
        <v>199018</v>
      </c>
      <c r="D174" s="6" t="s">
        <v>2037</v>
      </c>
      <c r="E174" s="6">
        <v>0</v>
      </c>
      <c r="F174" s="6">
        <v>520036062</v>
      </c>
      <c r="G174" s="6" t="s">
        <v>1440</v>
      </c>
      <c r="H174" s="6" t="s">
        <v>82</v>
      </c>
      <c r="I174" s="7">
        <v>511682</v>
      </c>
      <c r="J174" s="7">
        <v>71.098846549223921</v>
      </c>
      <c r="K174" s="7">
        <v>0</v>
      </c>
      <c r="L174" s="7">
        <v>363.79999999999995</v>
      </c>
      <c r="M174" s="8">
        <v>3.1019999999999997E-3</v>
      </c>
      <c r="N174" s="8">
        <v>4.9304915884431102E-5</v>
      </c>
      <c r="O174" s="8">
        <v>8.7415638041629156E-6</v>
      </c>
    </row>
    <row r="175" spans="2:15">
      <c r="B175" s="6" t="s">
        <v>2406</v>
      </c>
      <c r="C175">
        <v>1105055</v>
      </c>
      <c r="D175" s="6" t="s">
        <v>2037</v>
      </c>
      <c r="E175" s="6">
        <v>0</v>
      </c>
      <c r="F175" s="6">
        <v>512838723</v>
      </c>
      <c r="G175" s="6" t="s">
        <v>1454</v>
      </c>
      <c r="H175" s="6" t="s">
        <v>82</v>
      </c>
      <c r="I175" s="7">
        <v>490</v>
      </c>
      <c r="J175" s="7">
        <v>526.53061224489795</v>
      </c>
      <c r="K175" s="7">
        <v>0</v>
      </c>
      <c r="L175" s="7">
        <v>2.58</v>
      </c>
      <c r="M175" s="8">
        <v>0</v>
      </c>
      <c r="N175" s="8">
        <v>3.4966103073620742E-7</v>
      </c>
      <c r="O175" s="8">
        <v>6.1993498116383516E-8</v>
      </c>
    </row>
    <row r="176" spans="2:15">
      <c r="B176" s="6" t="s">
        <v>2407</v>
      </c>
      <c r="C176">
        <v>1101518</v>
      </c>
      <c r="D176" s="6" t="s">
        <v>2037</v>
      </c>
      <c r="E176" s="6">
        <v>0</v>
      </c>
      <c r="F176" s="6">
        <v>513398750</v>
      </c>
      <c r="G176" s="6" t="s">
        <v>1454</v>
      </c>
      <c r="H176" s="6" t="s">
        <v>82</v>
      </c>
      <c r="I176" s="7">
        <v>35646.800000000003</v>
      </c>
      <c r="J176" s="7">
        <v>53.805671196292508</v>
      </c>
      <c r="K176" s="7">
        <v>0</v>
      </c>
      <c r="L176" s="7">
        <v>19.18</v>
      </c>
      <c r="M176" s="8">
        <v>2.0000000000000001E-4</v>
      </c>
      <c r="N176" s="8">
        <v>2.5994180502017282E-6</v>
      </c>
      <c r="O176" s="8">
        <v>4.6086639297373479E-7</v>
      </c>
    </row>
    <row r="177" spans="2:15">
      <c r="B177" s="6" t="s">
        <v>2408</v>
      </c>
      <c r="C177">
        <v>1120609</v>
      </c>
      <c r="D177" s="6" t="s">
        <v>2037</v>
      </c>
      <c r="E177" s="6">
        <v>0</v>
      </c>
      <c r="F177" s="6">
        <v>511903288</v>
      </c>
      <c r="G177" s="6" t="s">
        <v>1454</v>
      </c>
      <c r="H177" s="6" t="s">
        <v>82</v>
      </c>
      <c r="I177" s="7">
        <v>25801.480000000003</v>
      </c>
      <c r="J177" s="7">
        <v>1100.9833544432333</v>
      </c>
      <c r="K177" s="7">
        <v>0</v>
      </c>
      <c r="L177" s="7">
        <v>284.07</v>
      </c>
      <c r="M177" s="8">
        <v>1.6999999999999999E-3</v>
      </c>
      <c r="N177" s="8">
        <v>3.8499305814431956E-5</v>
      </c>
      <c r="O177" s="8">
        <v>6.825772484465529E-6</v>
      </c>
    </row>
    <row r="178" spans="2:15">
      <c r="B178" s="6" t="s">
        <v>2409</v>
      </c>
      <c r="C178">
        <v>1102458</v>
      </c>
      <c r="D178" s="6" t="s">
        <v>2037</v>
      </c>
      <c r="E178" s="6">
        <v>0</v>
      </c>
      <c r="F178" s="6">
        <v>512434218</v>
      </c>
      <c r="G178" s="6" t="s">
        <v>2410</v>
      </c>
      <c r="H178" s="6" t="s">
        <v>82</v>
      </c>
      <c r="I178" s="7">
        <v>3763792</v>
      </c>
      <c r="J178" s="7">
        <v>146.60002465598524</v>
      </c>
      <c r="K178" s="7">
        <v>0</v>
      </c>
      <c r="L178" s="7">
        <v>5517.72</v>
      </c>
      <c r="M178" s="8">
        <v>1.12E-2</v>
      </c>
      <c r="N178" s="8">
        <v>7.4780296996658393E-4</v>
      </c>
      <c r="O178" s="8">
        <v>1.3258246683206653E-4</v>
      </c>
    </row>
    <row r="179" spans="2:15">
      <c r="B179" s="6" t="s">
        <v>2411</v>
      </c>
      <c r="C179">
        <v>1101450</v>
      </c>
      <c r="D179" s="6" t="s">
        <v>2037</v>
      </c>
      <c r="E179" s="6">
        <v>0</v>
      </c>
      <c r="F179" s="6">
        <v>513488833</v>
      </c>
      <c r="G179" s="6" t="s">
        <v>2410</v>
      </c>
      <c r="H179" s="6" t="s">
        <v>82</v>
      </c>
      <c r="I179" s="7">
        <v>1611862</v>
      </c>
      <c r="J179" s="7">
        <v>49.499895152314529</v>
      </c>
      <c r="K179" s="7">
        <v>0</v>
      </c>
      <c r="L179" s="7">
        <v>797.87</v>
      </c>
      <c r="M179" s="8">
        <v>2.0001000000000001E-2</v>
      </c>
      <c r="N179" s="8">
        <v>1.0813335139282862E-4</v>
      </c>
      <c r="O179" s="8">
        <v>1.9171609434929811E-5</v>
      </c>
    </row>
    <row r="180" spans="2:15">
      <c r="B180" s="6" t="s">
        <v>2412</v>
      </c>
      <c r="C180">
        <v>1100718</v>
      </c>
      <c r="D180" s="6" t="s">
        <v>2037</v>
      </c>
      <c r="E180" s="6">
        <v>0</v>
      </c>
      <c r="F180" s="6">
        <v>513890764</v>
      </c>
      <c r="G180" s="6" t="s">
        <v>2410</v>
      </c>
      <c r="H180" s="6" t="s">
        <v>82</v>
      </c>
      <c r="I180" s="7">
        <v>12219</v>
      </c>
      <c r="J180" s="7">
        <v>1680.9886242736723</v>
      </c>
      <c r="K180" s="7">
        <v>0</v>
      </c>
      <c r="L180" s="7">
        <v>205.4</v>
      </c>
      <c r="M180" s="8">
        <v>5.0000000000000001E-4</v>
      </c>
      <c r="N180" s="8">
        <v>2.7837354927603493E-5</v>
      </c>
      <c r="O180" s="8">
        <v>4.935451361668672E-6</v>
      </c>
    </row>
    <row r="181" spans="2:15">
      <c r="B181" s="6" t="s">
        <v>2413</v>
      </c>
      <c r="C181">
        <v>1095223</v>
      </c>
      <c r="D181" s="6" t="s">
        <v>2037</v>
      </c>
      <c r="E181" s="6">
        <v>0</v>
      </c>
      <c r="F181" s="6">
        <v>513680793</v>
      </c>
      <c r="G181" s="6" t="s">
        <v>1902</v>
      </c>
      <c r="H181" s="6" t="s">
        <v>82</v>
      </c>
      <c r="I181" s="7">
        <v>174330.6</v>
      </c>
      <c r="J181" s="7">
        <v>833.6975837862085</v>
      </c>
      <c r="K181" s="7">
        <v>0</v>
      </c>
      <c r="L181" s="7">
        <v>1453.39</v>
      </c>
      <c r="M181" s="8">
        <v>3.8399999999999997E-2</v>
      </c>
      <c r="N181" s="8">
        <v>1.9697435870608395E-4</v>
      </c>
      <c r="O181" s="8">
        <v>3.4922763654019627E-5</v>
      </c>
    </row>
    <row r="182" spans="2:15">
      <c r="B182" s="6" t="s">
        <v>2414</v>
      </c>
      <c r="C182">
        <v>1103852</v>
      </c>
      <c r="D182" s="6" t="s">
        <v>2037</v>
      </c>
      <c r="E182" s="6">
        <v>0</v>
      </c>
      <c r="F182" s="6">
        <v>513600056</v>
      </c>
      <c r="G182" s="6" t="s">
        <v>1902</v>
      </c>
      <c r="H182" s="6" t="s">
        <v>82</v>
      </c>
      <c r="I182" s="7">
        <v>378553.34</v>
      </c>
      <c r="J182" s="7">
        <v>68.098725532312031</v>
      </c>
      <c r="K182" s="7">
        <v>0</v>
      </c>
      <c r="L182" s="7">
        <v>257.79000000000002</v>
      </c>
      <c r="M182" s="8">
        <v>1.2500000000000001E-2</v>
      </c>
      <c r="N182" s="8">
        <v>3.4937642292049192E-5</v>
      </c>
      <c r="O182" s="8">
        <v>6.1943038292335299E-6</v>
      </c>
    </row>
    <row r="183" spans="2:15">
      <c r="B183" s="6" t="s">
        <v>2415</v>
      </c>
      <c r="C183">
        <v>1104280</v>
      </c>
      <c r="D183" s="6" t="s">
        <v>2037</v>
      </c>
      <c r="E183" s="6">
        <v>0</v>
      </c>
      <c r="F183" s="6">
        <v>511898835</v>
      </c>
      <c r="G183" s="6" t="s">
        <v>1902</v>
      </c>
      <c r="H183" s="6" t="s">
        <v>82</v>
      </c>
      <c r="I183" s="7">
        <v>7997542</v>
      </c>
      <c r="J183" s="7">
        <v>130.80006331945492</v>
      </c>
      <c r="K183" s="7">
        <v>0</v>
      </c>
      <c r="L183" s="7">
        <v>10460.790000000001</v>
      </c>
      <c r="M183" s="8">
        <v>4.7917000000000001E-2</v>
      </c>
      <c r="N183" s="8">
        <v>1.417725044075586E-3</v>
      </c>
      <c r="O183" s="8">
        <v>2.5135696324065255E-4</v>
      </c>
    </row>
    <row r="184" spans="2:15">
      <c r="B184" s="6" t="s">
        <v>2416</v>
      </c>
      <c r="C184">
        <v>1084003</v>
      </c>
      <c r="D184" s="6" t="s">
        <v>2037</v>
      </c>
      <c r="E184" s="6">
        <v>0</v>
      </c>
      <c r="F184" s="6">
        <v>511029373</v>
      </c>
      <c r="G184" s="6" t="s">
        <v>2313</v>
      </c>
      <c r="H184" s="6" t="s">
        <v>82</v>
      </c>
      <c r="I184" s="7">
        <v>104110.58</v>
      </c>
      <c r="J184" s="7">
        <v>189.70214170356172</v>
      </c>
      <c r="K184" s="7">
        <v>0</v>
      </c>
      <c r="L184" s="7">
        <v>197.5</v>
      </c>
      <c r="M184" s="8">
        <v>1.3402000000000001E-2</v>
      </c>
      <c r="N184" s="8">
        <v>2.6766687430387971E-5</v>
      </c>
      <c r="O184" s="8">
        <v>4.7456263092967999E-6</v>
      </c>
    </row>
    <row r="185" spans="2:15">
      <c r="B185" s="6" t="s">
        <v>2417</v>
      </c>
      <c r="C185">
        <v>382010</v>
      </c>
      <c r="D185" s="6" t="s">
        <v>2037</v>
      </c>
      <c r="E185" s="6">
        <v>0</v>
      </c>
      <c r="F185" s="6">
        <v>520038514</v>
      </c>
      <c r="G185" s="6" t="s">
        <v>2313</v>
      </c>
      <c r="H185" s="6" t="s">
        <v>82</v>
      </c>
      <c r="I185" s="7">
        <v>11211</v>
      </c>
      <c r="J185" s="7">
        <v>1369.99375613237</v>
      </c>
      <c r="K185" s="7">
        <v>1.1200000000000001</v>
      </c>
      <c r="L185" s="7">
        <v>154.71</v>
      </c>
      <c r="M185" s="8">
        <v>2.0000000000000001E-4</v>
      </c>
      <c r="N185" s="8">
        <v>2.0967464366356068E-5</v>
      </c>
      <c r="O185" s="8">
        <v>3.7174473230952302E-6</v>
      </c>
    </row>
    <row r="186" spans="2:15">
      <c r="B186" s="6" t="s">
        <v>2418</v>
      </c>
      <c r="C186">
        <v>1140953</v>
      </c>
      <c r="D186" s="6" t="s">
        <v>2037</v>
      </c>
      <c r="E186" s="6">
        <v>0</v>
      </c>
      <c r="F186" s="6">
        <v>510852643</v>
      </c>
      <c r="G186" s="6" t="s">
        <v>2419</v>
      </c>
      <c r="H186" s="6" t="s">
        <v>82</v>
      </c>
      <c r="I186" s="7">
        <v>1741163</v>
      </c>
      <c r="J186" s="7">
        <v>117.99986560706839</v>
      </c>
      <c r="K186" s="7">
        <v>0</v>
      </c>
      <c r="L186" s="7">
        <v>2054.5700000000002</v>
      </c>
      <c r="M186" s="8">
        <v>3.2410999999999995E-2</v>
      </c>
      <c r="N186" s="8">
        <v>2.7845079996887198E-4</v>
      </c>
      <c r="O186" s="8">
        <v>4.9368209854642668E-5</v>
      </c>
    </row>
    <row r="187" spans="2:15">
      <c r="B187" s="6" t="s">
        <v>2420</v>
      </c>
      <c r="C187">
        <v>1099787</v>
      </c>
      <c r="D187" s="6" t="s">
        <v>2037</v>
      </c>
      <c r="E187" s="6">
        <v>0</v>
      </c>
      <c r="F187" s="6">
        <v>510930787</v>
      </c>
      <c r="G187" s="6" t="s">
        <v>2419</v>
      </c>
      <c r="H187" s="6" t="s">
        <v>82</v>
      </c>
      <c r="I187" s="7">
        <v>3146780</v>
      </c>
      <c r="J187" s="7">
        <v>28.299722255766213</v>
      </c>
      <c r="K187" s="7">
        <v>0</v>
      </c>
      <c r="L187" s="7">
        <v>890.53000000000009</v>
      </c>
      <c r="M187" s="8">
        <v>7.6227000000000003E-2</v>
      </c>
      <c r="N187" s="8">
        <v>1.2069133244244761E-4</v>
      </c>
      <c r="O187" s="8">
        <v>2.1398089099838378E-5</v>
      </c>
    </row>
    <row r="188" spans="2:15">
      <c r="B188" s="6" t="s">
        <v>2421</v>
      </c>
      <c r="C188">
        <v>1160829</v>
      </c>
      <c r="D188" s="6" t="s">
        <v>2037</v>
      </c>
      <c r="E188" s="6">
        <v>0</v>
      </c>
      <c r="F188" s="6">
        <v>1776</v>
      </c>
      <c r="G188" s="6" t="s">
        <v>2419</v>
      </c>
      <c r="H188" s="6" t="s">
        <v>82</v>
      </c>
      <c r="I188" s="7">
        <v>1587.46</v>
      </c>
      <c r="J188" s="7">
        <v>2187.1417232560188</v>
      </c>
      <c r="K188" s="7">
        <v>0</v>
      </c>
      <c r="L188" s="7">
        <v>34.72</v>
      </c>
      <c r="M188" s="8">
        <v>1E-4</v>
      </c>
      <c r="N188" s="8">
        <v>4.705515886496559E-6</v>
      </c>
      <c r="O188" s="8">
        <v>8.3426909093055643E-7</v>
      </c>
    </row>
    <row r="189" spans="2:15">
      <c r="B189" s="6" t="s">
        <v>2422</v>
      </c>
      <c r="C189">
        <v>1080688</v>
      </c>
      <c r="D189" s="6" t="s">
        <v>2037</v>
      </c>
      <c r="E189" s="6">
        <v>0</v>
      </c>
      <c r="F189" s="6">
        <v>520041773</v>
      </c>
      <c r="G189" s="6" t="s">
        <v>2018</v>
      </c>
      <c r="H189" s="6" t="s">
        <v>82</v>
      </c>
      <c r="I189" s="7">
        <v>55058</v>
      </c>
      <c r="J189" s="7">
        <v>466.39907007156097</v>
      </c>
      <c r="K189" s="7">
        <v>0</v>
      </c>
      <c r="L189" s="7">
        <v>256.79000000000002</v>
      </c>
      <c r="M189" s="8">
        <v>1.52E-2</v>
      </c>
      <c r="N189" s="8">
        <v>3.4802114760756091E-5</v>
      </c>
      <c r="O189" s="8">
        <v>6.1702753415915215E-6</v>
      </c>
    </row>
    <row r="190" spans="2:15">
      <c r="B190" s="6" t="s">
        <v>2423</v>
      </c>
      <c r="C190">
        <v>10826350</v>
      </c>
      <c r="D190" s="6" t="s">
        <v>2037</v>
      </c>
      <c r="E190" s="6">
        <v>0</v>
      </c>
      <c r="F190" s="6">
        <v>520039868</v>
      </c>
      <c r="G190" s="6" t="s">
        <v>2018</v>
      </c>
      <c r="H190" s="6" t="s">
        <v>82</v>
      </c>
      <c r="I190" s="7">
        <v>48061</v>
      </c>
      <c r="J190" s="7">
        <v>6127.8999604669061</v>
      </c>
      <c r="K190" s="7">
        <v>0</v>
      </c>
      <c r="L190" s="7">
        <v>2945.13</v>
      </c>
      <c r="M190" s="8">
        <v>4.4000000000000003E-3</v>
      </c>
      <c r="N190" s="8">
        <v>3.9914619823725839E-4</v>
      </c>
      <c r="O190" s="8">
        <v>7.0767019809110307E-5</v>
      </c>
    </row>
    <row r="191" spans="2:15">
      <c r="B191" s="6" t="s">
        <v>2424</v>
      </c>
      <c r="C191">
        <v>1141530</v>
      </c>
      <c r="D191" s="6" t="s">
        <v>2037</v>
      </c>
      <c r="E191" s="6">
        <v>0</v>
      </c>
      <c r="F191" s="6">
        <v>514720374</v>
      </c>
      <c r="G191" s="6" t="s">
        <v>2018</v>
      </c>
      <c r="H191" s="6" t="s">
        <v>82</v>
      </c>
      <c r="I191" s="7">
        <v>830326.67999999993</v>
      </c>
      <c r="J191" s="7">
        <v>266.39996681787949</v>
      </c>
      <c r="K191" s="7">
        <v>0</v>
      </c>
      <c r="L191" s="7">
        <v>2211.9900000000002</v>
      </c>
      <c r="M191" s="8">
        <v>5.1920000000000001E-2</v>
      </c>
      <c r="N191" s="8">
        <v>2.9978554394503241E-4</v>
      </c>
      <c r="O191" s="8">
        <v>5.3150774379247748E-5</v>
      </c>
    </row>
    <row r="192" spans="2:15">
      <c r="B192" s="6" t="s">
        <v>2425</v>
      </c>
      <c r="C192">
        <v>1098755</v>
      </c>
      <c r="D192" s="6" t="s">
        <v>2037</v>
      </c>
      <c r="E192" s="6">
        <v>0</v>
      </c>
      <c r="F192" s="6">
        <v>520043597</v>
      </c>
      <c r="G192" s="6" t="s">
        <v>2018</v>
      </c>
      <c r="H192" s="6" t="s">
        <v>82</v>
      </c>
      <c r="I192" s="7">
        <v>411133</v>
      </c>
      <c r="J192" s="7">
        <v>633.20142143783153</v>
      </c>
      <c r="K192" s="7">
        <v>0</v>
      </c>
      <c r="L192" s="7">
        <v>2603.3000000000002</v>
      </c>
      <c r="M192" s="8">
        <v>1.1807E-2</v>
      </c>
      <c r="N192" s="8">
        <v>3.528188222153368E-4</v>
      </c>
      <c r="O192" s="8">
        <v>6.2553361878442328E-5</v>
      </c>
    </row>
    <row r="193" spans="2:15">
      <c r="B193" s="6" t="s">
        <v>2426</v>
      </c>
      <c r="C193">
        <v>1102235</v>
      </c>
      <c r="D193" s="6" t="s">
        <v>2037</v>
      </c>
      <c r="E193" s="6">
        <v>0</v>
      </c>
      <c r="F193" s="6">
        <v>512882747</v>
      </c>
      <c r="G193" s="6" t="s">
        <v>2018</v>
      </c>
      <c r="H193" s="6" t="s">
        <v>82</v>
      </c>
      <c r="I193" s="7">
        <v>148000</v>
      </c>
      <c r="J193" s="7">
        <v>1765.9999999999998</v>
      </c>
      <c r="K193" s="7">
        <v>0</v>
      </c>
      <c r="L193" s="7">
        <v>2613.6799999999998</v>
      </c>
      <c r="M193" s="8">
        <v>1.5699999999999999E-2</v>
      </c>
      <c r="N193" s="8">
        <v>3.5422559799015913E-4</v>
      </c>
      <c r="O193" s="8">
        <v>6.2802777580166379E-5</v>
      </c>
    </row>
    <row r="194" spans="2:15">
      <c r="B194" s="6" t="s">
        <v>2427</v>
      </c>
      <c r="C194">
        <v>1096890</v>
      </c>
      <c r="D194" s="6" t="s">
        <v>2037</v>
      </c>
      <c r="E194" s="6">
        <v>0</v>
      </c>
      <c r="F194" s="6">
        <v>512565730</v>
      </c>
      <c r="G194" s="6" t="s">
        <v>2270</v>
      </c>
      <c r="H194" s="6" t="s">
        <v>82</v>
      </c>
      <c r="I194" s="7">
        <v>44416.700000000004</v>
      </c>
      <c r="J194" s="7">
        <v>263.18929591797678</v>
      </c>
      <c r="K194" s="7">
        <v>0</v>
      </c>
      <c r="L194" s="7">
        <v>116.9</v>
      </c>
      <c r="M194" s="8">
        <v>6.0099999999999997E-4</v>
      </c>
      <c r="N194" s="8">
        <v>1.5843168408163819E-5</v>
      </c>
      <c r="O194" s="8">
        <v>2.8089302053508657E-6</v>
      </c>
    </row>
    <row r="195" spans="2:15">
      <c r="B195" s="6" t="s">
        <v>2428</v>
      </c>
      <c r="C195">
        <v>387019</v>
      </c>
      <c r="D195" s="6" t="s">
        <v>2037</v>
      </c>
      <c r="E195" s="6">
        <v>0</v>
      </c>
      <c r="F195" s="6">
        <v>520038894</v>
      </c>
      <c r="G195" s="6" t="s">
        <v>1228</v>
      </c>
      <c r="H195" s="6" t="s">
        <v>82</v>
      </c>
      <c r="I195" s="7">
        <v>0</v>
      </c>
      <c r="J195" s="7">
        <v>0</v>
      </c>
      <c r="K195" s="7">
        <v>0</v>
      </c>
      <c r="L195" s="7">
        <v>0</v>
      </c>
      <c r="M195" s="8">
        <v>0</v>
      </c>
      <c r="N195" s="8">
        <v>0</v>
      </c>
      <c r="O195" s="8">
        <v>0</v>
      </c>
    </row>
    <row r="196" spans="2:15">
      <c r="B196" s="6" t="s">
        <v>2429</v>
      </c>
      <c r="C196">
        <v>771014</v>
      </c>
      <c r="D196" s="6" t="s">
        <v>2037</v>
      </c>
      <c r="E196" s="6">
        <v>0</v>
      </c>
      <c r="F196" s="6">
        <v>520032178</v>
      </c>
      <c r="G196" s="6" t="s">
        <v>1228</v>
      </c>
      <c r="H196" s="6" t="s">
        <v>82</v>
      </c>
      <c r="I196" s="7">
        <v>37586.720000000001</v>
      </c>
      <c r="J196" s="7">
        <v>2878.9955601340043</v>
      </c>
      <c r="K196" s="7">
        <v>0</v>
      </c>
      <c r="L196" s="7">
        <v>1082.1199999999999</v>
      </c>
      <c r="M196" s="8">
        <v>6.8999999999999999E-3</v>
      </c>
      <c r="N196" s="8">
        <v>1.4665705216289332E-4</v>
      </c>
      <c r="O196" s="8">
        <v>2.60017070471709E-5</v>
      </c>
    </row>
    <row r="197" spans="2:15">
      <c r="B197" s="6" t="s">
        <v>2430</v>
      </c>
      <c r="C197">
        <v>1080522</v>
      </c>
      <c r="D197" s="6" t="s">
        <v>2037</v>
      </c>
      <c r="E197" s="6">
        <v>0</v>
      </c>
      <c r="F197" s="6">
        <v>520041872</v>
      </c>
      <c r="G197" s="6" t="s">
        <v>1228</v>
      </c>
      <c r="H197" s="6" t="s">
        <v>82</v>
      </c>
      <c r="I197" s="7">
        <v>484443.83</v>
      </c>
      <c r="J197" s="7">
        <v>1827.9993368890669</v>
      </c>
      <c r="K197" s="7">
        <v>0</v>
      </c>
      <c r="L197" s="7">
        <v>8855.6299999999992</v>
      </c>
      <c r="M197" s="8">
        <v>0.111974</v>
      </c>
      <c r="N197" s="8">
        <v>1.2001816719451473E-3</v>
      </c>
      <c r="O197" s="8">
        <v>2.1278739601720515E-4</v>
      </c>
    </row>
    <row r="198" spans="2:15">
      <c r="B198" s="6" t="s">
        <v>2431</v>
      </c>
      <c r="C198">
        <v>1139195</v>
      </c>
      <c r="D198" s="6" t="s">
        <v>2037</v>
      </c>
      <c r="E198" s="6">
        <v>0</v>
      </c>
      <c r="F198" s="6">
        <v>515434074</v>
      </c>
      <c r="G198" s="6" t="s">
        <v>1228</v>
      </c>
      <c r="H198" s="6" t="s">
        <v>82</v>
      </c>
      <c r="I198" s="7">
        <v>6523000</v>
      </c>
      <c r="J198" s="7">
        <v>76.600030660738923</v>
      </c>
      <c r="K198" s="7">
        <v>0</v>
      </c>
      <c r="L198" s="7">
        <v>4996.62</v>
      </c>
      <c r="M198" s="8">
        <v>6.8999999999999999E-3</v>
      </c>
      <c r="N198" s="8">
        <v>6.7717957340974761E-4</v>
      </c>
      <c r="O198" s="8">
        <v>1.2006122192181557E-4</v>
      </c>
    </row>
    <row r="199" spans="2:15">
      <c r="B199" s="6" t="s">
        <v>2432</v>
      </c>
      <c r="C199">
        <v>1140573</v>
      </c>
      <c r="D199" s="6" t="s">
        <v>2037</v>
      </c>
      <c r="E199" s="6">
        <v>0</v>
      </c>
      <c r="F199" s="6">
        <v>515327120</v>
      </c>
      <c r="G199" s="6" t="s">
        <v>1228</v>
      </c>
      <c r="H199" s="6" t="s">
        <v>82</v>
      </c>
      <c r="I199" s="7">
        <v>26131109.600000001</v>
      </c>
      <c r="J199" s="7">
        <v>232.69999219627476</v>
      </c>
      <c r="K199" s="7">
        <v>0</v>
      </c>
      <c r="L199" s="7">
        <v>60807.090000000004</v>
      </c>
      <c r="M199" s="8">
        <v>6.4022999999999997E-2</v>
      </c>
      <c r="N199" s="8">
        <v>8.2410347928175715E-3</v>
      </c>
      <c r="O199" s="8">
        <v>1.461102410611536E-3</v>
      </c>
    </row>
    <row r="200" spans="2:15">
      <c r="B200" s="6" t="s">
        <v>2433</v>
      </c>
      <c r="C200">
        <v>1143619</v>
      </c>
      <c r="D200" s="6" t="s">
        <v>2037</v>
      </c>
      <c r="E200" s="6">
        <v>0</v>
      </c>
      <c r="F200" s="6">
        <v>514353671</v>
      </c>
      <c r="G200" s="6" t="s">
        <v>1228</v>
      </c>
      <c r="H200" s="6" t="s">
        <v>82</v>
      </c>
      <c r="I200" s="7">
        <v>1567884</v>
      </c>
      <c r="J200" s="7">
        <v>434.9996555867653</v>
      </c>
      <c r="K200" s="7">
        <v>0</v>
      </c>
      <c r="L200" s="7">
        <v>6820.29</v>
      </c>
      <c r="M200" s="8">
        <v>1.3004999999999999E-2</v>
      </c>
      <c r="N200" s="8">
        <v>9.2433706640304193E-4</v>
      </c>
      <c r="O200" s="8">
        <v>1.6388125397991834E-4</v>
      </c>
    </row>
    <row r="201" spans="2:15">
      <c r="B201" s="6" t="s">
        <v>2434</v>
      </c>
      <c r="C201">
        <v>313015</v>
      </c>
      <c r="D201" s="6" t="s">
        <v>2037</v>
      </c>
      <c r="E201" s="6">
        <v>0</v>
      </c>
      <c r="F201" s="6">
        <v>520037540</v>
      </c>
      <c r="G201" s="6" t="s">
        <v>1228</v>
      </c>
      <c r="H201" s="6" t="s">
        <v>82</v>
      </c>
      <c r="I201" s="7">
        <v>150.78</v>
      </c>
      <c r="J201" s="7">
        <v>842.28677543440779</v>
      </c>
      <c r="K201" s="7">
        <v>0</v>
      </c>
      <c r="L201" s="7">
        <v>1.27</v>
      </c>
      <c r="M201" s="8">
        <v>0</v>
      </c>
      <c r="N201" s="8">
        <v>1.7211996474224164E-7</v>
      </c>
      <c r="O201" s="8">
        <v>3.0516179305351573E-8</v>
      </c>
    </row>
    <row r="202" spans="2:15">
      <c r="B202" s="6" t="s">
        <v>2435</v>
      </c>
      <c r="C202">
        <v>1139955</v>
      </c>
      <c r="D202" s="6" t="s">
        <v>2037</v>
      </c>
      <c r="E202" s="6">
        <v>0</v>
      </c>
      <c r="F202" s="6">
        <v>1433</v>
      </c>
      <c r="G202" s="6" t="s">
        <v>1228</v>
      </c>
      <c r="H202" s="6" t="s">
        <v>82</v>
      </c>
      <c r="I202" s="7">
        <v>2762537</v>
      </c>
      <c r="J202" s="7">
        <v>659.99984796583726</v>
      </c>
      <c r="K202" s="7">
        <v>0</v>
      </c>
      <c r="L202" s="7">
        <v>18232.740000000002</v>
      </c>
      <c r="M202" s="8">
        <v>6.9723999999999994E-2</v>
      </c>
      <c r="N202" s="8">
        <v>2.4710382409090228E-3</v>
      </c>
      <c r="O202" s="8">
        <v>4.3810516776996529E-4</v>
      </c>
    </row>
    <row r="203" spans="2:15">
      <c r="B203" s="6" t="s">
        <v>2436</v>
      </c>
      <c r="C203">
        <v>1105196</v>
      </c>
      <c r="D203" s="6" t="s">
        <v>2037</v>
      </c>
      <c r="E203" s="6">
        <v>0</v>
      </c>
      <c r="F203" s="6">
        <v>511491839</v>
      </c>
      <c r="G203" s="6" t="s">
        <v>1228</v>
      </c>
      <c r="H203" s="6" t="s">
        <v>82</v>
      </c>
      <c r="I203" s="7">
        <v>219393</v>
      </c>
      <c r="J203" s="7">
        <v>935.69986280327976</v>
      </c>
      <c r="K203" s="7">
        <v>0</v>
      </c>
      <c r="L203" s="7">
        <v>2052.8599999999997</v>
      </c>
      <c r="M203" s="8">
        <v>6.9030000000000003E-3</v>
      </c>
      <c r="N203" s="8">
        <v>2.7821904789036074E-4</v>
      </c>
      <c r="O203" s="8">
        <v>4.9327121140774824E-5</v>
      </c>
    </row>
    <row r="204" spans="2:15">
      <c r="B204" s="6" t="s">
        <v>2437</v>
      </c>
      <c r="C204">
        <v>1142355</v>
      </c>
      <c r="D204" s="6" t="s">
        <v>2037</v>
      </c>
      <c r="E204" s="6">
        <v>0</v>
      </c>
      <c r="F204" s="6">
        <v>1701</v>
      </c>
      <c r="G204" s="6" t="s">
        <v>1228</v>
      </c>
      <c r="H204" s="6" t="s">
        <v>82</v>
      </c>
      <c r="I204" s="7">
        <v>235254.7</v>
      </c>
      <c r="J204" s="7">
        <v>9160.0019043190205</v>
      </c>
      <c r="K204" s="7">
        <v>1268.625</v>
      </c>
      <c r="L204" s="7">
        <v>22817.96</v>
      </c>
      <c r="M204" s="8">
        <v>2.811E-2</v>
      </c>
      <c r="N204" s="8">
        <v>3.0924617879447874E-3</v>
      </c>
      <c r="O204" s="8">
        <v>5.4828106987585832E-4</v>
      </c>
    </row>
    <row r="205" spans="2:15">
      <c r="B205" s="6" t="s">
        <v>2438</v>
      </c>
      <c r="C205">
        <v>526012</v>
      </c>
      <c r="D205" s="6" t="s">
        <v>2037</v>
      </c>
      <c r="E205" s="6">
        <v>0</v>
      </c>
      <c r="F205" s="6">
        <v>520040148</v>
      </c>
      <c r="G205" s="6" t="s">
        <v>1228</v>
      </c>
      <c r="H205" s="6" t="s">
        <v>82</v>
      </c>
      <c r="I205" s="7">
        <v>1125531</v>
      </c>
      <c r="J205" s="7">
        <v>905.40020665801308</v>
      </c>
      <c r="K205" s="7">
        <v>0</v>
      </c>
      <c r="L205" s="7">
        <v>10190.560000000001</v>
      </c>
      <c r="M205" s="8">
        <v>4.0120999999999997E-2</v>
      </c>
      <c r="N205" s="8">
        <v>1.3811014392942505E-3</v>
      </c>
      <c r="O205" s="8">
        <v>2.4486374502515241E-4</v>
      </c>
    </row>
    <row r="206" spans="2:15">
      <c r="B206" s="6" t="s">
        <v>2439</v>
      </c>
      <c r="C206">
        <v>639013</v>
      </c>
      <c r="D206" s="6" t="s">
        <v>2037</v>
      </c>
      <c r="E206" s="6">
        <v>0</v>
      </c>
      <c r="F206" s="6">
        <v>639</v>
      </c>
      <c r="G206" s="6" t="s">
        <v>1023</v>
      </c>
      <c r="H206" s="6" t="s">
        <v>82</v>
      </c>
      <c r="I206" s="7">
        <v>1</v>
      </c>
      <c r="J206" s="7">
        <v>1000</v>
      </c>
      <c r="K206" s="7">
        <v>0</v>
      </c>
      <c r="L206" s="7">
        <v>0.01</v>
      </c>
      <c r="M206" s="8">
        <v>0</v>
      </c>
      <c r="N206" s="8">
        <v>1.3552753129310366E-9</v>
      </c>
      <c r="O206" s="8">
        <v>2.4028487642009114E-10</v>
      </c>
    </row>
    <row r="207" spans="2:15">
      <c r="B207" s="6" t="s">
        <v>2440</v>
      </c>
      <c r="C207">
        <v>10927093</v>
      </c>
      <c r="D207" s="6" t="s">
        <v>2037</v>
      </c>
      <c r="E207" s="6">
        <v>0</v>
      </c>
      <c r="F207" s="6">
        <v>1238</v>
      </c>
      <c r="G207" s="6" t="s">
        <v>1023</v>
      </c>
      <c r="H207" s="6" t="s">
        <v>82</v>
      </c>
      <c r="I207" s="7">
        <v>65506.9</v>
      </c>
      <c r="J207" s="7">
        <v>63.000996841554098</v>
      </c>
      <c r="K207" s="7">
        <v>0</v>
      </c>
      <c r="L207" s="7">
        <v>41.27</v>
      </c>
      <c r="M207" s="8">
        <v>1.8E-5</v>
      </c>
      <c r="N207" s="8">
        <v>5.5932212164663882E-6</v>
      </c>
      <c r="O207" s="8">
        <v>9.9165568498571632E-7</v>
      </c>
    </row>
    <row r="208" spans="2:15">
      <c r="B208" s="6" t="s">
        <v>2441</v>
      </c>
      <c r="C208">
        <v>345017</v>
      </c>
      <c r="D208" s="6" t="s">
        <v>2037</v>
      </c>
      <c r="E208" s="6">
        <v>0</v>
      </c>
      <c r="F208" s="6">
        <v>345</v>
      </c>
      <c r="G208" s="6" t="s">
        <v>2010</v>
      </c>
      <c r="H208" s="6" t="s">
        <v>82</v>
      </c>
      <c r="I208" s="7">
        <v>25.37</v>
      </c>
      <c r="J208" s="7">
        <v>1103.6657469452109</v>
      </c>
      <c r="K208" s="7">
        <v>0</v>
      </c>
      <c r="L208" s="7">
        <v>0.28000000000000003</v>
      </c>
      <c r="M208" s="8">
        <v>0</v>
      </c>
      <c r="N208" s="8">
        <v>3.7947708762069027E-8</v>
      </c>
      <c r="O208" s="8">
        <v>6.7279765397625529E-9</v>
      </c>
    </row>
    <row r="209" spans="2:15">
      <c r="B209" s="6" t="s">
        <v>2442</v>
      </c>
      <c r="C209">
        <v>1086206</v>
      </c>
      <c r="D209" s="6" t="s">
        <v>2037</v>
      </c>
      <c r="E209" s="6">
        <v>0</v>
      </c>
      <c r="F209" s="6">
        <v>1134</v>
      </c>
      <c r="G209" s="6" t="s">
        <v>1228</v>
      </c>
      <c r="H209" s="6" t="s">
        <v>82</v>
      </c>
      <c r="I209" s="7">
        <v>394</v>
      </c>
      <c r="J209" s="7">
        <v>0</v>
      </c>
      <c r="K209" s="7">
        <v>0</v>
      </c>
      <c r="L209" s="7">
        <v>0</v>
      </c>
      <c r="M209" s="8">
        <v>0</v>
      </c>
      <c r="N209" s="8">
        <v>0</v>
      </c>
      <c r="O209" s="8">
        <v>0</v>
      </c>
    </row>
    <row r="210" spans="2:15">
      <c r="B210" s="6" t="s">
        <v>2443</v>
      </c>
      <c r="C210">
        <v>1158161</v>
      </c>
      <c r="D210" s="6" t="s">
        <v>2037</v>
      </c>
      <c r="E210" s="6">
        <v>0</v>
      </c>
      <c r="F210" s="6">
        <v>1774</v>
      </c>
      <c r="G210" s="6" t="s">
        <v>2444</v>
      </c>
      <c r="H210" s="6" t="s">
        <v>82</v>
      </c>
      <c r="I210" s="7">
        <v>1100</v>
      </c>
      <c r="J210" s="7">
        <v>849.99999999999989</v>
      </c>
      <c r="K210" s="7">
        <v>0</v>
      </c>
      <c r="L210" s="7">
        <v>9.35</v>
      </c>
      <c r="M210" s="8">
        <v>0</v>
      </c>
      <c r="N210" s="8">
        <v>1.2671824175905192E-6</v>
      </c>
      <c r="O210" s="8">
        <v>2.2466635945278521E-7</v>
      </c>
    </row>
    <row r="211" spans="2:15">
      <c r="B211" s="6" t="s">
        <v>2445</v>
      </c>
      <c r="C211">
        <v>1138379</v>
      </c>
      <c r="D211" s="6" t="s">
        <v>2037</v>
      </c>
      <c r="E211" s="6">
        <v>0</v>
      </c>
      <c r="F211" s="6">
        <v>1664</v>
      </c>
      <c r="G211" s="6" t="s">
        <v>1779</v>
      </c>
      <c r="H211" s="6" t="s">
        <v>82</v>
      </c>
      <c r="I211" s="7">
        <v>20</v>
      </c>
      <c r="J211" s="7">
        <v>1300.0000000000002</v>
      </c>
      <c r="K211" s="7">
        <v>0</v>
      </c>
      <c r="L211" s="7">
        <v>0.26</v>
      </c>
      <c r="M211" s="8">
        <v>0</v>
      </c>
      <c r="N211" s="8">
        <v>3.5237158136206952E-8</v>
      </c>
      <c r="O211" s="8">
        <v>6.2474067869223699E-9</v>
      </c>
    </row>
    <row r="212" spans="2:15">
      <c r="B212" s="13" t="s">
        <v>158</v>
      </c>
      <c r="C212" s="14"/>
      <c r="D212" s="13"/>
      <c r="E212" s="13"/>
      <c r="F212" s="13"/>
      <c r="G212" s="13"/>
      <c r="H212" s="13"/>
      <c r="I212" s="16">
        <v>100862586.98999999</v>
      </c>
      <c r="K212" s="16">
        <v>1269.7449999999999</v>
      </c>
      <c r="L212" s="16">
        <v>496579.13000000006</v>
      </c>
      <c r="N212" s="17">
        <v>6.7300143580577163E-2</v>
      </c>
      <c r="O212" s="17">
        <v>1.1932045488484639E-2</v>
      </c>
    </row>
    <row r="213" spans="2:15">
      <c r="B213" s="13" t="s">
        <v>159</v>
      </c>
      <c r="C213" s="14"/>
      <c r="D213" s="13"/>
      <c r="E213" s="13"/>
      <c r="F213" s="13"/>
      <c r="G213" s="13"/>
      <c r="H213" s="13"/>
    </row>
    <row r="214" spans="2:15">
      <c r="B214" s="13" t="s">
        <v>160</v>
      </c>
      <c r="C214" s="14"/>
      <c r="D214" s="13"/>
      <c r="E214" s="13"/>
      <c r="F214" s="13"/>
      <c r="G214" s="13"/>
      <c r="H214" s="13"/>
      <c r="I214" s="16">
        <v>0</v>
      </c>
      <c r="K214" s="16">
        <v>0</v>
      </c>
      <c r="L214" s="16"/>
      <c r="N214" s="17">
        <v>0</v>
      </c>
      <c r="O214" s="17">
        <v>0</v>
      </c>
    </row>
    <row r="215" spans="2:15">
      <c r="B215" s="13" t="s">
        <v>161</v>
      </c>
      <c r="C215" s="14"/>
      <c r="D215" s="13"/>
      <c r="E215" s="13"/>
      <c r="F215" s="13"/>
      <c r="G215" s="13"/>
      <c r="H215" s="13"/>
    </row>
    <row r="216" spans="2:15">
      <c r="B216" s="13" t="s">
        <v>162</v>
      </c>
      <c r="C216" s="14"/>
      <c r="D216" s="13"/>
      <c r="E216" s="13"/>
      <c r="F216" s="13"/>
      <c r="G216" s="13"/>
      <c r="H216" s="13"/>
      <c r="I216" s="16">
        <v>0</v>
      </c>
      <c r="K216" s="16">
        <v>0</v>
      </c>
      <c r="L216" s="16"/>
      <c r="N216" s="17">
        <v>0</v>
      </c>
      <c r="O216" s="17">
        <v>0</v>
      </c>
    </row>
    <row r="217" spans="2:15">
      <c r="B217" s="3" t="s">
        <v>163</v>
      </c>
      <c r="C217" s="12"/>
      <c r="D217" s="3"/>
      <c r="E217" s="3"/>
      <c r="F217" s="3"/>
      <c r="G217" s="3"/>
      <c r="H217" s="3"/>
      <c r="I217" s="9">
        <v>308663993</v>
      </c>
      <c r="K217" s="9">
        <v>4525.4639999999999</v>
      </c>
      <c r="L217" s="9">
        <v>5464107.1900000013</v>
      </c>
      <c r="N217" s="19">
        <v>0.74053695818159759</v>
      </c>
      <c r="O217" s="19">
        <v>0.13129423208952817</v>
      </c>
    </row>
    <row r="218" spans="2:15">
      <c r="B218" s="3" t="s">
        <v>164</v>
      </c>
      <c r="C218" s="12"/>
      <c r="D218" s="3"/>
      <c r="E218" s="3"/>
      <c r="F218" s="3"/>
      <c r="G218" s="3"/>
      <c r="H218" s="3"/>
    </row>
    <row r="219" spans="2:15">
      <c r="B219" s="13" t="s">
        <v>165</v>
      </c>
      <c r="C219" s="14"/>
      <c r="D219" s="13"/>
      <c r="E219" s="13"/>
      <c r="F219" s="13"/>
      <c r="G219" s="13"/>
      <c r="H219" s="13"/>
    </row>
    <row r="220" spans="2:15">
      <c r="B220" s="6" t="s">
        <v>2446</v>
      </c>
      <c r="C220" t="s">
        <v>603</v>
      </c>
      <c r="D220" s="6" t="s">
        <v>2067</v>
      </c>
      <c r="E220" s="6" t="s">
        <v>1787</v>
      </c>
      <c r="F220" s="6">
        <v>0</v>
      </c>
      <c r="G220" s="6" t="s">
        <v>2447</v>
      </c>
      <c r="H220" s="6" t="s">
        <v>434</v>
      </c>
      <c r="I220" s="7">
        <v>1467061</v>
      </c>
      <c r="J220" s="7">
        <v>479.00000219637923</v>
      </c>
      <c r="K220" s="7">
        <v>0</v>
      </c>
      <c r="L220" s="7">
        <v>24286.080000000002</v>
      </c>
      <c r="M220" s="8">
        <v>1.1000000000000001E-3</v>
      </c>
      <c r="N220" s="8">
        <v>3.2914324671868191E-3</v>
      </c>
      <c r="O220" s="8">
        <v>5.8355777315284476E-4</v>
      </c>
    </row>
    <row r="221" spans="2:15">
      <c r="B221" s="6" t="s">
        <v>2448</v>
      </c>
      <c r="C221" t="s">
        <v>622</v>
      </c>
      <c r="D221" s="6" t="s">
        <v>2187</v>
      </c>
      <c r="E221" s="6" t="s">
        <v>1787</v>
      </c>
      <c r="F221" s="6">
        <v>0</v>
      </c>
      <c r="G221" s="6" t="s">
        <v>1799</v>
      </c>
      <c r="H221" s="6" t="s">
        <v>434</v>
      </c>
      <c r="I221" s="7">
        <v>357161</v>
      </c>
      <c r="J221" s="7">
        <v>1506.9999490322184</v>
      </c>
      <c r="K221" s="7">
        <v>0</v>
      </c>
      <c r="L221" s="7">
        <v>18601.629999999997</v>
      </c>
      <c r="M221" s="8">
        <v>9.7999999999999997E-3</v>
      </c>
      <c r="N221" s="8">
        <v>2.5210329919277356E-3</v>
      </c>
      <c r="O221" s="8">
        <v>4.4696903657622596E-4</v>
      </c>
    </row>
    <row r="222" spans="2:15">
      <c r="B222" s="6" t="s">
        <v>2449</v>
      </c>
      <c r="C222" t="s">
        <v>853</v>
      </c>
      <c r="D222" s="6" t="s">
        <v>2187</v>
      </c>
      <c r="E222" s="6" t="s">
        <v>1787</v>
      </c>
      <c r="F222" s="6">
        <v>0</v>
      </c>
      <c r="G222" s="6" t="s">
        <v>1799</v>
      </c>
      <c r="H222" s="6" t="s">
        <v>434</v>
      </c>
      <c r="I222" s="7">
        <v>572457</v>
      </c>
      <c r="J222" s="7">
        <v>3422.999901529075</v>
      </c>
      <c r="K222" s="7">
        <v>0</v>
      </c>
      <c r="L222" s="7">
        <v>67721.02</v>
      </c>
      <c r="M222" s="8">
        <v>1.37E-2</v>
      </c>
      <c r="N222" s="8">
        <v>9.1780626572508985E-3</v>
      </c>
      <c r="O222" s="8">
        <v>1.6272336921742522E-3</v>
      </c>
    </row>
    <row r="223" spans="2:15">
      <c r="B223" s="6" t="s">
        <v>2450</v>
      </c>
      <c r="C223" t="s">
        <v>998</v>
      </c>
      <c r="D223" s="6" t="s">
        <v>2187</v>
      </c>
      <c r="E223" s="6" t="s">
        <v>1787</v>
      </c>
      <c r="F223" s="6">
        <v>0</v>
      </c>
      <c r="G223" s="6" t="s">
        <v>1799</v>
      </c>
      <c r="H223" s="6" t="s">
        <v>434</v>
      </c>
      <c r="I223" s="7">
        <v>190107</v>
      </c>
      <c r="J223" s="7">
        <v>518.99987511906068</v>
      </c>
      <c r="K223" s="7">
        <v>0</v>
      </c>
      <c r="L223" s="7">
        <v>3409.88</v>
      </c>
      <c r="M223" s="8">
        <v>4.8999999999999998E-3</v>
      </c>
      <c r="N223" s="8">
        <v>4.6213261840572829E-4</v>
      </c>
      <c r="O223" s="8">
        <v>8.1934259440734038E-5</v>
      </c>
    </row>
    <row r="224" spans="2:15">
      <c r="B224" s="6" t="s">
        <v>2451</v>
      </c>
      <c r="C224" t="s">
        <v>1046</v>
      </c>
      <c r="D224" s="6" t="s">
        <v>2067</v>
      </c>
      <c r="E224" s="6" t="s">
        <v>1787</v>
      </c>
      <c r="F224" s="6">
        <v>0</v>
      </c>
      <c r="G224" s="6" t="s">
        <v>1799</v>
      </c>
      <c r="H224" s="6" t="s">
        <v>434</v>
      </c>
      <c r="I224" s="7">
        <v>99094</v>
      </c>
      <c r="J224" s="7">
        <v>7288.0000559700529</v>
      </c>
      <c r="K224" s="7">
        <v>50.719000000000001</v>
      </c>
      <c r="L224" s="7">
        <v>25009.850000000002</v>
      </c>
      <c r="M224" s="8">
        <v>0</v>
      </c>
      <c r="N224" s="8">
        <v>3.3895232285108289E-3</v>
      </c>
      <c r="O224" s="8">
        <v>6.0094887165350168E-4</v>
      </c>
    </row>
    <row r="225" spans="2:15">
      <c r="B225" s="6" t="s">
        <v>2452</v>
      </c>
      <c r="C225" t="s">
        <v>631</v>
      </c>
      <c r="D225" s="6" t="s">
        <v>2067</v>
      </c>
      <c r="E225" s="6" t="s">
        <v>1787</v>
      </c>
      <c r="F225" s="6">
        <v>0</v>
      </c>
      <c r="G225" s="6" t="s">
        <v>2453</v>
      </c>
      <c r="H225" s="6" t="s">
        <v>434</v>
      </c>
      <c r="I225" s="7">
        <v>5000</v>
      </c>
      <c r="J225" s="7">
        <v>0.11574074074074073</v>
      </c>
      <c r="K225" s="7">
        <v>0</v>
      </c>
      <c r="L225" s="7">
        <v>0.02</v>
      </c>
      <c r="M225" s="8">
        <v>0</v>
      </c>
      <c r="N225" s="8">
        <v>2.7105506258620733E-9</v>
      </c>
      <c r="O225" s="8">
        <v>4.8056975284018228E-10</v>
      </c>
    </row>
    <row r="226" spans="2:15">
      <c r="B226" s="6" t="s">
        <v>2454</v>
      </c>
      <c r="C226" t="s">
        <v>960</v>
      </c>
      <c r="D226" s="6" t="s">
        <v>2187</v>
      </c>
      <c r="E226" s="6" t="s">
        <v>1787</v>
      </c>
      <c r="F226" s="6">
        <v>0</v>
      </c>
      <c r="G226" s="6" t="s">
        <v>2455</v>
      </c>
      <c r="H226" s="6" t="s">
        <v>434</v>
      </c>
      <c r="I226" s="7">
        <v>10000</v>
      </c>
      <c r="J226" s="7">
        <v>974.99999999999989</v>
      </c>
      <c r="K226" s="7">
        <v>0</v>
      </c>
      <c r="L226" s="7">
        <v>336.96</v>
      </c>
      <c r="M226" s="8">
        <v>8.9999999999999998E-4</v>
      </c>
      <c r="N226" s="8">
        <v>4.5667356944524206E-5</v>
      </c>
      <c r="O226" s="8">
        <v>8.0966391958513915E-6</v>
      </c>
    </row>
    <row r="227" spans="2:15">
      <c r="B227" s="6" t="s">
        <v>2456</v>
      </c>
      <c r="C227" t="s">
        <v>632</v>
      </c>
      <c r="D227" s="6" t="s">
        <v>493</v>
      </c>
      <c r="E227" s="6" t="s">
        <v>1787</v>
      </c>
      <c r="F227" s="6">
        <v>0</v>
      </c>
      <c r="G227" s="6" t="s">
        <v>2455</v>
      </c>
      <c r="H227" s="6" t="s">
        <v>38</v>
      </c>
      <c r="I227" s="7">
        <v>25460</v>
      </c>
      <c r="J227" s="7">
        <v>1.0026436167473975</v>
      </c>
      <c r="K227" s="7">
        <v>0</v>
      </c>
      <c r="L227" s="7">
        <v>0.99</v>
      </c>
      <c r="M227" s="8">
        <v>4.5999999999999999E-3</v>
      </c>
      <c r="N227" s="8">
        <v>1.3417225598017262E-7</v>
      </c>
      <c r="O227" s="8">
        <v>2.3788202765589025E-8</v>
      </c>
    </row>
    <row r="228" spans="2:15">
      <c r="B228" s="6" t="s">
        <v>2457</v>
      </c>
      <c r="C228" t="s">
        <v>961</v>
      </c>
      <c r="D228" s="6" t="s">
        <v>2187</v>
      </c>
      <c r="E228" s="6" t="s">
        <v>1787</v>
      </c>
      <c r="F228" s="6">
        <v>0</v>
      </c>
      <c r="G228" s="6" t="s">
        <v>2458</v>
      </c>
      <c r="H228" s="6" t="s">
        <v>434</v>
      </c>
      <c r="I228" s="7">
        <v>300774.2</v>
      </c>
      <c r="J228" s="7">
        <v>140.00039546092864</v>
      </c>
      <c r="K228" s="7">
        <v>0</v>
      </c>
      <c r="L228" s="7">
        <v>1455.27</v>
      </c>
      <c r="M228" s="8">
        <v>3.9399999999999998E-2</v>
      </c>
      <c r="N228" s="8">
        <v>1.9722915046491496E-4</v>
      </c>
      <c r="O228" s="8">
        <v>3.4967937210786604E-5</v>
      </c>
    </row>
    <row r="229" spans="2:15">
      <c r="B229" s="6" t="s">
        <v>2459</v>
      </c>
      <c r="C229" t="s">
        <v>962</v>
      </c>
      <c r="D229" s="6" t="s">
        <v>2187</v>
      </c>
      <c r="E229" s="6" t="s">
        <v>1787</v>
      </c>
      <c r="F229" s="6">
        <v>0</v>
      </c>
      <c r="G229" s="6" t="s">
        <v>2458</v>
      </c>
      <c r="H229" s="6" t="s">
        <v>434</v>
      </c>
      <c r="I229" s="7">
        <v>421772.25</v>
      </c>
      <c r="J229" s="7">
        <v>570.0002807816918</v>
      </c>
      <c r="K229" s="7">
        <v>0</v>
      </c>
      <c r="L229" s="7">
        <v>8308.58</v>
      </c>
      <c r="M229" s="8">
        <v>0.11070000000000001</v>
      </c>
      <c r="N229" s="8">
        <v>1.1260413359512552E-3</v>
      </c>
      <c r="O229" s="8">
        <v>1.9964261185264408E-4</v>
      </c>
    </row>
    <row r="230" spans="2:15">
      <c r="B230" s="6" t="s">
        <v>2460</v>
      </c>
      <c r="C230" t="s">
        <v>604</v>
      </c>
      <c r="D230" s="6" t="s">
        <v>2187</v>
      </c>
      <c r="E230" s="6" t="s">
        <v>1787</v>
      </c>
      <c r="F230" s="6">
        <v>0</v>
      </c>
      <c r="G230" s="6" t="s">
        <v>2458</v>
      </c>
      <c r="H230" s="6" t="s">
        <v>434</v>
      </c>
      <c r="I230" s="7">
        <v>19343</v>
      </c>
      <c r="J230" s="7">
        <v>151.99835427114027</v>
      </c>
      <c r="K230" s="7">
        <v>0</v>
      </c>
      <c r="L230" s="7">
        <v>101.61</v>
      </c>
      <c r="M230" s="8">
        <v>6.9999999999999999E-4</v>
      </c>
      <c r="N230" s="8">
        <v>1.3770952454692263E-5</v>
      </c>
      <c r="O230" s="8">
        <v>2.441534629304546E-6</v>
      </c>
    </row>
    <row r="231" spans="2:15">
      <c r="B231" s="6" t="s">
        <v>2461</v>
      </c>
      <c r="C231" t="s">
        <v>854</v>
      </c>
      <c r="D231" s="6" t="s">
        <v>2187</v>
      </c>
      <c r="E231" s="6" t="s">
        <v>1787</v>
      </c>
      <c r="F231" s="6">
        <v>0</v>
      </c>
      <c r="G231" s="6" t="s">
        <v>2458</v>
      </c>
      <c r="H231" s="6" t="s">
        <v>434</v>
      </c>
      <c r="I231" s="7">
        <v>174734</v>
      </c>
      <c r="J231" s="7">
        <v>429.9988363264543</v>
      </c>
      <c r="K231" s="7">
        <v>0</v>
      </c>
      <c r="L231" s="7">
        <v>2596.6799999999998</v>
      </c>
      <c r="M231" s="8">
        <v>5.1000000000000004E-3</v>
      </c>
      <c r="N231" s="8">
        <v>3.5192162995817638E-4</v>
      </c>
      <c r="O231" s="8">
        <v>6.2394293290252218E-5</v>
      </c>
    </row>
    <row r="232" spans="2:15">
      <c r="B232" s="6" t="s">
        <v>2462</v>
      </c>
      <c r="C232" t="s">
        <v>605</v>
      </c>
      <c r="D232" s="6" t="s">
        <v>2187</v>
      </c>
      <c r="E232" s="6" t="s">
        <v>1787</v>
      </c>
      <c r="F232" s="6">
        <v>0</v>
      </c>
      <c r="G232" s="6" t="s">
        <v>2458</v>
      </c>
      <c r="H232" s="6" t="s">
        <v>434</v>
      </c>
      <c r="I232" s="7">
        <v>1922143.5999999999</v>
      </c>
      <c r="J232" s="7">
        <v>50.000088202066195</v>
      </c>
      <c r="K232" s="7">
        <v>0</v>
      </c>
      <c r="L232" s="7">
        <v>3321.47</v>
      </c>
      <c r="M232" s="8">
        <v>5.2867999999999998E-2</v>
      </c>
      <c r="N232" s="8">
        <v>4.5015062936410496E-4</v>
      </c>
      <c r="O232" s="8">
        <v>7.9809900848304015E-5</v>
      </c>
    </row>
    <row r="233" spans="2:15">
      <c r="B233" s="6" t="s">
        <v>2463</v>
      </c>
      <c r="C233" t="s">
        <v>606</v>
      </c>
      <c r="D233" s="6" t="s">
        <v>2187</v>
      </c>
      <c r="E233" s="6" t="s">
        <v>1787</v>
      </c>
      <c r="F233" s="6">
        <v>0</v>
      </c>
      <c r="G233" s="6" t="s">
        <v>2458</v>
      </c>
      <c r="H233" s="6" t="s">
        <v>434</v>
      </c>
      <c r="I233" s="7">
        <v>628460</v>
      </c>
      <c r="J233" s="7">
        <v>682.99993090105022</v>
      </c>
      <c r="K233" s="7">
        <v>0</v>
      </c>
      <c r="L233" s="7">
        <v>14834.47</v>
      </c>
      <c r="M233" s="8">
        <v>1.5100000000000001E-2</v>
      </c>
      <c r="N233" s="8">
        <v>2.0104790971416072E-3</v>
      </c>
      <c r="O233" s="8">
        <v>3.5644987907075494E-4</v>
      </c>
    </row>
    <row r="234" spans="2:15">
      <c r="B234" s="6" t="s">
        <v>2464</v>
      </c>
      <c r="C234" t="s">
        <v>1047</v>
      </c>
      <c r="D234" s="6" t="s">
        <v>2067</v>
      </c>
      <c r="E234" s="6" t="s">
        <v>1787</v>
      </c>
      <c r="F234" s="6">
        <v>0</v>
      </c>
      <c r="G234" s="6" t="s">
        <v>2458</v>
      </c>
      <c r="H234" s="6" t="s">
        <v>434</v>
      </c>
      <c r="I234" s="7">
        <v>5550.6</v>
      </c>
      <c r="J234" s="7">
        <v>328.00091014518284</v>
      </c>
      <c r="K234" s="7">
        <v>0</v>
      </c>
      <c r="L234" s="7">
        <v>62.92</v>
      </c>
      <c r="M234" s="8">
        <v>4.0000000000000002E-4</v>
      </c>
      <c r="N234" s="8">
        <v>8.5273922689620822E-6</v>
      </c>
      <c r="O234" s="8">
        <v>1.5118724424352136E-6</v>
      </c>
    </row>
    <row r="235" spans="2:15">
      <c r="B235" s="6" t="s">
        <v>2465</v>
      </c>
      <c r="C235" t="s">
        <v>609</v>
      </c>
      <c r="D235" s="6" t="s">
        <v>2187</v>
      </c>
      <c r="E235" s="6" t="s">
        <v>1787</v>
      </c>
      <c r="F235" s="6">
        <v>0</v>
      </c>
      <c r="G235" s="6" t="s">
        <v>2458</v>
      </c>
      <c r="H235" s="6" t="s">
        <v>434</v>
      </c>
      <c r="I235" s="7">
        <v>162028</v>
      </c>
      <c r="J235" s="7">
        <v>3337.0003949934576</v>
      </c>
      <c r="K235" s="7">
        <v>0</v>
      </c>
      <c r="L235" s="7">
        <v>18686.16</v>
      </c>
      <c r="M235" s="8">
        <v>7.4999999999999997E-3</v>
      </c>
      <c r="N235" s="8">
        <v>2.5324891341479416E-3</v>
      </c>
      <c r="O235" s="8">
        <v>4.4900016463660504E-4</v>
      </c>
    </row>
    <row r="236" spans="2:15">
      <c r="B236" s="6" t="s">
        <v>2466</v>
      </c>
      <c r="C236" t="s">
        <v>610</v>
      </c>
      <c r="D236" s="6" t="s">
        <v>2187</v>
      </c>
      <c r="E236" s="6" t="s">
        <v>1787</v>
      </c>
      <c r="F236" s="6">
        <v>0</v>
      </c>
      <c r="G236" s="6" t="s">
        <v>1788</v>
      </c>
      <c r="H236" s="6" t="s">
        <v>434</v>
      </c>
      <c r="I236" s="7">
        <v>1260</v>
      </c>
      <c r="J236" s="7">
        <v>11096.184229864786</v>
      </c>
      <c r="K236" s="7">
        <v>0</v>
      </c>
      <c r="L236" s="7">
        <v>483.19</v>
      </c>
      <c r="M236" s="8">
        <v>0</v>
      </c>
      <c r="N236" s="8">
        <v>6.5485547845514749E-5</v>
      </c>
      <c r="O236" s="8">
        <v>1.1610324943742384E-5</v>
      </c>
    </row>
    <row r="237" spans="2:15">
      <c r="B237" s="6" t="s">
        <v>2467</v>
      </c>
      <c r="C237" t="s">
        <v>629</v>
      </c>
      <c r="D237" s="6" t="s">
        <v>2187</v>
      </c>
      <c r="E237" s="6" t="s">
        <v>1787</v>
      </c>
      <c r="F237" s="6">
        <v>0</v>
      </c>
      <c r="G237" s="6" t="s">
        <v>1788</v>
      </c>
      <c r="H237" s="6" t="s">
        <v>434</v>
      </c>
      <c r="I237" s="7">
        <v>166839</v>
      </c>
      <c r="J237" s="7">
        <v>11657.999448015195</v>
      </c>
      <c r="K237" s="7">
        <v>0</v>
      </c>
      <c r="L237" s="7">
        <v>67219.509999999995</v>
      </c>
      <c r="M237" s="8">
        <v>4.3E-3</v>
      </c>
      <c r="N237" s="8">
        <v>9.1100942450320927E-3</v>
      </c>
      <c r="O237" s="8">
        <v>1.6151831653369081E-3</v>
      </c>
    </row>
    <row r="238" spans="2:15">
      <c r="B238" s="6" t="s">
        <v>2468</v>
      </c>
      <c r="C238" t="s">
        <v>611</v>
      </c>
      <c r="D238" s="6" t="s">
        <v>2187</v>
      </c>
      <c r="E238" s="6" t="s">
        <v>1787</v>
      </c>
      <c r="F238" s="6">
        <v>0</v>
      </c>
      <c r="G238" s="6" t="s">
        <v>1788</v>
      </c>
      <c r="H238" s="6" t="s">
        <v>434</v>
      </c>
      <c r="I238" s="7">
        <v>341805</v>
      </c>
      <c r="J238" s="7">
        <v>127.99949695164074</v>
      </c>
      <c r="K238" s="7">
        <v>0</v>
      </c>
      <c r="L238" s="7">
        <v>1512.03</v>
      </c>
      <c r="M238" s="8">
        <v>5.3E-3</v>
      </c>
      <c r="N238" s="8">
        <v>2.0492169314111151E-4</v>
      </c>
      <c r="O238" s="8">
        <v>3.633179416934704E-5</v>
      </c>
    </row>
    <row r="239" spans="2:15">
      <c r="B239" s="6" t="s">
        <v>2469</v>
      </c>
      <c r="C239" t="s">
        <v>635</v>
      </c>
      <c r="D239" s="6" t="s">
        <v>2067</v>
      </c>
      <c r="E239" s="6" t="s">
        <v>1787</v>
      </c>
      <c r="F239" s="6">
        <v>0</v>
      </c>
      <c r="G239" s="6" t="s">
        <v>1788</v>
      </c>
      <c r="H239" s="6" t="s">
        <v>434</v>
      </c>
      <c r="I239" s="7">
        <v>52687</v>
      </c>
      <c r="J239" s="7">
        <v>5.4919022121557859E-3</v>
      </c>
      <c r="K239" s="7">
        <v>0</v>
      </c>
      <c r="L239" s="7">
        <v>0.01</v>
      </c>
      <c r="M239" s="8">
        <v>4.0100000000000004E-4</v>
      </c>
      <c r="N239" s="8">
        <v>1.3552753129310366E-9</v>
      </c>
      <c r="O239" s="8">
        <v>2.4028487642009114E-10</v>
      </c>
    </row>
    <row r="240" spans="2:15">
      <c r="B240" s="6" t="s">
        <v>2470</v>
      </c>
      <c r="C240" t="s">
        <v>613</v>
      </c>
      <c r="D240" s="6" t="s">
        <v>2187</v>
      </c>
      <c r="E240" s="6" t="s">
        <v>1787</v>
      </c>
      <c r="F240" s="6">
        <v>0</v>
      </c>
      <c r="G240" s="6" t="s">
        <v>1788</v>
      </c>
      <c r="H240" s="6" t="s">
        <v>434</v>
      </c>
      <c r="I240" s="7">
        <v>53359</v>
      </c>
      <c r="J240" s="7">
        <v>15514.999769208289</v>
      </c>
      <c r="K240" s="7">
        <v>0</v>
      </c>
      <c r="L240" s="7">
        <v>28611.01</v>
      </c>
      <c r="M240" s="8">
        <v>8.0000000000000004E-4</v>
      </c>
      <c r="N240" s="8">
        <v>3.8775795531023013E-3</v>
      </c>
      <c r="O240" s="8">
        <v>6.8747930021039914E-4</v>
      </c>
    </row>
    <row r="241" spans="2:15">
      <c r="B241" s="6" t="s">
        <v>2471</v>
      </c>
      <c r="C241" t="s">
        <v>614</v>
      </c>
      <c r="D241" s="6" t="s">
        <v>2197</v>
      </c>
      <c r="E241" s="6" t="s">
        <v>1787</v>
      </c>
      <c r="F241" s="6">
        <v>0</v>
      </c>
      <c r="G241" s="6" t="s">
        <v>1788</v>
      </c>
      <c r="H241" s="6" t="s">
        <v>437</v>
      </c>
      <c r="I241" s="7">
        <v>607</v>
      </c>
      <c r="J241" s="7">
        <v>9.0326472026126456</v>
      </c>
      <c r="K241" s="7">
        <v>0</v>
      </c>
      <c r="L241" s="7">
        <v>0.25</v>
      </c>
      <c r="M241" s="8">
        <v>0</v>
      </c>
      <c r="N241" s="8">
        <v>3.3881882823275917E-8</v>
      </c>
      <c r="O241" s="8">
        <v>6.0071219105022784E-9</v>
      </c>
    </row>
    <row r="242" spans="2:15">
      <c r="B242" s="6" t="s">
        <v>2472</v>
      </c>
      <c r="C242" t="s">
        <v>615</v>
      </c>
      <c r="D242" s="6" t="s">
        <v>2187</v>
      </c>
      <c r="E242" s="6" t="s">
        <v>1787</v>
      </c>
      <c r="F242" s="6">
        <v>0</v>
      </c>
      <c r="G242" s="6" t="s">
        <v>1788</v>
      </c>
      <c r="H242" s="6" t="s">
        <v>434</v>
      </c>
      <c r="I242" s="7">
        <v>157469</v>
      </c>
      <c r="J242" s="7">
        <v>12237.999945550719</v>
      </c>
      <c r="K242" s="7">
        <v>0</v>
      </c>
      <c r="L242" s="7">
        <v>66600.77</v>
      </c>
      <c r="M242" s="8">
        <v>3.0019999999999999E-3</v>
      </c>
      <c r="N242" s="8">
        <v>9.0262379403198006E-3</v>
      </c>
      <c r="O242" s="8">
        <v>1.6003157788932914E-3</v>
      </c>
    </row>
    <row r="243" spans="2:15">
      <c r="B243" s="6" t="s">
        <v>2473</v>
      </c>
      <c r="C243" t="s">
        <v>827</v>
      </c>
      <c r="D243" s="6" t="s">
        <v>2197</v>
      </c>
      <c r="E243" s="6" t="s">
        <v>1787</v>
      </c>
      <c r="F243" s="6">
        <v>0</v>
      </c>
      <c r="G243" s="6" t="s">
        <v>2474</v>
      </c>
      <c r="H243" s="6" t="s">
        <v>437</v>
      </c>
      <c r="I243" s="7">
        <v>46407.41</v>
      </c>
      <c r="J243" s="7">
        <v>39.498332916142438</v>
      </c>
      <c r="K243" s="7">
        <v>0</v>
      </c>
      <c r="L243" s="7">
        <v>83.58</v>
      </c>
      <c r="M243" s="8">
        <v>5.0000000000000001E-4</v>
      </c>
      <c r="N243" s="8">
        <v>1.1327391065477603E-5</v>
      </c>
      <c r="O243" s="8">
        <v>2.0083009971191217E-6</v>
      </c>
    </row>
    <row r="244" spans="2:15">
      <c r="B244" s="6" t="s">
        <v>2475</v>
      </c>
      <c r="C244" t="s">
        <v>616</v>
      </c>
      <c r="D244" s="6" t="s">
        <v>2187</v>
      </c>
      <c r="E244" s="6" t="s">
        <v>1787</v>
      </c>
      <c r="F244" s="6">
        <v>0</v>
      </c>
      <c r="G244" s="6" t="s">
        <v>2474</v>
      </c>
      <c r="H244" s="6" t="s">
        <v>434</v>
      </c>
      <c r="I244" s="7">
        <v>814</v>
      </c>
      <c r="J244" s="7">
        <v>3325.7689507689511</v>
      </c>
      <c r="K244" s="7">
        <v>0</v>
      </c>
      <c r="L244" s="7">
        <v>93.56</v>
      </c>
      <c r="M244" s="8">
        <v>1E-4</v>
      </c>
      <c r="N244" s="8">
        <v>1.2679955827782779E-5</v>
      </c>
      <c r="O244" s="8">
        <v>2.2481053037863727E-6</v>
      </c>
    </row>
    <row r="245" spans="2:15">
      <c r="B245" s="6" t="s">
        <v>2476</v>
      </c>
      <c r="C245" t="s">
        <v>636</v>
      </c>
      <c r="D245" s="6" t="s">
        <v>2067</v>
      </c>
      <c r="E245" s="6" t="s">
        <v>1787</v>
      </c>
      <c r="F245" s="6">
        <v>0</v>
      </c>
      <c r="G245" s="6" t="s">
        <v>2474</v>
      </c>
      <c r="H245" s="6" t="s">
        <v>434</v>
      </c>
      <c r="I245" s="7">
        <v>45000</v>
      </c>
      <c r="J245" s="7">
        <v>4.5010288065843632E-2</v>
      </c>
      <c r="K245" s="7">
        <v>0</v>
      </c>
      <c r="L245" s="7">
        <v>7.0000000000000007E-2</v>
      </c>
      <c r="M245" s="8">
        <v>1.7209999999999999E-3</v>
      </c>
      <c r="N245" s="8">
        <v>9.4869271905172568E-9</v>
      </c>
      <c r="O245" s="8">
        <v>1.6819941349406382E-9</v>
      </c>
    </row>
    <row r="246" spans="2:15">
      <c r="B246" s="6" t="s">
        <v>2477</v>
      </c>
      <c r="C246" t="s">
        <v>617</v>
      </c>
      <c r="D246" s="6" t="s">
        <v>2187</v>
      </c>
      <c r="E246" s="6" t="s">
        <v>1787</v>
      </c>
      <c r="F246" s="6">
        <v>511235434</v>
      </c>
      <c r="G246" s="6" t="s">
        <v>2478</v>
      </c>
      <c r="H246" s="6" t="s">
        <v>434</v>
      </c>
      <c r="I246" s="7">
        <v>240266</v>
      </c>
      <c r="J246" s="7">
        <v>1082.9998584130985</v>
      </c>
      <c r="K246" s="7">
        <v>0</v>
      </c>
      <c r="L246" s="7">
        <v>8992.7900000000009</v>
      </c>
      <c r="M246" s="8">
        <v>6.1010000000000005E-3</v>
      </c>
      <c r="N246" s="8">
        <v>1.2187706281373098E-3</v>
      </c>
      <c r="O246" s="8">
        <v>2.1608314338218316E-4</v>
      </c>
    </row>
    <row r="247" spans="2:15">
      <c r="B247" s="6" t="s">
        <v>2479</v>
      </c>
      <c r="C247" t="s">
        <v>618</v>
      </c>
      <c r="D247" s="6" t="s">
        <v>2187</v>
      </c>
      <c r="E247" s="6" t="s">
        <v>1787</v>
      </c>
      <c r="F247" s="6">
        <v>0</v>
      </c>
      <c r="G247" s="6" t="s">
        <v>2478</v>
      </c>
      <c r="H247" s="6" t="s">
        <v>434</v>
      </c>
      <c r="I247" s="7">
        <v>450378</v>
      </c>
      <c r="J247" s="7">
        <v>11718.000243992576</v>
      </c>
      <c r="K247" s="7">
        <v>0</v>
      </c>
      <c r="L247" s="7">
        <v>182391.41999999998</v>
      </c>
      <c r="M247" s="8">
        <v>7.7999999999999996E-3</v>
      </c>
      <c r="N247" s="8">
        <v>2.4719058881643611E-2</v>
      </c>
      <c r="O247" s="8">
        <v>4.3825899814784941E-3</v>
      </c>
    </row>
    <row r="248" spans="2:15">
      <c r="B248" s="6" t="s">
        <v>2480</v>
      </c>
      <c r="C248" t="s">
        <v>619</v>
      </c>
      <c r="D248" s="6" t="s">
        <v>2187</v>
      </c>
      <c r="E248" s="6" t="s">
        <v>1787</v>
      </c>
      <c r="F248" s="6">
        <v>0</v>
      </c>
      <c r="G248" s="6" t="s">
        <v>2478</v>
      </c>
      <c r="H248" s="6" t="s">
        <v>434</v>
      </c>
      <c r="I248" s="7">
        <v>197466</v>
      </c>
      <c r="J248" s="7">
        <v>3783.0000551431076</v>
      </c>
      <c r="K248" s="7">
        <v>0</v>
      </c>
      <c r="L248" s="7">
        <v>25816.799999999999</v>
      </c>
      <c r="M248" s="8">
        <v>6.7999999999999996E-3</v>
      </c>
      <c r="N248" s="8">
        <v>3.4988871698877983E-3</v>
      </c>
      <c r="O248" s="8">
        <v>6.2033865975622091E-4</v>
      </c>
    </row>
    <row r="249" spans="2:15">
      <c r="B249" s="6" t="s">
        <v>2481</v>
      </c>
      <c r="C249" t="s">
        <v>625</v>
      </c>
      <c r="D249" s="6" t="s">
        <v>2187</v>
      </c>
      <c r="E249" s="6" t="s">
        <v>1787</v>
      </c>
      <c r="F249" s="6">
        <v>0</v>
      </c>
      <c r="G249" s="6" t="s">
        <v>2478</v>
      </c>
      <c r="H249" s="6" t="s">
        <v>434</v>
      </c>
      <c r="I249" s="7">
        <v>74</v>
      </c>
      <c r="J249" s="7">
        <v>2404.748498498499</v>
      </c>
      <c r="K249" s="7">
        <v>0</v>
      </c>
      <c r="L249" s="7">
        <v>6.15</v>
      </c>
      <c r="M249" s="8">
        <v>0</v>
      </c>
      <c r="N249" s="8">
        <v>8.3349431745258757E-7</v>
      </c>
      <c r="O249" s="8">
        <v>1.4777519899835606E-7</v>
      </c>
    </row>
    <row r="250" spans="2:15">
      <c r="B250" s="6" t="s">
        <v>2482</v>
      </c>
      <c r="C250" t="s">
        <v>620</v>
      </c>
      <c r="D250" s="6" t="s">
        <v>2187</v>
      </c>
      <c r="E250" s="6" t="s">
        <v>1787</v>
      </c>
      <c r="F250" s="6">
        <v>0</v>
      </c>
      <c r="G250" s="6" t="s">
        <v>2483</v>
      </c>
      <c r="H250" s="6" t="s">
        <v>434</v>
      </c>
      <c r="I250" s="7">
        <v>167896</v>
      </c>
      <c r="J250" s="7">
        <v>435.99934659727626</v>
      </c>
      <c r="K250" s="7">
        <v>0</v>
      </c>
      <c r="L250" s="7">
        <v>2529.88</v>
      </c>
      <c r="M250" s="8">
        <v>8.9999999999999998E-4</v>
      </c>
      <c r="N250" s="8">
        <v>3.4286839086779708E-4</v>
      </c>
      <c r="O250" s="8">
        <v>6.0789190315766019E-5</v>
      </c>
    </row>
    <row r="251" spans="2:15">
      <c r="B251" s="6" t="s">
        <v>2484</v>
      </c>
      <c r="C251" t="s">
        <v>621</v>
      </c>
      <c r="D251" s="6" t="s">
        <v>2067</v>
      </c>
      <c r="E251" s="6" t="s">
        <v>1787</v>
      </c>
      <c r="F251" s="6">
        <v>520039868</v>
      </c>
      <c r="G251" s="6" t="s">
        <v>1790</v>
      </c>
      <c r="H251" s="6" t="s">
        <v>434</v>
      </c>
      <c r="I251" s="7">
        <v>1000</v>
      </c>
      <c r="J251" s="7">
        <v>1845.4861111111111</v>
      </c>
      <c r="K251" s="7">
        <v>0</v>
      </c>
      <c r="L251" s="7">
        <v>63.78</v>
      </c>
      <c r="M251" s="8">
        <v>1E-4</v>
      </c>
      <c r="N251" s="8">
        <v>8.643945945874152E-6</v>
      </c>
      <c r="O251" s="8">
        <v>1.5325369418073414E-6</v>
      </c>
    </row>
    <row r="252" spans="2:15">
      <c r="B252" s="6" t="s">
        <v>2485</v>
      </c>
      <c r="C252" t="s">
        <v>637</v>
      </c>
      <c r="D252" s="6" t="s">
        <v>2067</v>
      </c>
      <c r="E252" s="6" t="s">
        <v>1787</v>
      </c>
      <c r="F252" s="6">
        <v>520036153</v>
      </c>
      <c r="G252" s="6" t="s">
        <v>1790</v>
      </c>
      <c r="H252" s="6" t="s">
        <v>434</v>
      </c>
      <c r="I252" s="7">
        <v>584</v>
      </c>
      <c r="J252" s="7">
        <v>7451.801116184678</v>
      </c>
      <c r="K252" s="7">
        <v>0</v>
      </c>
      <c r="L252" s="7">
        <v>150.4</v>
      </c>
      <c r="M252" s="8">
        <v>0</v>
      </c>
      <c r="N252" s="8">
        <v>2.038334070648279E-5</v>
      </c>
      <c r="O252" s="8">
        <v>3.6138845413581708E-6</v>
      </c>
    </row>
    <row r="253" spans="2:15">
      <c r="B253" s="6" t="s">
        <v>2486</v>
      </c>
      <c r="C253" t="s">
        <v>612</v>
      </c>
      <c r="D253" s="6" t="s">
        <v>2197</v>
      </c>
      <c r="E253" s="6" t="s">
        <v>1787</v>
      </c>
      <c r="F253" s="6">
        <v>0</v>
      </c>
      <c r="G253" s="6" t="s">
        <v>1449</v>
      </c>
      <c r="H253" s="6" t="s">
        <v>437</v>
      </c>
      <c r="I253" s="7">
        <v>6959857</v>
      </c>
      <c r="J253" s="7">
        <v>4.2500266318388036</v>
      </c>
      <c r="K253" s="7">
        <v>0</v>
      </c>
      <c r="L253" s="7">
        <v>1348.74</v>
      </c>
      <c r="M253" s="8">
        <v>6.8099999999999994E-2</v>
      </c>
      <c r="N253" s="8">
        <v>1.8279140255626062E-4</v>
      </c>
      <c r="O253" s="8">
        <v>3.2408182422283373E-5</v>
      </c>
    </row>
    <row r="254" spans="2:15">
      <c r="B254" s="6" t="s">
        <v>2487</v>
      </c>
      <c r="C254" t="s">
        <v>1048</v>
      </c>
      <c r="D254" s="6" t="s">
        <v>2187</v>
      </c>
      <c r="E254" s="6" t="s">
        <v>1787</v>
      </c>
      <c r="F254" s="6">
        <v>0</v>
      </c>
      <c r="G254" s="6" t="s">
        <v>2455</v>
      </c>
      <c r="H254" s="6" t="s">
        <v>434</v>
      </c>
      <c r="I254" s="7">
        <v>84919.15</v>
      </c>
      <c r="J254" s="7">
        <v>655.99910708095967</v>
      </c>
      <c r="K254" s="7">
        <v>0</v>
      </c>
      <c r="L254" s="7">
        <v>1925.23</v>
      </c>
      <c r="M254" s="8">
        <v>3.7999999999999999E-2</v>
      </c>
      <c r="N254" s="8">
        <v>2.6092166907142197E-4</v>
      </c>
      <c r="O254" s="8">
        <v>4.626036526302521E-5</v>
      </c>
    </row>
    <row r="255" spans="2:15">
      <c r="B255" s="6" t="s">
        <v>2488</v>
      </c>
      <c r="C255" t="s">
        <v>607</v>
      </c>
      <c r="D255" s="6" t="s">
        <v>2067</v>
      </c>
      <c r="E255" s="6" t="s">
        <v>1787</v>
      </c>
      <c r="F255" s="6">
        <v>0</v>
      </c>
      <c r="G255" s="6" t="s">
        <v>2458</v>
      </c>
      <c r="H255" s="6" t="s">
        <v>434</v>
      </c>
      <c r="I255" s="7">
        <v>75302</v>
      </c>
      <c r="J255" s="7">
        <v>5165.9999377813983</v>
      </c>
      <c r="K255" s="7">
        <v>0</v>
      </c>
      <c r="L255" s="7">
        <v>13444.19</v>
      </c>
      <c r="M255" s="8">
        <v>5.9999999999999995E-4</v>
      </c>
      <c r="N255" s="8">
        <v>1.8220578809354313E-3</v>
      </c>
      <c r="O255" s="8">
        <v>3.2304355327182253E-4</v>
      </c>
    </row>
    <row r="256" spans="2:15">
      <c r="B256" s="6" t="s">
        <v>2489</v>
      </c>
      <c r="C256" t="s">
        <v>623</v>
      </c>
      <c r="D256" s="6" t="s">
        <v>493</v>
      </c>
      <c r="E256" s="6" t="s">
        <v>1787</v>
      </c>
      <c r="F256" s="6">
        <v>0</v>
      </c>
      <c r="G256" s="6" t="s">
        <v>1795</v>
      </c>
      <c r="H256" s="6" t="s">
        <v>38</v>
      </c>
      <c r="I256" s="7">
        <v>1938130.43</v>
      </c>
      <c r="J256" s="7">
        <v>798.40005122000684</v>
      </c>
      <c r="K256" s="7">
        <v>0</v>
      </c>
      <c r="L256" s="7">
        <v>60011.4</v>
      </c>
      <c r="M256" s="8">
        <v>1.5E-3</v>
      </c>
      <c r="N256" s="8">
        <v>8.1331968914429616E-3</v>
      </c>
      <c r="O256" s="8">
        <v>1.4419831832796657E-3</v>
      </c>
    </row>
    <row r="257" spans="2:15">
      <c r="B257" s="6" t="s">
        <v>2490</v>
      </c>
      <c r="C257" t="s">
        <v>996</v>
      </c>
      <c r="D257" s="6" t="s">
        <v>2187</v>
      </c>
      <c r="E257" s="6" t="s">
        <v>1787</v>
      </c>
      <c r="F257" s="6">
        <v>0</v>
      </c>
      <c r="G257" s="6" t="s">
        <v>1788</v>
      </c>
      <c r="H257" s="6" t="s">
        <v>434</v>
      </c>
      <c r="I257" s="7">
        <v>229257</v>
      </c>
      <c r="J257" s="7">
        <v>5535.9996277830851</v>
      </c>
      <c r="K257" s="7">
        <v>0</v>
      </c>
      <c r="L257" s="7">
        <v>43862.400000000001</v>
      </c>
      <c r="M257" s="8">
        <v>3.3E-3</v>
      </c>
      <c r="N257" s="8">
        <v>5.9445627885906299E-3</v>
      </c>
      <c r="O257" s="8">
        <v>1.0539471363488605E-3</v>
      </c>
    </row>
    <row r="258" spans="2:15">
      <c r="B258" s="6" t="s">
        <v>2491</v>
      </c>
      <c r="C258" t="s">
        <v>624</v>
      </c>
      <c r="D258" s="6" t="s">
        <v>2067</v>
      </c>
      <c r="E258" s="6" t="s">
        <v>1787</v>
      </c>
      <c r="F258" s="6">
        <v>0</v>
      </c>
      <c r="G258" s="6" t="s">
        <v>2474</v>
      </c>
      <c r="H258" s="6" t="s">
        <v>434</v>
      </c>
      <c r="I258" s="7">
        <v>11041</v>
      </c>
      <c r="J258" s="7">
        <v>0</v>
      </c>
      <c r="K258" s="7">
        <v>0</v>
      </c>
      <c r="L258" s="7">
        <v>0</v>
      </c>
      <c r="M258" s="8">
        <v>2.9999999999999997E-4</v>
      </c>
      <c r="N258" s="8">
        <v>0</v>
      </c>
      <c r="O258" s="8">
        <v>0</v>
      </c>
    </row>
    <row r="259" spans="2:15">
      <c r="B259" s="6" t="s">
        <v>2492</v>
      </c>
      <c r="C259" t="s">
        <v>997</v>
      </c>
      <c r="D259" s="6" t="s">
        <v>2187</v>
      </c>
      <c r="E259" s="6" t="s">
        <v>1787</v>
      </c>
      <c r="F259" s="6">
        <v>0</v>
      </c>
      <c r="G259" s="6" t="s">
        <v>1449</v>
      </c>
      <c r="H259" s="6" t="s">
        <v>434</v>
      </c>
      <c r="I259" s="7">
        <v>267</v>
      </c>
      <c r="J259" s="7">
        <v>133702.22985157443</v>
      </c>
      <c r="K259" s="7">
        <v>0</v>
      </c>
      <c r="L259" s="7">
        <v>1233.74</v>
      </c>
      <c r="M259" s="8">
        <v>0</v>
      </c>
      <c r="N259" s="8">
        <v>1.6720573645755371E-4</v>
      </c>
      <c r="O259" s="8">
        <v>2.9644906343452325E-5</v>
      </c>
    </row>
    <row r="260" spans="2:15">
      <c r="B260" s="6" t="s">
        <v>2493</v>
      </c>
      <c r="C260">
        <v>575969</v>
      </c>
      <c r="D260" s="6" t="s">
        <v>2187</v>
      </c>
      <c r="E260" s="6">
        <v>0</v>
      </c>
      <c r="F260" s="6">
        <v>0</v>
      </c>
      <c r="G260" s="6" t="s">
        <v>1449</v>
      </c>
      <c r="H260" s="6" t="s">
        <v>434</v>
      </c>
      <c r="I260" s="7">
        <v>7459.3</v>
      </c>
      <c r="J260" s="7">
        <v>393.99766187970175</v>
      </c>
      <c r="K260" s="7">
        <v>0</v>
      </c>
      <c r="L260" s="7">
        <v>101.57</v>
      </c>
      <c r="M260" s="8">
        <v>0</v>
      </c>
      <c r="N260" s="8">
        <v>1.3765531353440537E-5</v>
      </c>
      <c r="O260" s="8">
        <v>2.4405734897988658E-6</v>
      </c>
    </row>
    <row r="261" spans="2:15">
      <c r="B261" s="6" t="s">
        <v>2494</v>
      </c>
      <c r="C261" t="s">
        <v>626</v>
      </c>
      <c r="D261" s="6" t="s">
        <v>2067</v>
      </c>
      <c r="E261" s="6" t="s">
        <v>1787</v>
      </c>
      <c r="F261" s="6">
        <v>1233</v>
      </c>
      <c r="G261" s="6" t="s">
        <v>2495</v>
      </c>
      <c r="H261" s="6" t="s">
        <v>434</v>
      </c>
      <c r="I261" s="7">
        <v>2077</v>
      </c>
      <c r="J261" s="7">
        <v>5165.9823641648391</v>
      </c>
      <c r="K261" s="7">
        <v>0</v>
      </c>
      <c r="L261" s="7">
        <v>370.82</v>
      </c>
      <c r="M261" s="8">
        <v>0</v>
      </c>
      <c r="N261" s="8">
        <v>5.0256319154108694E-5</v>
      </c>
      <c r="O261" s="8">
        <v>8.9102437874098195E-6</v>
      </c>
    </row>
    <row r="262" spans="2:15">
      <c r="B262" s="6" t="s">
        <v>2496</v>
      </c>
      <c r="C262" t="s">
        <v>608</v>
      </c>
      <c r="D262" s="6" t="s">
        <v>2067</v>
      </c>
      <c r="E262" s="6" t="s">
        <v>1787</v>
      </c>
      <c r="F262" s="6">
        <v>1554</v>
      </c>
      <c r="G262" s="6" t="s">
        <v>2495</v>
      </c>
      <c r="H262" s="6" t="s">
        <v>434</v>
      </c>
      <c r="I262" s="7">
        <v>585.6</v>
      </c>
      <c r="J262" s="7">
        <v>328.0902145314713</v>
      </c>
      <c r="K262" s="7">
        <v>0</v>
      </c>
      <c r="L262" s="7">
        <v>6.64</v>
      </c>
      <c r="M262" s="8">
        <v>0</v>
      </c>
      <c r="N262" s="8">
        <v>8.9990280778620822E-7</v>
      </c>
      <c r="O262" s="8">
        <v>1.5954915794294051E-7</v>
      </c>
    </row>
    <row r="263" spans="2:15">
      <c r="B263" s="6" t="s">
        <v>2497</v>
      </c>
      <c r="C263" t="s">
        <v>627</v>
      </c>
      <c r="D263" s="6" t="s">
        <v>2067</v>
      </c>
      <c r="E263" s="6" t="s">
        <v>1787</v>
      </c>
      <c r="F263" s="6">
        <v>0</v>
      </c>
      <c r="G263" s="6" t="s">
        <v>1788</v>
      </c>
      <c r="H263" s="6" t="s">
        <v>434</v>
      </c>
      <c r="I263" s="7">
        <v>1562</v>
      </c>
      <c r="J263" s="7">
        <v>0</v>
      </c>
      <c r="K263" s="7">
        <v>0</v>
      </c>
      <c r="L263" s="7">
        <v>0</v>
      </c>
      <c r="M263" s="8">
        <v>0</v>
      </c>
      <c r="N263" s="8">
        <v>0</v>
      </c>
      <c r="O263" s="8">
        <v>0</v>
      </c>
    </row>
    <row r="264" spans="2:15">
      <c r="B264" s="6" t="s">
        <v>2498</v>
      </c>
      <c r="C264" t="s">
        <v>628</v>
      </c>
      <c r="D264" s="6" t="s">
        <v>2187</v>
      </c>
      <c r="E264" s="6" t="s">
        <v>1787</v>
      </c>
      <c r="F264" s="6">
        <v>0</v>
      </c>
      <c r="G264" s="6" t="s">
        <v>1788</v>
      </c>
      <c r="H264" s="6" t="s">
        <v>38</v>
      </c>
      <c r="I264" s="7">
        <v>95.76</v>
      </c>
      <c r="J264" s="7">
        <v>70.009827656484134</v>
      </c>
      <c r="K264" s="7">
        <v>0</v>
      </c>
      <c r="L264" s="7">
        <v>0.26</v>
      </c>
      <c r="M264" s="8">
        <v>0</v>
      </c>
      <c r="N264" s="8">
        <v>3.5237158136206952E-8</v>
      </c>
      <c r="O264" s="8">
        <v>6.2474067869223699E-9</v>
      </c>
    </row>
    <row r="265" spans="2:15">
      <c r="B265" s="6" t="s">
        <v>2499</v>
      </c>
      <c r="C265" t="s">
        <v>630</v>
      </c>
      <c r="D265" s="6" t="s">
        <v>2037</v>
      </c>
      <c r="E265" s="6" t="s">
        <v>1787</v>
      </c>
      <c r="F265" s="6">
        <v>1422</v>
      </c>
      <c r="G265" s="6" t="s">
        <v>2500</v>
      </c>
      <c r="H265" s="6" t="s">
        <v>434</v>
      </c>
      <c r="I265" s="7">
        <v>2566</v>
      </c>
      <c r="J265" s="7">
        <v>178.95611414220144</v>
      </c>
      <c r="K265" s="7">
        <v>0</v>
      </c>
      <c r="L265" s="7">
        <v>15.87</v>
      </c>
      <c r="M265" s="8">
        <v>0</v>
      </c>
      <c r="N265" s="8">
        <v>2.1508219216215549E-6</v>
      </c>
      <c r="O265" s="8">
        <v>3.8133209887868464E-7</v>
      </c>
    </row>
    <row r="266" spans="2:15">
      <c r="B266" s="6" t="s">
        <v>2501</v>
      </c>
      <c r="C266">
        <v>3207461</v>
      </c>
      <c r="D266" s="6" t="s">
        <v>493</v>
      </c>
      <c r="E266" s="6">
        <v>0</v>
      </c>
      <c r="F266" s="6">
        <v>1422</v>
      </c>
      <c r="G266" s="6" t="s">
        <v>2500</v>
      </c>
      <c r="H266" s="6" t="s">
        <v>434</v>
      </c>
      <c r="I266" s="7">
        <v>818.16</v>
      </c>
      <c r="J266" s="7">
        <v>0</v>
      </c>
      <c r="K266" s="7">
        <v>0</v>
      </c>
      <c r="L266" s="7">
        <v>0</v>
      </c>
      <c r="M266" s="8">
        <v>0</v>
      </c>
      <c r="N266" s="8">
        <v>0</v>
      </c>
      <c r="O266" s="8">
        <v>0</v>
      </c>
    </row>
    <row r="267" spans="2:15">
      <c r="B267" s="6" t="s">
        <v>2502</v>
      </c>
      <c r="C267" t="s">
        <v>826</v>
      </c>
      <c r="D267" s="6" t="s">
        <v>2187</v>
      </c>
      <c r="E267" s="6" t="s">
        <v>1787</v>
      </c>
      <c r="F267" s="6">
        <v>0</v>
      </c>
      <c r="G267" s="6" t="s">
        <v>2503</v>
      </c>
      <c r="H267" s="6" t="s">
        <v>434</v>
      </c>
      <c r="I267" s="7">
        <v>3335.5</v>
      </c>
      <c r="J267" s="7">
        <v>655.99721292271147</v>
      </c>
      <c r="K267" s="7">
        <v>0</v>
      </c>
      <c r="L267" s="7">
        <v>75.62</v>
      </c>
      <c r="M267" s="8">
        <v>0</v>
      </c>
      <c r="N267" s="8">
        <v>1.0248591916384499E-5</v>
      </c>
      <c r="O267" s="8">
        <v>1.8170342354887295E-6</v>
      </c>
    </row>
    <row r="268" spans="2:15">
      <c r="B268" s="6" t="s">
        <v>2504</v>
      </c>
      <c r="C268" t="s">
        <v>633</v>
      </c>
      <c r="D268" s="6" t="s">
        <v>493</v>
      </c>
      <c r="E268" s="6" t="s">
        <v>1787</v>
      </c>
      <c r="F268" s="6">
        <v>0</v>
      </c>
      <c r="G268" s="6" t="s">
        <v>2503</v>
      </c>
      <c r="H268" s="6" t="s">
        <v>38</v>
      </c>
      <c r="I268" s="7">
        <v>26000</v>
      </c>
      <c r="J268" s="7">
        <v>1.0016542170634275</v>
      </c>
      <c r="K268" s="7">
        <v>0</v>
      </c>
      <c r="L268" s="7">
        <v>1.01</v>
      </c>
      <c r="M268" s="8">
        <v>0</v>
      </c>
      <c r="N268" s="8">
        <v>1.3688280660603469E-7</v>
      </c>
      <c r="O268" s="8">
        <v>2.4268772518429206E-8</v>
      </c>
    </row>
    <row r="269" spans="2:15" ht="13.5" customHeight="1">
      <c r="B269" s="6" t="s">
        <v>2505</v>
      </c>
      <c r="C269">
        <v>3209509</v>
      </c>
      <c r="D269" s="6" t="s">
        <v>2187</v>
      </c>
      <c r="E269" s="6">
        <v>0</v>
      </c>
      <c r="F269" s="6">
        <v>0</v>
      </c>
      <c r="G269" s="6" t="s">
        <v>2495</v>
      </c>
      <c r="H269" s="6" t="s">
        <v>434</v>
      </c>
      <c r="I269" s="7">
        <v>16416.650000000001</v>
      </c>
      <c r="J269" s="7">
        <v>570.00903892626616</v>
      </c>
      <c r="K269" s="7">
        <v>0</v>
      </c>
      <c r="L269" s="7">
        <v>323.39999999999998</v>
      </c>
      <c r="M269" s="8">
        <v>0</v>
      </c>
      <c r="N269" s="8">
        <v>4.3829603620189717E-5</v>
      </c>
      <c r="O269" s="8">
        <v>7.7708129034257477E-6</v>
      </c>
    </row>
    <row r="270" spans="2:15">
      <c r="B270" s="13" t="s">
        <v>166</v>
      </c>
      <c r="C270" s="14"/>
      <c r="D270" s="13"/>
      <c r="E270" s="13"/>
      <c r="F270" s="13"/>
      <c r="G270" s="13"/>
      <c r="H270" s="13"/>
      <c r="I270" s="16">
        <v>17644746.610000003</v>
      </c>
      <c r="K270" s="16">
        <v>50.719000000000001</v>
      </c>
      <c r="L270" s="16">
        <v>696009.68</v>
      </c>
      <c r="N270" s="17">
        <v>9.4328473686503045E-2</v>
      </c>
      <c r="O270" s="17">
        <v>1.6724059994598722E-2</v>
      </c>
    </row>
    <row r="271" spans="2:15">
      <c r="B271" s="13" t="s">
        <v>167</v>
      </c>
      <c r="C271" s="14"/>
      <c r="D271" s="13"/>
      <c r="E271" s="13"/>
      <c r="F271" s="13"/>
      <c r="G271" s="13"/>
      <c r="H271" s="13"/>
    </row>
    <row r="272" spans="2:15">
      <c r="B272" s="6" t="s">
        <v>2506</v>
      </c>
      <c r="C272" t="s">
        <v>675</v>
      </c>
      <c r="D272" s="6" t="s">
        <v>2067</v>
      </c>
      <c r="E272" s="6" t="s">
        <v>1787</v>
      </c>
      <c r="F272" s="6">
        <v>0</v>
      </c>
      <c r="G272" s="6" t="s">
        <v>1788</v>
      </c>
      <c r="H272" s="6" t="s">
        <v>434</v>
      </c>
      <c r="I272" s="7">
        <v>81436</v>
      </c>
      <c r="J272" s="7">
        <v>23124.999573625639</v>
      </c>
      <c r="K272" s="7">
        <v>0</v>
      </c>
      <c r="L272" s="7">
        <v>65083.649999999994</v>
      </c>
      <c r="M272" s="8">
        <v>8.0000000000000004E-4</v>
      </c>
      <c r="N272" s="8">
        <v>8.8206264120444054E-3</v>
      </c>
      <c r="O272" s="8">
        <v>1.5638616797218465E-3</v>
      </c>
    </row>
    <row r="273" spans="2:15">
      <c r="B273" s="6" t="s">
        <v>2507</v>
      </c>
      <c r="C273" t="s">
        <v>638</v>
      </c>
      <c r="D273" s="6" t="s">
        <v>2197</v>
      </c>
      <c r="E273" s="6" t="s">
        <v>1787</v>
      </c>
      <c r="F273" s="6">
        <v>0</v>
      </c>
      <c r="G273" s="6" t="s">
        <v>1797</v>
      </c>
      <c r="H273" s="6" t="s">
        <v>437</v>
      </c>
      <c r="I273" s="7">
        <v>2410045</v>
      </c>
      <c r="J273" s="7">
        <v>930.000051556171</v>
      </c>
      <c r="K273" s="7">
        <v>0</v>
      </c>
      <c r="L273" s="7">
        <v>102198.47</v>
      </c>
      <c r="M273" s="8">
        <v>1.32E-2</v>
      </c>
      <c r="N273" s="8">
        <v>1.3850706341032316E-2</v>
      </c>
      <c r="O273" s="8">
        <v>2.4556746734272395E-3</v>
      </c>
    </row>
    <row r="274" spans="2:15">
      <c r="B274" s="6" t="s">
        <v>2508</v>
      </c>
      <c r="C274" t="s">
        <v>639</v>
      </c>
      <c r="D274" s="6" t="s">
        <v>493</v>
      </c>
      <c r="E274" s="6" t="s">
        <v>1787</v>
      </c>
      <c r="F274" s="6">
        <v>0</v>
      </c>
      <c r="G274" s="6" t="s">
        <v>1797</v>
      </c>
      <c r="H274" s="6" t="s">
        <v>38</v>
      </c>
      <c r="I274" s="7">
        <v>266281</v>
      </c>
      <c r="J274" s="7">
        <v>4920.00039405399</v>
      </c>
      <c r="K274" s="7">
        <v>0</v>
      </c>
      <c r="L274" s="7">
        <v>50808.399999999994</v>
      </c>
      <c r="M274" s="8">
        <v>1E-4</v>
      </c>
      <c r="N274" s="8">
        <v>6.885937020952527E-3</v>
      </c>
      <c r="O274" s="8">
        <v>1.2208490115102558E-3</v>
      </c>
    </row>
    <row r="275" spans="2:15">
      <c r="B275" s="6" t="s">
        <v>2509</v>
      </c>
      <c r="C275" t="s">
        <v>640</v>
      </c>
      <c r="D275" s="6" t="s">
        <v>2067</v>
      </c>
      <c r="E275" s="6" t="s">
        <v>1787</v>
      </c>
      <c r="F275" s="6">
        <v>0</v>
      </c>
      <c r="G275" s="6" t="s">
        <v>2447</v>
      </c>
      <c r="H275" s="6" t="s">
        <v>434</v>
      </c>
      <c r="I275" s="7">
        <v>637082</v>
      </c>
      <c r="J275" s="7">
        <v>2164.0001506579711</v>
      </c>
      <c r="K275" s="7">
        <v>0</v>
      </c>
      <c r="L275" s="7">
        <v>47645.99</v>
      </c>
      <c r="M275" s="8">
        <v>1.6000000000000001E-3</v>
      </c>
      <c r="N275" s="8">
        <v>6.457343400715904E-3</v>
      </c>
      <c r="O275" s="8">
        <v>1.1448610819062897E-3</v>
      </c>
    </row>
    <row r="276" spans="2:15">
      <c r="B276" s="6" t="s">
        <v>2510</v>
      </c>
      <c r="C276" t="s">
        <v>641</v>
      </c>
      <c r="D276" s="6" t="s">
        <v>2067</v>
      </c>
      <c r="E276" s="6" t="s">
        <v>1787</v>
      </c>
      <c r="F276" s="6">
        <v>0</v>
      </c>
      <c r="G276" s="6" t="s">
        <v>2447</v>
      </c>
      <c r="H276" s="6" t="s">
        <v>434</v>
      </c>
      <c r="I276" s="7">
        <v>4150</v>
      </c>
      <c r="J276" s="7">
        <v>4790.9694332887102</v>
      </c>
      <c r="K276" s="7">
        <v>0</v>
      </c>
      <c r="L276" s="7">
        <v>687.14</v>
      </c>
      <c r="M276" s="8">
        <v>0</v>
      </c>
      <c r="N276" s="8">
        <v>9.3126387852743251E-5</v>
      </c>
      <c r="O276" s="8">
        <v>1.6510934998330143E-5</v>
      </c>
    </row>
    <row r="277" spans="2:15">
      <c r="B277" s="6" t="s">
        <v>2511</v>
      </c>
      <c r="C277" t="s">
        <v>890</v>
      </c>
      <c r="D277" s="6" t="s">
        <v>2067</v>
      </c>
      <c r="E277" s="6" t="s">
        <v>1787</v>
      </c>
      <c r="F277" s="6">
        <v>0</v>
      </c>
      <c r="G277" s="6" t="s">
        <v>1799</v>
      </c>
      <c r="H277" s="6" t="s">
        <v>434</v>
      </c>
      <c r="I277" s="7">
        <v>4000</v>
      </c>
      <c r="J277" s="7">
        <v>4751.9531250000009</v>
      </c>
      <c r="K277" s="7">
        <v>1.56</v>
      </c>
      <c r="L277" s="7">
        <v>658.47</v>
      </c>
      <c r="M277" s="8">
        <v>0</v>
      </c>
      <c r="N277" s="8">
        <v>8.9240813530569969E-5</v>
      </c>
      <c r="O277" s="8">
        <v>1.5822038257633744E-5</v>
      </c>
    </row>
    <row r="278" spans="2:15">
      <c r="B278" s="6" t="s">
        <v>2512</v>
      </c>
      <c r="C278" t="s">
        <v>642</v>
      </c>
      <c r="D278" s="6" t="s">
        <v>493</v>
      </c>
      <c r="E278" s="6" t="s">
        <v>1787</v>
      </c>
      <c r="F278" s="6">
        <v>0</v>
      </c>
      <c r="G278" s="6" t="s">
        <v>1799</v>
      </c>
      <c r="H278" s="6" t="s">
        <v>38</v>
      </c>
      <c r="I278" s="7">
        <v>63805</v>
      </c>
      <c r="J278" s="7">
        <v>13048.001238851464</v>
      </c>
      <c r="K278" s="7">
        <v>0</v>
      </c>
      <c r="L278" s="7">
        <v>32287.09</v>
      </c>
      <c r="M278" s="8">
        <v>1E-4</v>
      </c>
      <c r="N278" s="8">
        <v>4.3757896003382545E-3</v>
      </c>
      <c r="O278" s="8">
        <v>7.7580994306143604E-4</v>
      </c>
    </row>
    <row r="279" spans="2:15">
      <c r="B279" s="6" t="s">
        <v>2513</v>
      </c>
      <c r="C279" t="s">
        <v>891</v>
      </c>
      <c r="D279" s="6" t="s">
        <v>2067</v>
      </c>
      <c r="E279" s="6" t="s">
        <v>1787</v>
      </c>
      <c r="F279" s="6">
        <v>0</v>
      </c>
      <c r="G279" s="6" t="s">
        <v>1799</v>
      </c>
      <c r="H279" s="6" t="s">
        <v>434</v>
      </c>
      <c r="I279" s="7">
        <v>775</v>
      </c>
      <c r="J279" s="7">
        <v>32576.164874551974</v>
      </c>
      <c r="K279" s="7">
        <v>0</v>
      </c>
      <c r="L279" s="7">
        <v>872.52</v>
      </c>
      <c r="M279" s="8">
        <v>0</v>
      </c>
      <c r="N279" s="8">
        <v>1.182504816038588E-4</v>
      </c>
      <c r="O279" s="8">
        <v>2.0965336037405794E-5</v>
      </c>
    </row>
    <row r="280" spans="2:15">
      <c r="B280" s="6" t="s">
        <v>2514</v>
      </c>
      <c r="C280" t="s">
        <v>892</v>
      </c>
      <c r="D280" s="6" t="s">
        <v>2067</v>
      </c>
      <c r="E280" s="6" t="s">
        <v>1787</v>
      </c>
      <c r="F280" s="6">
        <v>0</v>
      </c>
      <c r="G280" s="6" t="s">
        <v>1799</v>
      </c>
      <c r="H280" s="6" t="s">
        <v>434</v>
      </c>
      <c r="I280" s="7">
        <v>54397</v>
      </c>
      <c r="J280" s="7">
        <v>21974.001025723774</v>
      </c>
      <c r="K280" s="7">
        <v>0</v>
      </c>
      <c r="L280" s="7">
        <v>41310.25</v>
      </c>
      <c r="M280" s="8">
        <v>2.0000000000000001E-4</v>
      </c>
      <c r="N280" s="8">
        <v>5.5986761996009351E-3</v>
      </c>
      <c r="O280" s="8">
        <v>9.9262283161330694E-4</v>
      </c>
    </row>
    <row r="281" spans="2:15">
      <c r="B281" s="6" t="s">
        <v>2515</v>
      </c>
      <c r="C281" t="s">
        <v>825</v>
      </c>
      <c r="D281" s="6" t="s">
        <v>2067</v>
      </c>
      <c r="E281" s="6" t="s">
        <v>1787</v>
      </c>
      <c r="F281" s="6">
        <v>0</v>
      </c>
      <c r="G281" s="6" t="s">
        <v>2516</v>
      </c>
      <c r="H281" s="6" t="s">
        <v>434</v>
      </c>
      <c r="I281" s="7">
        <v>250</v>
      </c>
      <c r="J281" s="7">
        <v>6319.4444444444443</v>
      </c>
      <c r="K281" s="7">
        <v>0</v>
      </c>
      <c r="L281" s="7">
        <v>54.6</v>
      </c>
      <c r="M281" s="8">
        <v>0</v>
      </c>
      <c r="N281" s="8">
        <v>7.3998032086034598E-6</v>
      </c>
      <c r="O281" s="8">
        <v>1.3119554252536977E-6</v>
      </c>
    </row>
    <row r="282" spans="2:15">
      <c r="B282" s="6" t="s">
        <v>2517</v>
      </c>
      <c r="C282" t="s">
        <v>1049</v>
      </c>
      <c r="D282" s="6" t="s">
        <v>2067</v>
      </c>
      <c r="E282" s="6" t="s">
        <v>1787</v>
      </c>
      <c r="F282" s="6">
        <v>0</v>
      </c>
      <c r="G282" s="6" t="s">
        <v>2518</v>
      </c>
      <c r="H282" s="6" t="s">
        <v>434</v>
      </c>
      <c r="I282" s="7">
        <v>209534</v>
      </c>
      <c r="J282" s="7">
        <v>3814.9995059583716</v>
      </c>
      <c r="K282" s="7">
        <v>0</v>
      </c>
      <c r="L282" s="7">
        <v>27626.3</v>
      </c>
      <c r="M282" s="8">
        <v>1.2999999999999999E-3</v>
      </c>
      <c r="N282" s="8">
        <v>3.7441242377626695E-3</v>
      </c>
      <c r="O282" s="8">
        <v>6.6381820814443641E-4</v>
      </c>
    </row>
    <row r="283" spans="2:15">
      <c r="B283" s="6" t="s">
        <v>2519</v>
      </c>
      <c r="C283" t="s">
        <v>643</v>
      </c>
      <c r="D283" s="6" t="s">
        <v>2082</v>
      </c>
      <c r="E283" s="6" t="s">
        <v>1787</v>
      </c>
      <c r="F283" s="6">
        <v>0</v>
      </c>
      <c r="G283" s="6" t="s">
        <v>2518</v>
      </c>
      <c r="H283" s="6" t="s">
        <v>438</v>
      </c>
      <c r="I283" s="7">
        <v>257168</v>
      </c>
      <c r="J283" s="7">
        <v>740063.53102549387</v>
      </c>
      <c r="K283" s="7">
        <v>0</v>
      </c>
      <c r="L283" s="7">
        <v>60611.42</v>
      </c>
      <c r="M283" s="8">
        <v>0</v>
      </c>
      <c r="N283" s="8">
        <v>8.2145161207694481E-3</v>
      </c>
      <c r="O283" s="8">
        <v>1.456400756434624E-3</v>
      </c>
    </row>
    <row r="284" spans="2:15">
      <c r="B284" s="6" t="s">
        <v>2520</v>
      </c>
      <c r="C284" t="s">
        <v>893</v>
      </c>
      <c r="D284" s="6" t="s">
        <v>2197</v>
      </c>
      <c r="E284" s="6" t="s">
        <v>1787</v>
      </c>
      <c r="F284" s="6">
        <v>0</v>
      </c>
      <c r="G284" s="6" t="s">
        <v>2521</v>
      </c>
      <c r="H284" s="6" t="s">
        <v>437</v>
      </c>
      <c r="I284" s="7">
        <v>354641</v>
      </c>
      <c r="J284" s="7">
        <v>1850.0002162911346</v>
      </c>
      <c r="K284" s="7">
        <v>0</v>
      </c>
      <c r="L284" s="7">
        <v>29915.55</v>
      </c>
      <c r="M284" s="8">
        <v>8.0999999999999996E-3</v>
      </c>
      <c r="N284" s="8">
        <v>4.0543806387754074E-3</v>
      </c>
      <c r="O284" s="8">
        <v>7.1882542347890578E-4</v>
      </c>
    </row>
    <row r="285" spans="2:15">
      <c r="B285" s="6" t="s">
        <v>2522</v>
      </c>
      <c r="C285" t="s">
        <v>672</v>
      </c>
      <c r="D285" s="6" t="s">
        <v>2067</v>
      </c>
      <c r="E285" s="6" t="s">
        <v>1787</v>
      </c>
      <c r="F285" s="6">
        <v>0</v>
      </c>
      <c r="G285" s="6" t="s">
        <v>2523</v>
      </c>
      <c r="H285" s="6" t="s">
        <v>434</v>
      </c>
      <c r="I285" s="7">
        <v>78916</v>
      </c>
      <c r="J285" s="7">
        <v>21210.001128720083</v>
      </c>
      <c r="K285" s="7">
        <v>0</v>
      </c>
      <c r="L285" s="7">
        <v>57846.82</v>
      </c>
      <c r="M285" s="8">
        <v>0</v>
      </c>
      <c r="N285" s="8">
        <v>7.839836707756535E-3</v>
      </c>
      <c r="O285" s="8">
        <v>1.3899715994995256E-3</v>
      </c>
    </row>
    <row r="286" spans="2:15">
      <c r="B286" s="6" t="s">
        <v>2524</v>
      </c>
      <c r="C286" t="s">
        <v>645</v>
      </c>
      <c r="D286" s="6" t="s">
        <v>2187</v>
      </c>
      <c r="E286" s="6" t="s">
        <v>1787</v>
      </c>
      <c r="F286" s="6">
        <v>0</v>
      </c>
      <c r="G286" s="6" t="s">
        <v>2523</v>
      </c>
      <c r="H286" s="6" t="s">
        <v>434</v>
      </c>
      <c r="I286" s="7">
        <v>8056</v>
      </c>
      <c r="J286" s="7">
        <v>184784.02197350032</v>
      </c>
      <c r="K286" s="7">
        <v>0</v>
      </c>
      <c r="L286" s="7">
        <v>51446.71</v>
      </c>
      <c r="M286" s="8">
        <v>0</v>
      </c>
      <c r="N286" s="8">
        <v>6.972445599452229E-3</v>
      </c>
      <c r="O286" s="8">
        <v>1.2361866354570266E-3</v>
      </c>
    </row>
    <row r="287" spans="2:15">
      <c r="B287" s="6" t="s">
        <v>2525</v>
      </c>
      <c r="C287" t="s">
        <v>666</v>
      </c>
      <c r="D287" s="6" t="s">
        <v>2187</v>
      </c>
      <c r="E287" s="6" t="s">
        <v>1787</v>
      </c>
      <c r="F287" s="6">
        <v>0</v>
      </c>
      <c r="G287" s="6" t="s">
        <v>2458</v>
      </c>
      <c r="H287" s="6" t="s">
        <v>434</v>
      </c>
      <c r="I287" s="7">
        <v>267036</v>
      </c>
      <c r="J287" s="7">
        <v>735.99995429940657</v>
      </c>
      <c r="K287" s="7">
        <v>0</v>
      </c>
      <c r="L287" s="7">
        <v>6792.3700000000008</v>
      </c>
      <c r="M287" s="8">
        <v>6.4999999999999997E-3</v>
      </c>
      <c r="N287" s="8">
        <v>9.2055313772933863E-4</v>
      </c>
      <c r="O287" s="8">
        <v>1.6321037860495346E-4</v>
      </c>
    </row>
    <row r="288" spans="2:15">
      <c r="B288" s="6" t="s">
        <v>2526</v>
      </c>
      <c r="C288" t="s">
        <v>999</v>
      </c>
      <c r="D288" s="6" t="s">
        <v>2187</v>
      </c>
      <c r="E288" s="6" t="s">
        <v>1787</v>
      </c>
      <c r="F288" s="6">
        <v>0</v>
      </c>
      <c r="G288" s="6" t="s">
        <v>2458</v>
      </c>
      <c r="H288" s="6" t="s">
        <v>434</v>
      </c>
      <c r="I288" s="7">
        <v>211142.1</v>
      </c>
      <c r="J288" s="7">
        <v>394.00055302408504</v>
      </c>
      <c r="K288" s="7">
        <v>0</v>
      </c>
      <c r="L288" s="7">
        <v>2875.05</v>
      </c>
      <c r="M288" s="8">
        <v>1.32E-2</v>
      </c>
      <c r="N288" s="8">
        <v>3.8964842884423772E-4</v>
      </c>
      <c r="O288" s="8">
        <v>6.9083103395158309E-5</v>
      </c>
    </row>
    <row r="289" spans="2:15">
      <c r="B289" s="6" t="s">
        <v>2527</v>
      </c>
      <c r="C289" t="s">
        <v>664</v>
      </c>
      <c r="D289" s="6" t="s">
        <v>2067</v>
      </c>
      <c r="E289" s="6" t="s">
        <v>1787</v>
      </c>
      <c r="F289" s="6">
        <v>0</v>
      </c>
      <c r="G289" s="6" t="s">
        <v>2528</v>
      </c>
      <c r="H289" s="6" t="s">
        <v>434</v>
      </c>
      <c r="I289" s="7">
        <v>8440</v>
      </c>
      <c r="J289" s="7">
        <v>3522.0017114270668</v>
      </c>
      <c r="K289" s="7">
        <v>0</v>
      </c>
      <c r="L289" s="7">
        <v>1027.32</v>
      </c>
      <c r="M289" s="8">
        <v>0</v>
      </c>
      <c r="N289" s="8">
        <v>1.3923014344803124E-4</v>
      </c>
      <c r="O289" s="8">
        <v>2.4684945924388802E-5</v>
      </c>
    </row>
    <row r="290" spans="2:15">
      <c r="B290" s="6" t="s">
        <v>2529</v>
      </c>
      <c r="C290" t="s">
        <v>1050</v>
      </c>
      <c r="D290" s="6" t="s">
        <v>2187</v>
      </c>
      <c r="E290" s="6" t="s">
        <v>1787</v>
      </c>
      <c r="F290" s="6">
        <v>0</v>
      </c>
      <c r="G290" s="6" t="s">
        <v>2530</v>
      </c>
      <c r="H290" s="6" t="s">
        <v>434</v>
      </c>
      <c r="I290" s="7">
        <v>36580</v>
      </c>
      <c r="J290" s="7">
        <v>20072.000992244291</v>
      </c>
      <c r="K290" s="7">
        <v>0</v>
      </c>
      <c r="L290" s="7">
        <v>25375.119999999999</v>
      </c>
      <c r="M290" s="8">
        <v>0</v>
      </c>
      <c r="N290" s="8">
        <v>3.4390273698662603E-3</v>
      </c>
      <c r="O290" s="8">
        <v>6.0972575733449826E-4</v>
      </c>
    </row>
    <row r="291" spans="2:15">
      <c r="B291" s="6" t="s">
        <v>2531</v>
      </c>
      <c r="C291" t="s">
        <v>1051</v>
      </c>
      <c r="D291" s="6" t="s">
        <v>2067</v>
      </c>
      <c r="E291" s="6" t="s">
        <v>1787</v>
      </c>
      <c r="F291" s="6">
        <v>0</v>
      </c>
      <c r="G291" s="6" t="s">
        <v>2530</v>
      </c>
      <c r="H291" s="6" t="s">
        <v>434</v>
      </c>
      <c r="I291" s="7">
        <v>213001</v>
      </c>
      <c r="J291" s="7">
        <v>3600.9994932209502</v>
      </c>
      <c r="K291" s="7">
        <v>0</v>
      </c>
      <c r="L291" s="7">
        <v>26508.09</v>
      </c>
      <c r="M291" s="8">
        <v>0</v>
      </c>
      <c r="N291" s="8">
        <v>3.5925759969954083E-3</v>
      </c>
      <c r="O291" s="8">
        <v>6.3694931297826542E-4</v>
      </c>
    </row>
    <row r="292" spans="2:15">
      <c r="B292" s="6" t="s">
        <v>2532</v>
      </c>
      <c r="C292" t="s">
        <v>646</v>
      </c>
      <c r="D292" s="6" t="s">
        <v>493</v>
      </c>
      <c r="E292" s="6" t="s">
        <v>1787</v>
      </c>
      <c r="F292" s="6">
        <v>0</v>
      </c>
      <c r="G292" s="6" t="s">
        <v>2533</v>
      </c>
      <c r="H292" s="6" t="s">
        <v>38</v>
      </c>
      <c r="I292" s="7">
        <v>474442</v>
      </c>
      <c r="J292" s="7">
        <v>2511.0004339129673</v>
      </c>
      <c r="K292" s="7">
        <v>0</v>
      </c>
      <c r="L292" s="7">
        <v>46201.93</v>
      </c>
      <c r="M292" s="8">
        <v>2.0000000000000001E-4</v>
      </c>
      <c r="N292" s="8">
        <v>6.2616335138767848E-3</v>
      </c>
      <c r="O292" s="8">
        <v>1.1101625040419701E-3</v>
      </c>
    </row>
    <row r="293" spans="2:15">
      <c r="B293" s="6" t="s">
        <v>2534</v>
      </c>
      <c r="C293" t="s">
        <v>1052</v>
      </c>
      <c r="D293" s="6" t="s">
        <v>493</v>
      </c>
      <c r="E293" s="6" t="s">
        <v>1787</v>
      </c>
      <c r="F293" s="6">
        <v>0</v>
      </c>
      <c r="G293" s="6" t="s">
        <v>1795</v>
      </c>
      <c r="H293" s="6" t="s">
        <v>38</v>
      </c>
      <c r="I293" s="7">
        <v>259749</v>
      </c>
      <c r="J293" s="7">
        <v>3209.9999846350638</v>
      </c>
      <c r="K293" s="7">
        <v>0</v>
      </c>
      <c r="L293" s="7">
        <v>32336.21</v>
      </c>
      <c r="M293" s="8">
        <v>5.8999999999999999E-3</v>
      </c>
      <c r="N293" s="8">
        <v>4.3824467126753709E-3</v>
      </c>
      <c r="O293" s="8">
        <v>7.769902223744115E-4</v>
      </c>
    </row>
    <row r="294" spans="2:15">
      <c r="B294" s="6" t="s">
        <v>2535</v>
      </c>
      <c r="C294" t="s">
        <v>647</v>
      </c>
      <c r="D294" s="6" t="s">
        <v>2197</v>
      </c>
      <c r="E294" s="6" t="s">
        <v>1787</v>
      </c>
      <c r="F294" s="6">
        <v>0</v>
      </c>
      <c r="G294" s="6" t="s">
        <v>1795</v>
      </c>
      <c r="H294" s="6" t="s">
        <v>434</v>
      </c>
      <c r="I294" s="7">
        <v>7805222</v>
      </c>
      <c r="J294" s="7">
        <v>38.399995043204555</v>
      </c>
      <c r="K294" s="7">
        <v>0</v>
      </c>
      <c r="L294" s="7">
        <v>10358.34</v>
      </c>
      <c r="M294" s="8">
        <v>1.4603E-2</v>
      </c>
      <c r="N294" s="8">
        <v>1.4038402484946074E-3</v>
      </c>
      <c r="O294" s="8">
        <v>2.4889524468172872E-4</v>
      </c>
    </row>
    <row r="295" spans="2:15">
      <c r="B295" s="6" t="s">
        <v>2535</v>
      </c>
      <c r="C295" t="s">
        <v>648</v>
      </c>
      <c r="D295" s="6" t="s">
        <v>2197</v>
      </c>
      <c r="E295" s="6" t="s">
        <v>1787</v>
      </c>
      <c r="F295" s="6">
        <v>0</v>
      </c>
      <c r="G295" s="6" t="s">
        <v>1795</v>
      </c>
      <c r="H295" s="6" t="s">
        <v>434</v>
      </c>
      <c r="I295" s="7">
        <v>9792456.290000001</v>
      </c>
      <c r="J295" s="7">
        <v>38.699981978111481</v>
      </c>
      <c r="K295" s="7">
        <v>0</v>
      </c>
      <c r="L295" s="7">
        <v>13097.130000000001</v>
      </c>
      <c r="M295" s="8">
        <v>1.8006999999999999E-2</v>
      </c>
      <c r="N295" s="8">
        <v>1.7750216959248469E-3</v>
      </c>
      <c r="O295" s="8">
        <v>3.1470422635078687E-4</v>
      </c>
    </row>
    <row r="296" spans="2:15">
      <c r="B296" s="6" t="s">
        <v>2536</v>
      </c>
      <c r="C296" t="s">
        <v>649</v>
      </c>
      <c r="D296" s="6" t="s">
        <v>493</v>
      </c>
      <c r="E296" s="6" t="s">
        <v>1787</v>
      </c>
      <c r="F296" s="6">
        <v>0</v>
      </c>
      <c r="G296" s="6" t="s">
        <v>1795</v>
      </c>
      <c r="H296" s="6" t="s">
        <v>38</v>
      </c>
      <c r="I296" s="7">
        <v>3407677</v>
      </c>
      <c r="J296" s="7">
        <v>344.99997996444051</v>
      </c>
      <c r="K296" s="7">
        <v>0</v>
      </c>
      <c r="L296" s="7">
        <v>45594</v>
      </c>
      <c r="M296" s="8">
        <v>8.7029999999999989E-3</v>
      </c>
      <c r="N296" s="8">
        <v>6.1792422617777685E-3</v>
      </c>
      <c r="O296" s="8">
        <v>1.0955548655497635E-3</v>
      </c>
    </row>
    <row r="297" spans="2:15">
      <c r="B297" s="6" t="s">
        <v>2537</v>
      </c>
      <c r="C297" t="s">
        <v>963</v>
      </c>
      <c r="D297" s="6" t="s">
        <v>2197</v>
      </c>
      <c r="E297" s="6" t="s">
        <v>1787</v>
      </c>
      <c r="F297" s="6">
        <v>0</v>
      </c>
      <c r="G297" s="6" t="s">
        <v>1795</v>
      </c>
      <c r="H297" s="6" t="s">
        <v>38</v>
      </c>
      <c r="I297" s="7">
        <v>1572419</v>
      </c>
      <c r="J297" s="7">
        <v>934.99995621249639</v>
      </c>
      <c r="K297" s="7">
        <v>0</v>
      </c>
      <c r="L297" s="7">
        <v>57017.75</v>
      </c>
      <c r="M297" s="8">
        <v>6.7999999999999996E-3</v>
      </c>
      <c r="N297" s="8">
        <v>7.7274748973873613E-3</v>
      </c>
      <c r="O297" s="8">
        <v>1.3700503012501653E-3</v>
      </c>
    </row>
    <row r="298" spans="2:15">
      <c r="B298" s="6" t="s">
        <v>2538</v>
      </c>
      <c r="C298" t="s">
        <v>650</v>
      </c>
      <c r="D298" s="6" t="s">
        <v>493</v>
      </c>
      <c r="E298" s="6" t="s">
        <v>1787</v>
      </c>
      <c r="F298" s="6">
        <v>0</v>
      </c>
      <c r="G298" s="6" t="s">
        <v>1795</v>
      </c>
      <c r="H298" s="6" t="s">
        <v>38</v>
      </c>
      <c r="I298" s="7">
        <v>9618</v>
      </c>
      <c r="J298" s="7">
        <v>2138.0126537405872</v>
      </c>
      <c r="K298" s="7">
        <v>0</v>
      </c>
      <c r="L298" s="7">
        <v>797.49</v>
      </c>
      <c r="M298" s="8">
        <v>1E-4</v>
      </c>
      <c r="N298" s="8">
        <v>1.0808185093093724E-4</v>
      </c>
      <c r="O298" s="8">
        <v>1.9162478609625849E-5</v>
      </c>
    </row>
    <row r="299" spans="2:15">
      <c r="B299" s="6" t="s">
        <v>2539</v>
      </c>
      <c r="C299" t="s">
        <v>651</v>
      </c>
      <c r="D299" s="6" t="s">
        <v>2197</v>
      </c>
      <c r="E299" s="6" t="s">
        <v>1787</v>
      </c>
      <c r="F299" s="6">
        <v>0</v>
      </c>
      <c r="G299" s="6" t="s">
        <v>1795</v>
      </c>
      <c r="H299" s="6" t="s">
        <v>437</v>
      </c>
      <c r="I299" s="7">
        <v>4500</v>
      </c>
      <c r="J299" s="7">
        <v>9.7472299590860012E-2</v>
      </c>
      <c r="K299" s="7">
        <v>0</v>
      </c>
      <c r="L299" s="7">
        <v>0.02</v>
      </c>
      <c r="M299" s="8">
        <v>0</v>
      </c>
      <c r="N299" s="8">
        <v>2.7105506258620733E-9</v>
      </c>
      <c r="O299" s="8">
        <v>4.8056975284018228E-10</v>
      </c>
    </row>
    <row r="300" spans="2:15">
      <c r="B300" s="6" t="s">
        <v>2540</v>
      </c>
      <c r="C300" t="s">
        <v>652</v>
      </c>
      <c r="D300" s="6" t="s">
        <v>2187</v>
      </c>
      <c r="E300" s="6" t="s">
        <v>1787</v>
      </c>
      <c r="F300" s="6">
        <v>0</v>
      </c>
      <c r="G300" s="6" t="s">
        <v>1795</v>
      </c>
      <c r="H300" s="6" t="s">
        <v>38</v>
      </c>
      <c r="I300" s="7">
        <v>475806</v>
      </c>
      <c r="J300" s="7">
        <v>1340.0000481620359</v>
      </c>
      <c r="K300" s="7">
        <v>0</v>
      </c>
      <c r="L300" s="7">
        <v>24726.63</v>
      </c>
      <c r="M300" s="8">
        <v>0</v>
      </c>
      <c r="N300" s="8">
        <v>3.3511391210979957E-3</v>
      </c>
      <c r="O300" s="8">
        <v>5.9414352338353182E-4</v>
      </c>
    </row>
    <row r="301" spans="2:15">
      <c r="B301" s="6" t="s">
        <v>2541</v>
      </c>
      <c r="C301" t="s">
        <v>653</v>
      </c>
      <c r="D301" s="6" t="s">
        <v>2187</v>
      </c>
      <c r="E301" s="6" t="s">
        <v>1787</v>
      </c>
      <c r="F301" s="6">
        <v>0</v>
      </c>
      <c r="G301" s="6" t="s">
        <v>1788</v>
      </c>
      <c r="H301" s="6" t="s">
        <v>434</v>
      </c>
      <c r="I301" s="7">
        <v>40290</v>
      </c>
      <c r="J301" s="7">
        <v>32980.99772023203</v>
      </c>
      <c r="K301" s="7">
        <v>0</v>
      </c>
      <c r="L301" s="7">
        <v>45923.48</v>
      </c>
      <c r="M301" s="8">
        <v>1E-4</v>
      </c>
      <c r="N301" s="8">
        <v>6.2238958727882203E-3</v>
      </c>
      <c r="O301" s="8">
        <v>1.1034717716580527E-3</v>
      </c>
    </row>
    <row r="302" spans="2:15">
      <c r="B302" s="6" t="s">
        <v>2542</v>
      </c>
      <c r="C302" t="s">
        <v>655</v>
      </c>
      <c r="D302" s="6" t="s">
        <v>2187</v>
      </c>
      <c r="E302" s="6" t="s">
        <v>1787</v>
      </c>
      <c r="F302" s="6">
        <v>0</v>
      </c>
      <c r="G302" s="6" t="s">
        <v>1788</v>
      </c>
      <c r="H302" s="6" t="s">
        <v>434</v>
      </c>
      <c r="I302" s="7">
        <v>3356</v>
      </c>
      <c r="J302" s="7">
        <v>15770.020802984152</v>
      </c>
      <c r="K302" s="7">
        <v>0</v>
      </c>
      <c r="L302" s="7">
        <v>1829.06</v>
      </c>
      <c r="M302" s="8">
        <v>0</v>
      </c>
      <c r="N302" s="8">
        <v>2.4788798638696415E-4</v>
      </c>
      <c r="O302" s="8">
        <v>4.3949545606493188E-5</v>
      </c>
    </row>
    <row r="303" spans="2:15">
      <c r="B303" s="6" t="s">
        <v>2543</v>
      </c>
      <c r="C303" t="s">
        <v>1053</v>
      </c>
      <c r="D303" s="6" t="s">
        <v>2187</v>
      </c>
      <c r="E303" s="6" t="s">
        <v>1787</v>
      </c>
      <c r="F303" s="6">
        <v>0</v>
      </c>
      <c r="G303" s="6" t="s">
        <v>2474</v>
      </c>
      <c r="H303" s="6" t="s">
        <v>434</v>
      </c>
      <c r="I303" s="7">
        <v>74299</v>
      </c>
      <c r="J303" s="7">
        <v>4795.999447677129</v>
      </c>
      <c r="K303" s="7">
        <v>0</v>
      </c>
      <c r="L303" s="7">
        <v>12315.04</v>
      </c>
      <c r="M303" s="8">
        <v>0</v>
      </c>
      <c r="N303" s="8">
        <v>1.6690269689758233E-3</v>
      </c>
      <c r="O303" s="8">
        <v>2.9591178645084796E-4</v>
      </c>
    </row>
    <row r="304" spans="2:15">
      <c r="B304" s="6" t="s">
        <v>2544</v>
      </c>
      <c r="C304" t="s">
        <v>658</v>
      </c>
      <c r="D304" s="6" t="s">
        <v>493</v>
      </c>
      <c r="E304" s="6" t="s">
        <v>1787</v>
      </c>
      <c r="F304" s="6">
        <v>0</v>
      </c>
      <c r="G304" s="6" t="s">
        <v>2474</v>
      </c>
      <c r="H304" s="6" t="s">
        <v>38</v>
      </c>
      <c r="I304" s="7">
        <v>2082662</v>
      </c>
      <c r="J304" s="7">
        <v>329.60005798397088</v>
      </c>
      <c r="K304" s="7">
        <v>0</v>
      </c>
      <c r="L304" s="7">
        <v>26621.73</v>
      </c>
      <c r="M304" s="8">
        <v>4.0000000000000002E-4</v>
      </c>
      <c r="N304" s="8">
        <v>3.6079773456515565E-3</v>
      </c>
      <c r="O304" s="8">
        <v>6.3967991031390334E-4</v>
      </c>
    </row>
    <row r="305" spans="2:15">
      <c r="B305" s="6" t="s">
        <v>2545</v>
      </c>
      <c r="C305" t="s">
        <v>964</v>
      </c>
      <c r="D305" s="6" t="s">
        <v>2187</v>
      </c>
      <c r="E305" s="6" t="s">
        <v>1787</v>
      </c>
      <c r="F305" s="6">
        <v>0</v>
      </c>
      <c r="G305" s="6" t="s">
        <v>2478</v>
      </c>
      <c r="H305" s="6" t="s">
        <v>434</v>
      </c>
      <c r="I305" s="7">
        <v>5000</v>
      </c>
      <c r="J305" s="7">
        <v>5985.0115740740739</v>
      </c>
      <c r="K305" s="7">
        <v>0</v>
      </c>
      <c r="L305" s="7">
        <v>1034.21</v>
      </c>
      <c r="M305" s="8">
        <v>0</v>
      </c>
      <c r="N305" s="8">
        <v>1.4016392813864074E-4</v>
      </c>
      <c r="O305" s="8">
        <v>2.4850502204242247E-5</v>
      </c>
    </row>
    <row r="306" spans="2:15">
      <c r="B306" s="6" t="s">
        <v>2546</v>
      </c>
      <c r="C306" t="s">
        <v>659</v>
      </c>
      <c r="D306" s="6" t="s">
        <v>493</v>
      </c>
      <c r="E306" s="6" t="s">
        <v>1787</v>
      </c>
      <c r="F306" s="6">
        <v>0</v>
      </c>
      <c r="G306" s="6" t="s">
        <v>2478</v>
      </c>
      <c r="H306" s="6" t="s">
        <v>434</v>
      </c>
      <c r="I306" s="7">
        <v>18625</v>
      </c>
      <c r="J306" s="7">
        <v>1.2428535918468802</v>
      </c>
      <c r="K306" s="7">
        <v>0</v>
      </c>
      <c r="L306" s="7">
        <v>0.79999999999999993</v>
      </c>
      <c r="M306" s="8">
        <v>1E-4</v>
      </c>
      <c r="N306" s="8">
        <v>1.0842202503448291E-7</v>
      </c>
      <c r="O306" s="8">
        <v>1.922279011360729E-8</v>
      </c>
    </row>
    <row r="307" spans="2:15">
      <c r="B307" s="6" t="s">
        <v>2547</v>
      </c>
      <c r="C307" t="s">
        <v>660</v>
      </c>
      <c r="D307" s="6" t="s">
        <v>2187</v>
      </c>
      <c r="E307" s="6" t="s">
        <v>1787</v>
      </c>
      <c r="F307" s="6">
        <v>0</v>
      </c>
      <c r="G307" s="6" t="s">
        <v>2478</v>
      </c>
      <c r="H307" s="6" t="s">
        <v>434</v>
      </c>
      <c r="I307" s="7">
        <v>2380</v>
      </c>
      <c r="J307" s="7">
        <v>2656.079793028322</v>
      </c>
      <c r="K307" s="7">
        <v>0.49</v>
      </c>
      <c r="L307" s="7">
        <v>218.96</v>
      </c>
      <c r="M307" s="8">
        <v>0</v>
      </c>
      <c r="N307" s="8">
        <v>2.9675108251937978E-5</v>
      </c>
      <c r="O307" s="8">
        <v>5.2612776540943158E-6</v>
      </c>
    </row>
    <row r="308" spans="2:15">
      <c r="B308" s="6" t="s">
        <v>2548</v>
      </c>
      <c r="C308" t="s">
        <v>855</v>
      </c>
      <c r="D308" s="6" t="s">
        <v>2187</v>
      </c>
      <c r="E308" s="6" t="s">
        <v>1787</v>
      </c>
      <c r="F308" s="6">
        <v>0</v>
      </c>
      <c r="G308" s="6" t="s">
        <v>2478</v>
      </c>
      <c r="H308" s="6" t="s">
        <v>434</v>
      </c>
      <c r="I308" s="7">
        <v>3500</v>
      </c>
      <c r="J308" s="7">
        <v>5377.9761904761908</v>
      </c>
      <c r="K308" s="7">
        <v>0</v>
      </c>
      <c r="L308" s="7">
        <v>650.52</v>
      </c>
      <c r="M308" s="8">
        <v>0</v>
      </c>
      <c r="N308" s="8">
        <v>8.8163369656789787E-5</v>
      </c>
      <c r="O308" s="8">
        <v>1.5631011780879769E-5</v>
      </c>
    </row>
    <row r="309" spans="2:15">
      <c r="B309" s="6" t="s">
        <v>2549</v>
      </c>
      <c r="C309" t="s">
        <v>661</v>
      </c>
      <c r="D309" s="6" t="s">
        <v>2187</v>
      </c>
      <c r="E309" s="6" t="s">
        <v>1787</v>
      </c>
      <c r="F309" s="6">
        <v>0</v>
      </c>
      <c r="G309" s="6" t="s">
        <v>2478</v>
      </c>
      <c r="H309" s="6" t="s">
        <v>434</v>
      </c>
      <c r="I309" s="7">
        <v>1300</v>
      </c>
      <c r="J309" s="7">
        <v>23530.092592592591</v>
      </c>
      <c r="K309" s="7">
        <v>0</v>
      </c>
      <c r="L309" s="7">
        <v>1057.1600000000001</v>
      </c>
      <c r="M309" s="8">
        <v>0</v>
      </c>
      <c r="N309" s="8">
        <v>1.4327428498181748E-4</v>
      </c>
      <c r="O309" s="8">
        <v>2.5401955995626357E-5</v>
      </c>
    </row>
    <row r="310" spans="2:15">
      <c r="B310" s="6" t="s">
        <v>2550</v>
      </c>
      <c r="C310" t="s">
        <v>662</v>
      </c>
      <c r="D310" s="6" t="s">
        <v>2187</v>
      </c>
      <c r="E310" s="6" t="s">
        <v>1787</v>
      </c>
      <c r="F310" s="6">
        <v>0</v>
      </c>
      <c r="G310" s="6" t="s">
        <v>2478</v>
      </c>
      <c r="H310" s="6" t="s">
        <v>434</v>
      </c>
      <c r="I310" s="7">
        <v>297738</v>
      </c>
      <c r="J310" s="7">
        <v>9509.0001372695806</v>
      </c>
      <c r="K310" s="7">
        <v>0</v>
      </c>
      <c r="L310" s="7">
        <v>97845.95</v>
      </c>
      <c r="M310" s="8">
        <v>5.8999999999999999E-3</v>
      </c>
      <c r="N310" s="8">
        <v>1.3260820050528456E-2</v>
      </c>
      <c r="O310" s="8">
        <v>2.3510902003956416E-3</v>
      </c>
    </row>
    <row r="311" spans="2:15">
      <c r="B311" s="6" t="s">
        <v>2551</v>
      </c>
      <c r="C311" t="s">
        <v>663</v>
      </c>
      <c r="D311" s="6" t="s">
        <v>2067</v>
      </c>
      <c r="E311" s="6" t="s">
        <v>1787</v>
      </c>
      <c r="F311" s="6">
        <v>0</v>
      </c>
      <c r="G311" s="6" t="s">
        <v>1790</v>
      </c>
      <c r="H311" s="6" t="s">
        <v>434</v>
      </c>
      <c r="I311" s="7">
        <v>1600</v>
      </c>
      <c r="J311" s="7">
        <v>0</v>
      </c>
      <c r="K311" s="7">
        <v>0</v>
      </c>
      <c r="L311" s="7">
        <v>0</v>
      </c>
      <c r="M311" s="8">
        <v>1.1000000000000001E-3</v>
      </c>
      <c r="N311" s="8">
        <v>0</v>
      </c>
      <c r="O311" s="8">
        <v>0</v>
      </c>
    </row>
    <row r="312" spans="2:15">
      <c r="B312" s="6" t="s">
        <v>2552</v>
      </c>
      <c r="C312" t="s">
        <v>654</v>
      </c>
      <c r="D312" s="6" t="s">
        <v>2187</v>
      </c>
      <c r="E312" s="6" t="s">
        <v>1787</v>
      </c>
      <c r="F312" s="6">
        <v>0</v>
      </c>
      <c r="G312" s="6" t="s">
        <v>1449</v>
      </c>
      <c r="H312" s="6" t="s">
        <v>434</v>
      </c>
      <c r="I312" s="7">
        <v>15235</v>
      </c>
      <c r="J312" s="7">
        <v>133939.00649090181</v>
      </c>
      <c r="K312" s="7">
        <v>0</v>
      </c>
      <c r="L312" s="7">
        <v>70521.78</v>
      </c>
      <c r="M312" s="8">
        <v>0</v>
      </c>
      <c r="N312" s="8">
        <v>9.5576427457953715E-3</v>
      </c>
      <c r="O312" s="8">
        <v>1.6945317192224856E-3</v>
      </c>
    </row>
    <row r="313" spans="2:15">
      <c r="B313" s="6" t="s">
        <v>2553</v>
      </c>
      <c r="C313" t="s">
        <v>644</v>
      </c>
      <c r="D313" s="6" t="s">
        <v>2197</v>
      </c>
      <c r="E313" s="6" t="s">
        <v>1787</v>
      </c>
      <c r="F313" s="6">
        <v>0</v>
      </c>
      <c r="G313" s="6" t="s">
        <v>1449</v>
      </c>
      <c r="H313" s="6" t="s">
        <v>437</v>
      </c>
      <c r="I313" s="7">
        <v>4479188</v>
      </c>
      <c r="J313" s="7">
        <v>219.09998056083279</v>
      </c>
      <c r="K313" s="7">
        <v>0</v>
      </c>
      <c r="L313" s="7">
        <v>44748.44</v>
      </c>
      <c r="M313" s="8">
        <v>3.2000000000000002E-3</v>
      </c>
      <c r="N313" s="8">
        <v>6.064645602417572E-3</v>
      </c>
      <c r="O313" s="8">
        <v>1.0752373375391864E-3</v>
      </c>
    </row>
    <row r="314" spans="2:15">
      <c r="B314" s="6" t="s">
        <v>2554</v>
      </c>
      <c r="C314" t="s">
        <v>668</v>
      </c>
      <c r="D314" s="6" t="s">
        <v>2187</v>
      </c>
      <c r="E314" s="6" t="s">
        <v>1787</v>
      </c>
      <c r="F314" s="6">
        <v>0</v>
      </c>
      <c r="G314" s="6" t="s">
        <v>1449</v>
      </c>
      <c r="H314" s="6" t="s">
        <v>434</v>
      </c>
      <c r="I314" s="7">
        <v>1390</v>
      </c>
      <c r="J314" s="7">
        <v>20525.03830269118</v>
      </c>
      <c r="K314" s="7">
        <v>0</v>
      </c>
      <c r="L314" s="7">
        <v>985.99</v>
      </c>
      <c r="M314" s="8">
        <v>0</v>
      </c>
      <c r="N314" s="8">
        <v>1.3362879057968728E-4</v>
      </c>
      <c r="O314" s="8">
        <v>2.3691848530144566E-5</v>
      </c>
    </row>
    <row r="315" spans="2:15">
      <c r="B315" s="6" t="s">
        <v>2555</v>
      </c>
      <c r="C315" t="s">
        <v>965</v>
      </c>
      <c r="D315" s="6" t="s">
        <v>2556</v>
      </c>
      <c r="E315" s="6" t="s">
        <v>1787</v>
      </c>
      <c r="F315" s="6">
        <v>0</v>
      </c>
      <c r="G315" s="6" t="s">
        <v>1449</v>
      </c>
      <c r="H315" s="6" t="s">
        <v>56</v>
      </c>
      <c r="I315" s="7">
        <v>300871</v>
      </c>
      <c r="J315" s="7">
        <v>37559.234167867849</v>
      </c>
      <c r="K315" s="7">
        <v>0</v>
      </c>
      <c r="L315" s="7">
        <v>50162.85</v>
      </c>
      <c r="M315" s="8">
        <v>0</v>
      </c>
      <c r="N315" s="8">
        <v>6.7984472231262649E-3</v>
      </c>
      <c r="O315" s="8">
        <v>1.2053374213129569E-3</v>
      </c>
    </row>
    <row r="316" spans="2:15">
      <c r="B316" s="6" t="s">
        <v>2557</v>
      </c>
      <c r="C316">
        <v>4843454</v>
      </c>
      <c r="D316" s="6" t="s">
        <v>493</v>
      </c>
      <c r="E316" s="6">
        <v>0</v>
      </c>
      <c r="F316" s="6">
        <v>0</v>
      </c>
      <c r="G316" s="6" t="s">
        <v>2530</v>
      </c>
      <c r="H316" s="6" t="s">
        <v>38</v>
      </c>
      <c r="I316" s="7">
        <v>8495</v>
      </c>
      <c r="J316" s="7">
        <v>3210.0169404997841</v>
      </c>
      <c r="K316" s="7">
        <v>0</v>
      </c>
      <c r="L316" s="7">
        <v>1057.55</v>
      </c>
      <c r="M316" s="8">
        <v>0</v>
      </c>
      <c r="N316" s="8">
        <v>1.4332714071902175E-4</v>
      </c>
      <c r="O316" s="8">
        <v>2.5411327105806737E-5</v>
      </c>
    </row>
    <row r="317" spans="2:15">
      <c r="B317" s="6" t="s">
        <v>2558</v>
      </c>
      <c r="C317">
        <v>7140825</v>
      </c>
      <c r="D317" s="6" t="s">
        <v>2067</v>
      </c>
      <c r="E317" s="6">
        <v>0</v>
      </c>
      <c r="F317" s="6">
        <v>0</v>
      </c>
      <c r="G317" s="6" t="s">
        <v>2530</v>
      </c>
      <c r="H317" s="6" t="s">
        <v>434</v>
      </c>
      <c r="I317" s="7">
        <v>7440</v>
      </c>
      <c r="J317" s="7">
        <v>3600.9915745718836</v>
      </c>
      <c r="K317" s="7">
        <v>0</v>
      </c>
      <c r="L317" s="7">
        <v>925.91</v>
      </c>
      <c r="M317" s="8">
        <v>0</v>
      </c>
      <c r="N317" s="8">
        <v>1.2548629649959759E-4</v>
      </c>
      <c r="O317" s="8">
        <v>2.2248216992612658E-5</v>
      </c>
    </row>
    <row r="318" spans="2:15">
      <c r="B318" s="6" t="s">
        <v>2559</v>
      </c>
      <c r="C318" t="s">
        <v>665</v>
      </c>
      <c r="D318" s="6" t="s">
        <v>493</v>
      </c>
      <c r="E318" s="6" t="s">
        <v>1787</v>
      </c>
      <c r="F318" s="6">
        <v>0</v>
      </c>
      <c r="G318" s="6" t="s">
        <v>2530</v>
      </c>
      <c r="H318" s="6" t="s">
        <v>434</v>
      </c>
      <c r="I318" s="7">
        <v>14</v>
      </c>
      <c r="J318" s="7">
        <v>18787.202380952382</v>
      </c>
      <c r="K318" s="7">
        <v>0</v>
      </c>
      <c r="L318" s="7">
        <v>9.09</v>
      </c>
      <c r="M318" s="8">
        <v>0</v>
      </c>
      <c r="N318" s="8">
        <v>1.2319452594543122E-6</v>
      </c>
      <c r="O318" s="8">
        <v>2.1841895266586285E-7</v>
      </c>
    </row>
    <row r="319" spans="2:15">
      <c r="B319" s="6" t="s">
        <v>2560</v>
      </c>
      <c r="C319" t="s">
        <v>634</v>
      </c>
      <c r="D319" s="6" t="s">
        <v>2067</v>
      </c>
      <c r="E319" s="6" t="s">
        <v>1787</v>
      </c>
      <c r="F319" s="6">
        <v>0</v>
      </c>
      <c r="G319" s="6" t="s">
        <v>2503</v>
      </c>
      <c r="H319" s="6" t="s">
        <v>434</v>
      </c>
      <c r="I319" s="7">
        <v>205</v>
      </c>
      <c r="J319" s="7">
        <v>2009.9367660343271</v>
      </c>
      <c r="K319" s="7">
        <v>0</v>
      </c>
      <c r="L319" s="7">
        <v>14.24</v>
      </c>
      <c r="M319" s="8">
        <v>0</v>
      </c>
      <c r="N319" s="8">
        <v>1.929912045613796E-6</v>
      </c>
      <c r="O319" s="8">
        <v>3.4216566402220978E-7</v>
      </c>
    </row>
    <row r="320" spans="2:15">
      <c r="B320" s="6" t="s">
        <v>2561</v>
      </c>
      <c r="C320">
        <v>3266608</v>
      </c>
      <c r="D320" s="6" t="s">
        <v>2197</v>
      </c>
      <c r="E320" s="6">
        <v>0</v>
      </c>
      <c r="F320" s="6">
        <v>0</v>
      </c>
      <c r="G320" s="6" t="s">
        <v>2562</v>
      </c>
      <c r="H320" s="6" t="s">
        <v>437</v>
      </c>
      <c r="I320" s="7">
        <v>52689.05</v>
      </c>
      <c r="J320" s="7">
        <v>39.501134998900881</v>
      </c>
      <c r="K320" s="7">
        <v>0</v>
      </c>
      <c r="L320" s="7">
        <v>94.9</v>
      </c>
      <c r="M320" s="8">
        <v>0</v>
      </c>
      <c r="N320" s="8">
        <v>1.2861562719715538E-5</v>
      </c>
      <c r="O320" s="8">
        <v>2.280303477226665E-6</v>
      </c>
    </row>
    <row r="321" spans="2:15">
      <c r="B321" s="6" t="s">
        <v>2563</v>
      </c>
      <c r="C321" t="s">
        <v>669</v>
      </c>
      <c r="D321" s="6" t="s">
        <v>2067</v>
      </c>
      <c r="E321" s="6" t="s">
        <v>1787</v>
      </c>
      <c r="F321" s="6">
        <v>0</v>
      </c>
      <c r="G321" s="6" t="s">
        <v>1788</v>
      </c>
      <c r="H321" s="6" t="s">
        <v>434</v>
      </c>
      <c r="I321" s="7">
        <v>90</v>
      </c>
      <c r="J321" s="7">
        <v>29857.896090534981</v>
      </c>
      <c r="K321" s="7">
        <v>0</v>
      </c>
      <c r="L321" s="7">
        <v>92.87</v>
      </c>
      <c r="M321" s="8">
        <v>0</v>
      </c>
      <c r="N321" s="8">
        <v>1.2586441831190537E-5</v>
      </c>
      <c r="O321" s="8">
        <v>2.2315256473133866E-6</v>
      </c>
    </row>
    <row r="322" spans="2:15">
      <c r="B322" s="6" t="s">
        <v>2564</v>
      </c>
      <c r="C322" t="s">
        <v>670</v>
      </c>
      <c r="D322" s="6" t="s">
        <v>2067</v>
      </c>
      <c r="E322" s="6" t="s">
        <v>1787</v>
      </c>
      <c r="F322" s="6">
        <v>0</v>
      </c>
      <c r="G322" s="6" t="s">
        <v>1788</v>
      </c>
      <c r="H322" s="6" t="s">
        <v>434</v>
      </c>
      <c r="I322" s="7">
        <v>110</v>
      </c>
      <c r="J322" s="7">
        <v>16264.204545454546</v>
      </c>
      <c r="K322" s="7">
        <v>0</v>
      </c>
      <c r="L322" s="7">
        <v>61.83</v>
      </c>
      <c r="M322" s="8">
        <v>0</v>
      </c>
      <c r="N322" s="8">
        <v>8.3796672598525983E-6</v>
      </c>
      <c r="O322" s="8">
        <v>1.4856813909054234E-6</v>
      </c>
    </row>
    <row r="323" spans="2:15">
      <c r="B323" s="6" t="s">
        <v>2565</v>
      </c>
      <c r="C323" t="s">
        <v>671</v>
      </c>
      <c r="D323" s="6" t="s">
        <v>2067</v>
      </c>
      <c r="E323" s="6" t="s">
        <v>1787</v>
      </c>
      <c r="F323" s="6">
        <v>0</v>
      </c>
      <c r="G323" s="6" t="s">
        <v>1788</v>
      </c>
      <c r="H323" s="6" t="s">
        <v>434</v>
      </c>
      <c r="I323" s="7">
        <v>130</v>
      </c>
      <c r="J323" s="7">
        <v>18790.064102564105</v>
      </c>
      <c r="K323" s="7">
        <v>0</v>
      </c>
      <c r="L323" s="7">
        <v>84.42</v>
      </c>
      <c r="M323" s="8">
        <v>0</v>
      </c>
      <c r="N323" s="8">
        <v>1.144123419176381E-5</v>
      </c>
      <c r="O323" s="8">
        <v>2.0284849267384093E-6</v>
      </c>
    </row>
    <row r="324" spans="2:15">
      <c r="B324" s="6" t="s">
        <v>2566</v>
      </c>
      <c r="C324" t="s">
        <v>673</v>
      </c>
      <c r="D324" s="6" t="s">
        <v>2187</v>
      </c>
      <c r="E324" s="6" t="s">
        <v>1787</v>
      </c>
      <c r="F324" s="6">
        <v>0</v>
      </c>
      <c r="G324" s="6" t="s">
        <v>1792</v>
      </c>
      <c r="H324" s="6" t="s">
        <v>434</v>
      </c>
      <c r="I324" s="7">
        <v>21</v>
      </c>
      <c r="J324" s="7">
        <v>133708.11287477956</v>
      </c>
      <c r="K324" s="7">
        <v>0</v>
      </c>
      <c r="L324" s="7">
        <v>97.04</v>
      </c>
      <c r="M324" s="8">
        <v>0</v>
      </c>
      <c r="N324" s="8">
        <v>1.3151591636682779E-5</v>
      </c>
      <c r="O324" s="8">
        <v>2.3317244407805648E-6</v>
      </c>
    </row>
    <row r="325" spans="2:15">
      <c r="B325" s="6" t="s">
        <v>2567</v>
      </c>
      <c r="C325" t="s">
        <v>657</v>
      </c>
      <c r="D325" s="6" t="s">
        <v>2187</v>
      </c>
      <c r="E325" s="6" t="s">
        <v>1787</v>
      </c>
      <c r="F325" s="6">
        <v>0</v>
      </c>
      <c r="G325" s="6" t="s">
        <v>1792</v>
      </c>
      <c r="H325" s="6" t="s">
        <v>434</v>
      </c>
      <c r="I325" s="7">
        <v>180</v>
      </c>
      <c r="J325" s="7">
        <v>29364.390432098764</v>
      </c>
      <c r="K325" s="7">
        <v>0</v>
      </c>
      <c r="L325" s="7">
        <v>182.67</v>
      </c>
      <c r="M325" s="8">
        <v>0</v>
      </c>
      <c r="N325" s="8">
        <v>2.4756814141311243E-5</v>
      </c>
      <c r="O325" s="8">
        <v>4.3892838375658046E-6</v>
      </c>
    </row>
    <row r="326" spans="2:15">
      <c r="B326" s="6" t="s">
        <v>2568</v>
      </c>
      <c r="C326" t="s">
        <v>667</v>
      </c>
      <c r="D326" s="6" t="s">
        <v>2187</v>
      </c>
      <c r="E326" s="6" t="s">
        <v>1787</v>
      </c>
      <c r="F326" s="6">
        <v>0</v>
      </c>
      <c r="G326" s="6" t="s">
        <v>1792</v>
      </c>
      <c r="H326" s="6" t="s">
        <v>434</v>
      </c>
      <c r="I326" s="7">
        <v>20</v>
      </c>
      <c r="J326" s="7">
        <v>12644.675925925925</v>
      </c>
      <c r="K326" s="7">
        <v>0</v>
      </c>
      <c r="L326" s="7">
        <v>8.74</v>
      </c>
      <c r="M326" s="8">
        <v>0</v>
      </c>
      <c r="N326" s="8">
        <v>1.1845106235017259E-6</v>
      </c>
      <c r="O326" s="8">
        <v>2.1000898199115967E-7</v>
      </c>
    </row>
    <row r="327" spans="2:15">
      <c r="B327" s="6" t="s">
        <v>2569</v>
      </c>
      <c r="C327" t="s">
        <v>674</v>
      </c>
      <c r="D327" s="6" t="s">
        <v>2187</v>
      </c>
      <c r="E327" s="6" t="s">
        <v>1787</v>
      </c>
      <c r="F327" s="6">
        <v>0</v>
      </c>
      <c r="G327" s="6" t="s">
        <v>1792</v>
      </c>
      <c r="H327" s="6" t="s">
        <v>434</v>
      </c>
      <c r="I327" s="7">
        <v>15</v>
      </c>
      <c r="J327" s="7">
        <v>133931.32716049382</v>
      </c>
      <c r="K327" s="7">
        <v>0</v>
      </c>
      <c r="L327" s="7">
        <v>69.430000000000007</v>
      </c>
      <c r="M327" s="8">
        <v>0</v>
      </c>
      <c r="N327" s="8">
        <v>9.4096764976801883E-6</v>
      </c>
      <c r="O327" s="8">
        <v>1.6682978969846929E-6</v>
      </c>
    </row>
    <row r="328" spans="2:15">
      <c r="B328" s="6" t="s">
        <v>2570</v>
      </c>
      <c r="C328" t="s">
        <v>656</v>
      </c>
      <c r="D328" s="6" t="s">
        <v>2187</v>
      </c>
      <c r="E328" s="6" t="s">
        <v>1787</v>
      </c>
      <c r="F328" s="6">
        <v>0</v>
      </c>
      <c r="G328" s="6" t="s">
        <v>1792</v>
      </c>
      <c r="H328" s="6" t="s">
        <v>434</v>
      </c>
      <c r="I328" s="7">
        <v>220</v>
      </c>
      <c r="J328" s="7">
        <v>10816.498316498315</v>
      </c>
      <c r="K328" s="7">
        <v>0</v>
      </c>
      <c r="L328" s="7">
        <v>82.24</v>
      </c>
      <c r="M328" s="8">
        <v>0</v>
      </c>
      <c r="N328" s="8">
        <v>1.1145784173544844E-5</v>
      </c>
      <c r="O328" s="8">
        <v>1.9761028236788293E-6</v>
      </c>
    </row>
    <row r="329" spans="2:15">
      <c r="B329" s="6" t="s">
        <v>2571</v>
      </c>
      <c r="C329">
        <v>70444328</v>
      </c>
      <c r="D329" s="6" t="s">
        <v>2067</v>
      </c>
      <c r="E329" s="6">
        <v>0</v>
      </c>
      <c r="F329" s="6">
        <v>0</v>
      </c>
      <c r="G329" s="6" t="s">
        <v>1790</v>
      </c>
      <c r="H329" s="6" t="s">
        <v>434</v>
      </c>
      <c r="I329" s="7">
        <v>1200</v>
      </c>
      <c r="J329" s="7">
        <v>0</v>
      </c>
      <c r="K329" s="7">
        <v>0</v>
      </c>
      <c r="L329" s="7">
        <v>0</v>
      </c>
      <c r="M329" s="8">
        <v>7.9999999999999996E-6</v>
      </c>
      <c r="N329" s="8">
        <v>0</v>
      </c>
      <c r="O329" s="8">
        <v>0</v>
      </c>
    </row>
    <row r="330" spans="2:15">
      <c r="B330" s="13" t="s">
        <v>168</v>
      </c>
      <c r="C330" s="14"/>
      <c r="D330" s="13"/>
      <c r="E330" s="13"/>
      <c r="F330" s="13"/>
      <c r="G330" s="13"/>
      <c r="H330" s="13"/>
      <c r="I330" s="16">
        <v>36366887.439999998</v>
      </c>
      <c r="K330" s="16">
        <v>2.0499999999999998</v>
      </c>
      <c r="L330" s="16">
        <v>1218457.73</v>
      </c>
      <c r="N330" s="17">
        <v>0.165134568131899</v>
      </c>
      <c r="O330" s="17">
        <v>2.927769650761548E-2</v>
      </c>
    </row>
    <row r="331" spans="2:15">
      <c r="B331" s="3" t="s">
        <v>169</v>
      </c>
      <c r="C331" s="12"/>
      <c r="D331" s="3"/>
      <c r="E331" s="3"/>
      <c r="F331" s="3"/>
      <c r="G331" s="3"/>
      <c r="H331" s="3"/>
      <c r="I331" s="9">
        <v>54011634.049999997</v>
      </c>
      <c r="K331" s="9">
        <v>52.768999999999998</v>
      </c>
      <c r="L331" s="9">
        <v>1914467.4100000001</v>
      </c>
      <c r="N331" s="19">
        <v>0.25946304181840207</v>
      </c>
      <c r="O331" s="19">
        <v>4.6001756502214206E-2</v>
      </c>
    </row>
    <row r="335" spans="2:15">
      <c r="B335" s="6" t="s">
        <v>99</v>
      </c>
      <c r="C335" s="15"/>
      <c r="D335" s="6"/>
      <c r="E335" s="6"/>
      <c r="F335" s="6"/>
      <c r="G335" s="6"/>
      <c r="H335" s="6"/>
    </row>
    <row r="339" spans="2:2">
      <c r="B339" s="2"/>
    </row>
  </sheetData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5"/>
  <sheetViews>
    <sheetView rightToLeft="1" topLeftCell="A3" workbookViewId="0">
      <selection activeCell="B33" sqref="B3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0.7109375" customWidth="1"/>
    <col min="8" max="8" width="13.7109375" style="27" customWidth="1"/>
    <col min="9" max="9" width="16.7109375" style="27" customWidth="1"/>
    <col min="10" max="10" width="16.7109375" style="90" customWidth="1"/>
    <col min="11" max="11" width="13.7109375" style="27" customWidth="1"/>
    <col min="12" max="12" width="15.7109375" customWidth="1"/>
    <col min="13" max="13" width="24.7109375" customWidth="1"/>
    <col min="14" max="14" width="27.7109375" customWidth="1"/>
    <col min="15" max="15" width="20.7109375" customWidth="1"/>
  </cols>
  <sheetData>
    <row r="1" spans="2:14" ht="15.75">
      <c r="B1" s="44" t="s">
        <v>1034</v>
      </c>
    </row>
    <row r="2" spans="2:14" ht="15.75">
      <c r="B2" s="44" t="s">
        <v>877</v>
      </c>
    </row>
    <row r="3" spans="2:14" ht="15.75">
      <c r="B3" s="44"/>
    </row>
    <row r="4" spans="2:14" ht="15.75">
      <c r="B4" s="44"/>
    </row>
    <row r="6" spans="2:14" ht="15.75">
      <c r="B6" s="76" t="s">
        <v>449</v>
      </c>
    </row>
    <row r="7" spans="2:14" ht="15.75">
      <c r="B7" s="76" t="s">
        <v>3154</v>
      </c>
    </row>
    <row r="8" spans="2:14">
      <c r="B8" s="3" t="s">
        <v>64</v>
      </c>
      <c r="C8" s="3" t="s">
        <v>65</v>
      </c>
      <c r="D8" s="3" t="s">
        <v>100</v>
      </c>
      <c r="E8" s="3" t="s">
        <v>66</v>
      </c>
      <c r="F8" s="3" t="s">
        <v>126</v>
      </c>
      <c r="G8" s="3" t="s">
        <v>69</v>
      </c>
      <c r="H8" s="26" t="s">
        <v>103</v>
      </c>
      <c r="I8" s="26" t="s">
        <v>36</v>
      </c>
      <c r="J8" s="91" t="s">
        <v>452</v>
      </c>
      <c r="K8" s="26" t="s">
        <v>72</v>
      </c>
      <c r="L8" s="3" t="s">
        <v>104</v>
      </c>
      <c r="M8" s="3" t="s">
        <v>105</v>
      </c>
      <c r="N8" s="3" t="s">
        <v>74</v>
      </c>
    </row>
    <row r="9" spans="2:14" ht="13.5" thickBot="1">
      <c r="B9" s="4"/>
      <c r="C9" s="4"/>
      <c r="D9" s="4"/>
      <c r="E9" s="4"/>
      <c r="F9" s="4"/>
      <c r="G9" s="4"/>
      <c r="H9" s="88" t="s">
        <v>108</v>
      </c>
      <c r="I9" s="88" t="s">
        <v>109</v>
      </c>
      <c r="J9" s="92" t="s">
        <v>76</v>
      </c>
      <c r="K9" s="88" t="s">
        <v>76</v>
      </c>
      <c r="L9" s="4" t="s">
        <v>75</v>
      </c>
      <c r="M9" s="4" t="s">
        <v>75</v>
      </c>
      <c r="N9" s="4" t="s">
        <v>75</v>
      </c>
    </row>
    <row r="10" spans="2:14" ht="13.5" thickTop="1"/>
    <row r="11" spans="2:14">
      <c r="B11" s="3" t="s">
        <v>170</v>
      </c>
      <c r="C11" s="12"/>
      <c r="D11" s="3"/>
      <c r="E11" s="3"/>
      <c r="F11" s="3"/>
      <c r="G11" s="3"/>
      <c r="H11" s="22">
        <v>52758023.009999998</v>
      </c>
      <c r="I11" s="22"/>
      <c r="J11" s="86"/>
      <c r="K11" s="22">
        <v>3019176.38</v>
      </c>
      <c r="L11" s="22"/>
      <c r="M11" s="10">
        <v>1</v>
      </c>
      <c r="N11" s="10">
        <v>7.254624233587581E-2</v>
      </c>
    </row>
    <row r="12" spans="2:14">
      <c r="B12" s="3" t="s">
        <v>171</v>
      </c>
      <c r="C12" s="12"/>
      <c r="D12" s="3"/>
      <c r="E12" s="3"/>
      <c r="F12" s="3"/>
      <c r="G12" s="3"/>
      <c r="H12" s="26"/>
    </row>
    <row r="13" spans="2:14">
      <c r="B13" s="13" t="s">
        <v>172</v>
      </c>
      <c r="C13" s="14"/>
      <c r="D13" s="13"/>
      <c r="E13" s="13"/>
      <c r="F13" s="13"/>
      <c r="G13" s="13"/>
      <c r="H13" s="89"/>
    </row>
    <row r="14" spans="2:14">
      <c r="B14" s="6" t="s">
        <v>2093</v>
      </c>
      <c r="C14">
        <v>1150283</v>
      </c>
      <c r="D14" s="6" t="s">
        <v>2037</v>
      </c>
      <c r="E14" s="6">
        <v>511303661</v>
      </c>
      <c r="F14" s="6" t="s">
        <v>2058</v>
      </c>
      <c r="G14" s="6" t="s">
        <v>82</v>
      </c>
      <c r="H14" s="41">
        <v>1080665</v>
      </c>
      <c r="I14" s="41">
        <v>2503.0004673048538</v>
      </c>
      <c r="J14" s="90">
        <v>0</v>
      </c>
      <c r="K14" s="41">
        <v>27049.05</v>
      </c>
      <c r="L14" s="42">
        <v>4.8800000000000003E-2</v>
      </c>
      <c r="M14" s="8">
        <v>8.9590824104155194E-3</v>
      </c>
      <c r="N14" s="8">
        <v>6.4994776365308662E-4</v>
      </c>
    </row>
    <row r="15" spans="2:14">
      <c r="B15" s="6" t="s">
        <v>2094</v>
      </c>
      <c r="C15">
        <v>1148899</v>
      </c>
      <c r="D15" s="6" t="s">
        <v>2037</v>
      </c>
      <c r="E15" s="6">
        <v>513930768</v>
      </c>
      <c r="F15" s="6" t="s">
        <v>2058</v>
      </c>
      <c r="G15" s="6" t="s">
        <v>82</v>
      </c>
      <c r="H15" s="41">
        <v>465047</v>
      </c>
      <c r="I15" s="41">
        <v>1601.9993678058349</v>
      </c>
      <c r="J15" s="90">
        <v>0</v>
      </c>
      <c r="K15" s="41">
        <v>7450.05</v>
      </c>
      <c r="L15" s="42">
        <v>1.9E-3</v>
      </c>
      <c r="M15" s="8">
        <v>2.4675769356674684E-3</v>
      </c>
      <c r="N15" s="8">
        <v>1.7901343435735E-4</v>
      </c>
    </row>
    <row r="16" spans="2:14">
      <c r="B16" s="6" t="s">
        <v>2095</v>
      </c>
      <c r="C16">
        <v>1148808</v>
      </c>
      <c r="D16" s="6" t="s">
        <v>2037</v>
      </c>
      <c r="E16" s="6">
        <v>513765339</v>
      </c>
      <c r="F16" s="6" t="s">
        <v>2058</v>
      </c>
      <c r="G16" s="6" t="s">
        <v>82</v>
      </c>
      <c r="H16" s="41">
        <v>561388.22000000009</v>
      </c>
      <c r="I16" s="41">
        <v>1600.0015105411367</v>
      </c>
      <c r="J16" s="90">
        <v>0</v>
      </c>
      <c r="K16" s="41">
        <v>8982.2200000000012</v>
      </c>
      <c r="L16" s="42">
        <v>1.2999999999999999E-3</v>
      </c>
      <c r="M16" s="8">
        <v>2.9750563960095639E-3</v>
      </c>
      <c r="N16" s="8">
        <v>2.1582916226780714E-4</v>
      </c>
    </row>
    <row r="17" spans="2:14">
      <c r="B17" s="6" t="s">
        <v>2096</v>
      </c>
      <c r="C17">
        <v>1148790</v>
      </c>
      <c r="D17" s="6" t="s">
        <v>2037</v>
      </c>
      <c r="E17" s="6">
        <v>513765339</v>
      </c>
      <c r="F17" s="6" t="s">
        <v>2058</v>
      </c>
      <c r="G17" s="6" t="s">
        <v>82</v>
      </c>
      <c r="H17" s="41">
        <v>9725</v>
      </c>
      <c r="I17" s="41">
        <v>1677.0179948586119</v>
      </c>
      <c r="J17" s="90">
        <v>0</v>
      </c>
      <c r="K17" s="41">
        <v>163.09</v>
      </c>
      <c r="L17" s="42">
        <v>0</v>
      </c>
      <c r="M17" s="8">
        <v>5.4018043159174426E-5</v>
      </c>
      <c r="N17" s="8">
        <v>3.9188060495352663E-6</v>
      </c>
    </row>
    <row r="18" spans="2:14">
      <c r="B18" s="6" t="s">
        <v>2097</v>
      </c>
      <c r="C18">
        <v>1148824</v>
      </c>
      <c r="D18" s="6" t="s">
        <v>2037</v>
      </c>
      <c r="E18" s="6">
        <v>513765339</v>
      </c>
      <c r="F18" s="6" t="s">
        <v>2058</v>
      </c>
      <c r="G18" s="6" t="s">
        <v>82</v>
      </c>
      <c r="H18" s="41">
        <v>1484.51</v>
      </c>
      <c r="I18" s="41">
        <v>509.25894739678415</v>
      </c>
      <c r="J18" s="90">
        <v>0</v>
      </c>
      <c r="K18" s="41">
        <v>7.56</v>
      </c>
      <c r="L18" s="42">
        <v>0</v>
      </c>
      <c r="M18" s="8">
        <v>2.5039941522065033E-6</v>
      </c>
      <c r="N18" s="8">
        <v>1.816553665735889E-7</v>
      </c>
    </row>
    <row r="19" spans="2:14">
      <c r="B19" s="6" t="s">
        <v>2098</v>
      </c>
      <c r="C19">
        <v>1148774</v>
      </c>
      <c r="D19" s="6" t="s">
        <v>2037</v>
      </c>
      <c r="E19" s="6">
        <v>513765339</v>
      </c>
      <c r="F19" s="6" t="s">
        <v>2058</v>
      </c>
      <c r="G19" s="6" t="s">
        <v>82</v>
      </c>
      <c r="H19" s="41">
        <v>1474141.8699999999</v>
      </c>
      <c r="I19" s="41">
        <v>2435.9995961582727</v>
      </c>
      <c r="J19" s="90">
        <v>0</v>
      </c>
      <c r="K19" s="41">
        <v>35910.090000000004</v>
      </c>
      <c r="L19" s="42">
        <v>6.4000000000000003E-3</v>
      </c>
      <c r="M19" s="8">
        <v>1.1894002032435087E-2</v>
      </c>
      <c r="N19" s="8">
        <v>8.6286515378843521E-4</v>
      </c>
    </row>
    <row r="20" spans="2:14">
      <c r="B20" s="6" t="s">
        <v>2099</v>
      </c>
      <c r="C20">
        <v>1148782</v>
      </c>
      <c r="D20" s="6" t="s">
        <v>2037</v>
      </c>
      <c r="E20" s="6">
        <v>513765339</v>
      </c>
      <c r="F20" s="6" t="s">
        <v>2058</v>
      </c>
      <c r="G20" s="6" t="s">
        <v>82</v>
      </c>
      <c r="H20" s="41">
        <v>1835</v>
      </c>
      <c r="I20" s="41">
        <v>1234.8773841961854</v>
      </c>
      <c r="J20" s="90">
        <v>0</v>
      </c>
      <c r="K20" s="41">
        <v>22.66</v>
      </c>
      <c r="L20" s="42">
        <v>0</v>
      </c>
      <c r="M20" s="8">
        <v>7.5053581334655249E-6</v>
      </c>
      <c r="N20" s="8">
        <v>5.4448552996792653E-7</v>
      </c>
    </row>
    <row r="21" spans="2:14">
      <c r="B21" s="6" t="s">
        <v>2100</v>
      </c>
      <c r="C21">
        <v>1146356</v>
      </c>
      <c r="D21" s="6" t="s">
        <v>2037</v>
      </c>
      <c r="E21" s="6">
        <v>510938608</v>
      </c>
      <c r="F21" s="6" t="s">
        <v>2058</v>
      </c>
      <c r="G21" s="6" t="s">
        <v>82</v>
      </c>
      <c r="H21" s="41">
        <v>100992</v>
      </c>
      <c r="I21" s="41">
        <v>16010.000792141951</v>
      </c>
      <c r="J21" s="90">
        <v>0</v>
      </c>
      <c r="K21" s="41">
        <v>16168.82</v>
      </c>
      <c r="L21" s="42">
        <v>8.9999999999999998E-4</v>
      </c>
      <c r="M21" s="8">
        <v>5.3553744349311583E-3</v>
      </c>
      <c r="N21" s="8">
        <v>3.8851229155586982E-4</v>
      </c>
    </row>
    <row r="22" spans="2:14">
      <c r="B22" s="6" t="s">
        <v>2101</v>
      </c>
      <c r="C22">
        <v>1146430</v>
      </c>
      <c r="D22" s="6" t="s">
        <v>2037</v>
      </c>
      <c r="E22" s="6">
        <v>510938608</v>
      </c>
      <c r="F22" s="6" t="s">
        <v>2058</v>
      </c>
      <c r="G22" s="6" t="s">
        <v>82</v>
      </c>
      <c r="H22" s="41">
        <v>176783.99</v>
      </c>
      <c r="I22" s="41">
        <v>23879.996146709891</v>
      </c>
      <c r="J22" s="90">
        <v>0</v>
      </c>
      <c r="K22" s="41">
        <v>42216.009999999995</v>
      </c>
      <c r="L22" s="42">
        <v>7.1000000000000004E-3</v>
      </c>
      <c r="M22" s="8">
        <v>1.3982624625594083E-2</v>
      </c>
      <c r="N22" s="8">
        <v>1.0143868745799331E-3</v>
      </c>
    </row>
    <row r="23" spans="2:14">
      <c r="B23" s="6" t="s">
        <v>3163</v>
      </c>
      <c r="C23">
        <v>1143718</v>
      </c>
      <c r="D23" s="6" t="s">
        <v>2037</v>
      </c>
      <c r="E23" s="6">
        <v>1734</v>
      </c>
      <c r="F23" s="6" t="s">
        <v>2058</v>
      </c>
      <c r="G23" s="6" t="s">
        <v>82</v>
      </c>
      <c r="H23" s="41">
        <v>516</v>
      </c>
      <c r="I23" s="41">
        <v>1602.7131782945737</v>
      </c>
      <c r="J23" s="90">
        <v>0</v>
      </c>
      <c r="K23" s="41">
        <v>8.27</v>
      </c>
      <c r="L23" s="42">
        <v>0</v>
      </c>
      <c r="M23" s="8">
        <v>2.739157624172987E-6</v>
      </c>
      <c r="N23" s="8">
        <v>1.9871559279941537E-7</v>
      </c>
    </row>
    <row r="24" spans="2:14">
      <c r="B24" s="6" t="s">
        <v>2102</v>
      </c>
      <c r="C24">
        <v>1146570</v>
      </c>
      <c r="D24" s="6" t="s">
        <v>2037</v>
      </c>
      <c r="E24" s="6">
        <v>1733</v>
      </c>
      <c r="F24" s="6" t="s">
        <v>2058</v>
      </c>
      <c r="G24" s="6" t="s">
        <v>82</v>
      </c>
      <c r="H24" s="41">
        <v>320</v>
      </c>
      <c r="I24" s="41">
        <v>16668.75</v>
      </c>
      <c r="J24" s="90">
        <v>0</v>
      </c>
      <c r="K24" s="41">
        <v>53.34</v>
      </c>
      <c r="L24" s="42">
        <v>0</v>
      </c>
      <c r="M24" s="8">
        <v>1.7667069851679222E-5</v>
      </c>
      <c r="N24" s="8">
        <v>1.2816795308247662E-6</v>
      </c>
    </row>
    <row r="25" spans="2:14">
      <c r="B25" s="6" t="s">
        <v>3164</v>
      </c>
      <c r="C25">
        <v>1143700</v>
      </c>
      <c r="D25" s="6" t="s">
        <v>2037</v>
      </c>
      <c r="E25" s="6">
        <v>1734</v>
      </c>
      <c r="F25" s="6" t="s">
        <v>2058</v>
      </c>
      <c r="G25" s="6" t="s">
        <v>82</v>
      </c>
      <c r="H25" s="41">
        <v>931</v>
      </c>
      <c r="I25" s="41">
        <v>1672.3952738990336</v>
      </c>
      <c r="J25" s="90">
        <v>0</v>
      </c>
      <c r="K25" s="41">
        <v>15.57</v>
      </c>
      <c r="L25" s="42">
        <v>0</v>
      </c>
      <c r="M25" s="8">
        <v>5.15703557537768E-6</v>
      </c>
      <c r="N25" s="8">
        <v>3.7412355258608193E-7</v>
      </c>
    </row>
    <row r="26" spans="2:14">
      <c r="B26" s="6" t="s">
        <v>2103</v>
      </c>
      <c r="C26">
        <v>1148642</v>
      </c>
      <c r="D26" s="6" t="s">
        <v>2037</v>
      </c>
      <c r="E26" s="6">
        <v>1750</v>
      </c>
      <c r="F26" s="6" t="s">
        <v>2058</v>
      </c>
      <c r="G26" s="6" t="s">
        <v>82</v>
      </c>
      <c r="H26" s="41">
        <v>1028.7</v>
      </c>
      <c r="I26" s="41">
        <v>1366.7735977447264</v>
      </c>
      <c r="J26" s="90">
        <v>0</v>
      </c>
      <c r="K26" s="41">
        <v>14.06</v>
      </c>
      <c r="L26" s="42">
        <v>0</v>
      </c>
      <c r="M26" s="8">
        <v>4.6568991772517781E-6</v>
      </c>
      <c r="N26" s="8">
        <v>3.3784053624664816E-7</v>
      </c>
    </row>
    <row r="27" spans="2:14">
      <c r="B27" s="6" t="s">
        <v>2104</v>
      </c>
      <c r="C27">
        <v>1146539</v>
      </c>
      <c r="D27" s="6" t="s">
        <v>2037</v>
      </c>
      <c r="E27" s="6">
        <v>1733</v>
      </c>
      <c r="F27" s="6" t="s">
        <v>2058</v>
      </c>
      <c r="G27" s="6" t="s">
        <v>82</v>
      </c>
      <c r="H27" s="41">
        <v>881</v>
      </c>
      <c r="I27" s="41">
        <v>5161.1804767309868</v>
      </c>
      <c r="J27" s="90">
        <v>0</v>
      </c>
      <c r="K27" s="41">
        <v>45.47</v>
      </c>
      <c r="L27" s="42">
        <v>0</v>
      </c>
      <c r="M27" s="8">
        <v>1.506039869058594E-5</v>
      </c>
      <c r="N27" s="8">
        <v>1.0925753330821545E-6</v>
      </c>
    </row>
    <row r="28" spans="2:14">
      <c r="B28" s="6" t="s">
        <v>2105</v>
      </c>
      <c r="C28">
        <v>1148949</v>
      </c>
      <c r="D28" s="6" t="s">
        <v>2037</v>
      </c>
      <c r="E28" s="6">
        <v>1747</v>
      </c>
      <c r="F28" s="6" t="s">
        <v>2058</v>
      </c>
      <c r="G28" s="6" t="s">
        <v>82</v>
      </c>
      <c r="H28" s="41">
        <v>38312</v>
      </c>
      <c r="I28" s="41">
        <v>2461.996241386511</v>
      </c>
      <c r="J28" s="90">
        <v>0</v>
      </c>
      <c r="K28" s="41">
        <v>943.24</v>
      </c>
      <c r="L28" s="42">
        <v>0</v>
      </c>
      <c r="M28" s="8">
        <v>3.1241632858826222E-4</v>
      </c>
      <c r="N28" s="8">
        <v>2.2664630683448678E-5</v>
      </c>
    </row>
    <row r="29" spans="2:14">
      <c r="B29" s="6" t="s">
        <v>2106</v>
      </c>
      <c r="C29">
        <v>1146885</v>
      </c>
      <c r="D29" s="6" t="s">
        <v>2037</v>
      </c>
      <c r="E29" s="6">
        <v>1733</v>
      </c>
      <c r="F29" s="6" t="s">
        <v>2058</v>
      </c>
      <c r="G29" s="6" t="s">
        <v>82</v>
      </c>
      <c r="H29" s="41">
        <v>65</v>
      </c>
      <c r="I29" s="41">
        <v>9184.6153846153848</v>
      </c>
      <c r="J29" s="90">
        <v>0</v>
      </c>
      <c r="K29" s="41">
        <v>5.97</v>
      </c>
      <c r="L29" s="42">
        <v>0</v>
      </c>
      <c r="M29" s="8">
        <v>1.9773604614646593E-6</v>
      </c>
      <c r="N29" s="8">
        <v>1.4345007122279441E-7</v>
      </c>
    </row>
    <row r="30" spans="2:14">
      <c r="B30" s="6" t="s">
        <v>2107</v>
      </c>
      <c r="C30">
        <v>1146554</v>
      </c>
      <c r="D30" s="6" t="s">
        <v>2037</v>
      </c>
      <c r="E30" s="6">
        <v>1733</v>
      </c>
      <c r="F30" s="6" t="s">
        <v>2058</v>
      </c>
      <c r="G30" s="6" t="s">
        <v>82</v>
      </c>
      <c r="H30" s="41">
        <v>44</v>
      </c>
      <c r="I30" s="41">
        <v>21000</v>
      </c>
      <c r="J30" s="90">
        <v>0</v>
      </c>
      <c r="K30" s="41">
        <v>9.24</v>
      </c>
      <c r="L30" s="42">
        <v>0</v>
      </c>
      <c r="M30" s="8">
        <v>3.0604372971412822E-6</v>
      </c>
      <c r="N30" s="8">
        <v>2.2202322581216423E-7</v>
      </c>
    </row>
    <row r="31" spans="2:14">
      <c r="B31" s="6" t="s">
        <v>3165</v>
      </c>
      <c r="C31">
        <v>1143783</v>
      </c>
      <c r="D31" s="6" t="s">
        <v>2037</v>
      </c>
      <c r="E31" s="6">
        <v>1734</v>
      </c>
      <c r="F31" s="6" t="s">
        <v>2058</v>
      </c>
      <c r="G31" s="6" t="s">
        <v>82</v>
      </c>
      <c r="H31" s="41">
        <v>3550.25</v>
      </c>
      <c r="I31" s="41">
        <v>1393.9863389902121</v>
      </c>
      <c r="J31" s="90">
        <v>0</v>
      </c>
      <c r="K31" s="41">
        <v>49.49</v>
      </c>
      <c r="L31" s="42">
        <v>0</v>
      </c>
      <c r="M31" s="8">
        <v>1.6391887644537018E-5</v>
      </c>
      <c r="N31" s="8">
        <v>1.1891698534030312E-6</v>
      </c>
    </row>
    <row r="32" spans="2:14">
      <c r="B32" s="6" t="s">
        <v>3162</v>
      </c>
      <c r="C32">
        <v>1144575</v>
      </c>
      <c r="D32" s="6" t="s">
        <v>2037</v>
      </c>
      <c r="E32" s="6">
        <v>1734</v>
      </c>
      <c r="F32" s="6" t="s">
        <v>2058</v>
      </c>
      <c r="G32" s="6" t="s">
        <v>82</v>
      </c>
      <c r="H32" s="41">
        <v>1501</v>
      </c>
      <c r="I32" s="41">
        <v>1243.1712191872084</v>
      </c>
      <c r="J32" s="90">
        <v>0</v>
      </c>
      <c r="K32" s="41">
        <v>18.66</v>
      </c>
      <c r="L32" s="42">
        <v>0</v>
      </c>
      <c r="M32" s="8">
        <v>6.1804935026684334E-6</v>
      </c>
      <c r="N32" s="8">
        <v>4.4837157939989007E-7</v>
      </c>
    </row>
    <row r="33" spans="2:14">
      <c r="B33" s="6" t="s">
        <v>2108</v>
      </c>
      <c r="C33">
        <v>1146331</v>
      </c>
      <c r="D33" s="6" t="s">
        <v>2037</v>
      </c>
      <c r="E33" s="6">
        <v>1733</v>
      </c>
      <c r="F33" s="6" t="s">
        <v>2084</v>
      </c>
      <c r="G33" s="6" t="s">
        <v>82</v>
      </c>
      <c r="H33" s="41">
        <v>4220</v>
      </c>
      <c r="I33" s="41">
        <v>13490.047393364928</v>
      </c>
      <c r="J33" s="90">
        <v>0</v>
      </c>
      <c r="K33" s="41">
        <v>569.28</v>
      </c>
      <c r="L33" s="42">
        <v>0</v>
      </c>
      <c r="M33" s="8">
        <v>1.8855473425504209E-4</v>
      </c>
      <c r="N33" s="8">
        <v>1.3678937444842949E-5</v>
      </c>
    </row>
    <row r="34" spans="2:14">
      <c r="B34" s="6" t="s">
        <v>2109</v>
      </c>
      <c r="C34">
        <v>1146547</v>
      </c>
      <c r="D34" s="6" t="s">
        <v>2037</v>
      </c>
      <c r="E34" s="6">
        <v>1733</v>
      </c>
      <c r="F34" s="6" t="s">
        <v>2084</v>
      </c>
      <c r="G34" s="6" t="s">
        <v>82</v>
      </c>
      <c r="H34" s="41">
        <v>2500</v>
      </c>
      <c r="I34" s="41">
        <v>8154</v>
      </c>
      <c r="J34" s="90">
        <v>0</v>
      </c>
      <c r="K34" s="41">
        <v>203.85</v>
      </c>
      <c r="L34" s="42">
        <v>0</v>
      </c>
      <c r="M34" s="8">
        <v>6.7518413746996787E-5</v>
      </c>
      <c r="N34" s="8">
        <v>4.898207205823558E-6</v>
      </c>
    </row>
    <row r="35" spans="2:14">
      <c r="B35" s="13" t="s">
        <v>173</v>
      </c>
      <c r="C35" s="14"/>
      <c r="D35" s="13"/>
      <c r="E35" s="13"/>
      <c r="F35" s="13"/>
      <c r="G35" s="13"/>
      <c r="H35" s="21">
        <v>3925931.54</v>
      </c>
      <c r="I35" s="21"/>
      <c r="J35" s="87"/>
      <c r="K35" s="21">
        <v>139905.98999999996</v>
      </c>
      <c r="L35" s="16"/>
      <c r="M35" s="17">
        <v>4.6339124446912905E-2</v>
      </c>
      <c r="N35" s="17">
        <v>3.3617293517580501E-3</v>
      </c>
    </row>
    <row r="36" spans="2:14">
      <c r="B36" s="13" t="s">
        <v>174</v>
      </c>
      <c r="C36" s="14"/>
      <c r="D36" s="13"/>
      <c r="E36" s="13"/>
      <c r="F36" s="13"/>
      <c r="G36" s="13"/>
      <c r="H36" s="89"/>
    </row>
    <row r="37" spans="2:14">
      <c r="B37" s="6" t="s">
        <v>2110</v>
      </c>
      <c r="C37">
        <v>1150572</v>
      </c>
      <c r="D37" s="6" t="s">
        <v>2037</v>
      </c>
      <c r="E37" s="6">
        <v>511303661</v>
      </c>
      <c r="F37" s="6" t="s">
        <v>2058</v>
      </c>
      <c r="G37" s="6" t="s">
        <v>82</v>
      </c>
      <c r="H37" s="41">
        <v>43452</v>
      </c>
      <c r="I37" s="41">
        <v>4367.9922673294677</v>
      </c>
      <c r="J37" s="90">
        <v>0</v>
      </c>
      <c r="K37" s="41">
        <v>1897.98</v>
      </c>
      <c r="L37" s="42">
        <v>1.8E-3</v>
      </c>
      <c r="M37" s="8">
        <v>6.2864164299006613E-4</v>
      </c>
      <c r="N37" s="8">
        <v>4.560558897478046E-5</v>
      </c>
    </row>
    <row r="38" spans="2:14">
      <c r="B38" s="6" t="s">
        <v>2111</v>
      </c>
      <c r="C38">
        <v>1150333</v>
      </c>
      <c r="D38" s="6" t="s">
        <v>2037</v>
      </c>
      <c r="E38" s="6">
        <v>511303661</v>
      </c>
      <c r="F38" s="6" t="s">
        <v>2058</v>
      </c>
      <c r="G38" s="6" t="s">
        <v>82</v>
      </c>
      <c r="H38" s="41">
        <v>70265</v>
      </c>
      <c r="I38" s="41">
        <v>4491.9945919020856</v>
      </c>
      <c r="J38" s="90">
        <v>0</v>
      </c>
      <c r="K38" s="41">
        <v>3156.3</v>
      </c>
      <c r="L38" s="42">
        <v>2E-3</v>
      </c>
      <c r="M38" s="8">
        <v>1.0454175585462152E-3</v>
      </c>
      <c r="N38" s="8">
        <v>7.584111554447337E-5</v>
      </c>
    </row>
    <row r="39" spans="2:14">
      <c r="B39" s="6" t="s">
        <v>2112</v>
      </c>
      <c r="C39">
        <v>1149038</v>
      </c>
      <c r="D39" s="6" t="s">
        <v>2037</v>
      </c>
      <c r="E39" s="6">
        <v>513930768</v>
      </c>
      <c r="F39" s="6" t="s">
        <v>2058</v>
      </c>
      <c r="G39" s="6" t="s">
        <v>82</v>
      </c>
      <c r="H39" s="41">
        <v>39470</v>
      </c>
      <c r="I39" s="41">
        <v>3163.00988092222</v>
      </c>
      <c r="J39" s="90">
        <v>0</v>
      </c>
      <c r="K39" s="41">
        <v>1248.44</v>
      </c>
      <c r="L39" s="42">
        <v>4.0000000000000002E-4</v>
      </c>
      <c r="M39" s="8">
        <v>4.1350349991808036E-4</v>
      </c>
      <c r="N39" s="8">
        <v>2.9998125111789862E-5</v>
      </c>
    </row>
    <row r="40" spans="2:14">
      <c r="B40" s="6" t="s">
        <v>2113</v>
      </c>
      <c r="C40">
        <v>1149020</v>
      </c>
      <c r="D40" s="6" t="s">
        <v>2037</v>
      </c>
      <c r="E40" s="6">
        <v>513930768</v>
      </c>
      <c r="F40" s="6" t="s">
        <v>2058</v>
      </c>
      <c r="G40" s="6" t="s">
        <v>82</v>
      </c>
      <c r="H40" s="41">
        <v>519724</v>
      </c>
      <c r="I40" s="41">
        <v>1240.0004617835621</v>
      </c>
      <c r="J40" s="90">
        <v>0</v>
      </c>
      <c r="K40" s="41">
        <v>6444.58</v>
      </c>
      <c r="L40" s="42">
        <v>1.4E-3</v>
      </c>
      <c r="M40" s="8">
        <v>2.1345490255855804E-3</v>
      </c>
      <c r="N40" s="8">
        <v>1.5485351088793909E-4</v>
      </c>
    </row>
    <row r="41" spans="2:14">
      <c r="B41" s="6" t="s">
        <v>2114</v>
      </c>
      <c r="C41">
        <v>1149137</v>
      </c>
      <c r="D41" s="6" t="s">
        <v>2037</v>
      </c>
      <c r="E41" s="6">
        <v>513930768</v>
      </c>
      <c r="F41" s="6" t="s">
        <v>2058</v>
      </c>
      <c r="G41" s="6" t="s">
        <v>82</v>
      </c>
      <c r="H41" s="41">
        <v>167347</v>
      </c>
      <c r="I41" s="41">
        <v>3418.9976515862254</v>
      </c>
      <c r="J41" s="90">
        <v>0</v>
      </c>
      <c r="K41" s="41">
        <v>5721.59</v>
      </c>
      <c r="L41" s="42">
        <v>1.4E-3</v>
      </c>
      <c r="M41" s="8">
        <v>1.8950830557305832E-3</v>
      </c>
      <c r="N41" s="8">
        <v>1.3748115460764294E-4</v>
      </c>
    </row>
    <row r="42" spans="2:14">
      <c r="B42" s="6" t="s">
        <v>2115</v>
      </c>
      <c r="C42">
        <v>1148972</v>
      </c>
      <c r="D42" s="6" t="s">
        <v>2037</v>
      </c>
      <c r="E42" s="6">
        <v>513765339</v>
      </c>
      <c r="F42" s="6" t="s">
        <v>2058</v>
      </c>
      <c r="G42" s="6" t="s">
        <v>82</v>
      </c>
      <c r="H42" s="41">
        <v>116000</v>
      </c>
      <c r="I42" s="41">
        <v>1339</v>
      </c>
      <c r="J42" s="90">
        <v>0</v>
      </c>
      <c r="K42" s="41">
        <v>1553.24</v>
      </c>
      <c r="L42" s="42">
        <v>2.0999999999999999E-3</v>
      </c>
      <c r="M42" s="8">
        <v>5.1445818478481871E-4</v>
      </c>
      <c r="N42" s="8">
        <v>3.7322008145074234E-5</v>
      </c>
    </row>
    <row r="43" spans="2:14">
      <c r="B43" s="6" t="s">
        <v>2116</v>
      </c>
      <c r="C43">
        <v>1148147</v>
      </c>
      <c r="D43" s="6" t="s">
        <v>2037</v>
      </c>
      <c r="E43" s="6">
        <v>513765339</v>
      </c>
      <c r="F43" s="6" t="s">
        <v>2058</v>
      </c>
      <c r="G43" s="6" t="s">
        <v>82</v>
      </c>
      <c r="H43" s="41">
        <v>13311</v>
      </c>
      <c r="I43" s="41">
        <v>31759.972954699118</v>
      </c>
      <c r="J43" s="90">
        <v>0</v>
      </c>
      <c r="K43" s="41">
        <v>4227.57</v>
      </c>
      <c r="L43" s="42">
        <v>4.0000000000000002E-4</v>
      </c>
      <c r="M43" s="8">
        <v>1.4002394918047152E-3</v>
      </c>
      <c r="N43" s="8">
        <v>1.0158211350072846E-4</v>
      </c>
    </row>
    <row r="44" spans="2:14">
      <c r="B44" s="6" t="s">
        <v>2117</v>
      </c>
      <c r="C44">
        <v>1149822</v>
      </c>
      <c r="D44" s="6" t="s">
        <v>2037</v>
      </c>
      <c r="E44" s="6">
        <v>513765339</v>
      </c>
      <c r="F44" s="6" t="s">
        <v>2058</v>
      </c>
      <c r="G44" s="6" t="s">
        <v>82</v>
      </c>
      <c r="H44" s="41">
        <v>20250</v>
      </c>
      <c r="I44" s="41">
        <v>8556</v>
      </c>
      <c r="J44" s="90">
        <v>0</v>
      </c>
      <c r="K44" s="41">
        <v>1732.59</v>
      </c>
      <c r="L44" s="42">
        <v>1E-3</v>
      </c>
      <c r="M44" s="8">
        <v>5.7386180266818328E-4</v>
      </c>
      <c r="N44" s="8">
        <v>4.163151740366857E-5</v>
      </c>
    </row>
    <row r="45" spans="2:14">
      <c r="B45" s="6" t="s">
        <v>2118</v>
      </c>
      <c r="C45">
        <v>1148436</v>
      </c>
      <c r="D45" s="6" t="s">
        <v>2037</v>
      </c>
      <c r="E45" s="6">
        <v>513765339</v>
      </c>
      <c r="F45" s="6" t="s">
        <v>2058</v>
      </c>
      <c r="G45" s="6" t="s">
        <v>82</v>
      </c>
      <c r="H45" s="41">
        <v>3932.55</v>
      </c>
      <c r="I45" s="41">
        <v>5477.8705928723093</v>
      </c>
      <c r="J45" s="90">
        <v>0</v>
      </c>
      <c r="K45" s="41">
        <v>215.42000000000002</v>
      </c>
      <c r="L45" s="42">
        <v>0</v>
      </c>
      <c r="M45" s="8">
        <v>7.1350584691577381E-5</v>
      </c>
      <c r="N45" s="8">
        <v>5.1762168078416036E-6</v>
      </c>
    </row>
    <row r="46" spans="2:14">
      <c r="B46" s="6" t="s">
        <v>2119</v>
      </c>
      <c r="C46">
        <v>1147545</v>
      </c>
      <c r="D46" s="6" t="s">
        <v>2037</v>
      </c>
      <c r="E46" s="6">
        <v>510938608</v>
      </c>
      <c r="F46" s="6" t="s">
        <v>2058</v>
      </c>
      <c r="G46" s="6" t="s">
        <v>82</v>
      </c>
      <c r="H46" s="41">
        <v>25769</v>
      </c>
      <c r="I46" s="41">
        <v>8725.0184330008924</v>
      </c>
      <c r="J46" s="90">
        <v>0</v>
      </c>
      <c r="K46" s="41">
        <v>2248.35</v>
      </c>
      <c r="L46" s="42">
        <v>3.5000000000000001E-3</v>
      </c>
      <c r="M46" s="8">
        <v>7.4468984816316035E-4</v>
      </c>
      <c r="N46" s="8">
        <v>5.4024450189911191E-5</v>
      </c>
    </row>
    <row r="47" spans="2:14">
      <c r="B47" s="6" t="s">
        <v>2120</v>
      </c>
      <c r="C47">
        <v>1146737</v>
      </c>
      <c r="D47" s="6" t="s">
        <v>2037</v>
      </c>
      <c r="E47" s="6">
        <v>510938608</v>
      </c>
      <c r="F47" s="6" t="s">
        <v>2058</v>
      </c>
      <c r="G47" s="6" t="s">
        <v>82</v>
      </c>
      <c r="H47" s="41">
        <v>570084</v>
      </c>
      <c r="I47" s="41">
        <v>1145.9995369103501</v>
      </c>
      <c r="J47" s="90">
        <v>0</v>
      </c>
      <c r="K47" s="41">
        <v>6533.16</v>
      </c>
      <c r="L47" s="42">
        <v>1.0800000000000001E-2</v>
      </c>
      <c r="M47" s="8">
        <v>2.1638881528345819E-3</v>
      </c>
      <c r="N47" s="8">
        <v>1.5698195432326827E-4</v>
      </c>
    </row>
    <row r="48" spans="2:14">
      <c r="B48" s="6" t="s">
        <v>2121</v>
      </c>
      <c r="C48">
        <v>1146612</v>
      </c>
      <c r="D48" s="6" t="s">
        <v>2037</v>
      </c>
      <c r="E48" s="6">
        <v>510938608</v>
      </c>
      <c r="F48" s="6" t="s">
        <v>2058</v>
      </c>
      <c r="G48" s="6" t="s">
        <v>82</v>
      </c>
      <c r="H48" s="41">
        <v>2700</v>
      </c>
      <c r="I48" s="41">
        <v>8465.9259259259252</v>
      </c>
      <c r="J48" s="90">
        <v>0</v>
      </c>
      <c r="K48" s="41">
        <v>228.57999999999998</v>
      </c>
      <c r="L48" s="42">
        <v>0</v>
      </c>
      <c r="M48" s="8">
        <v>7.570938932689981E-5</v>
      </c>
      <c r="N48" s="8">
        <v>5.4924317052104431E-6</v>
      </c>
    </row>
    <row r="49" spans="2:14">
      <c r="B49" s="6" t="s">
        <v>2122</v>
      </c>
      <c r="C49">
        <v>1146505</v>
      </c>
      <c r="D49" s="6" t="s">
        <v>2037</v>
      </c>
      <c r="E49" s="6">
        <v>510938608</v>
      </c>
      <c r="F49" s="6" t="s">
        <v>2058</v>
      </c>
      <c r="G49" s="6" t="s">
        <v>82</v>
      </c>
      <c r="H49" s="41">
        <v>11200</v>
      </c>
      <c r="I49" s="41">
        <v>28620</v>
      </c>
      <c r="J49" s="90">
        <v>0</v>
      </c>
      <c r="K49" s="41">
        <v>3205.44</v>
      </c>
      <c r="L49" s="42">
        <v>6.9999999999999999E-4</v>
      </c>
      <c r="M49" s="8">
        <v>1.0616935205355574E-3</v>
      </c>
      <c r="N49" s="8">
        <v>7.7021875427201697E-5</v>
      </c>
    </row>
    <row r="50" spans="2:14">
      <c r="B50" s="6" t="s">
        <v>2123</v>
      </c>
      <c r="C50">
        <v>1147172</v>
      </c>
      <c r="D50" s="6" t="s">
        <v>2037</v>
      </c>
      <c r="E50" s="6">
        <v>510938608</v>
      </c>
      <c r="F50" s="6" t="s">
        <v>2058</v>
      </c>
      <c r="G50" s="6" t="s">
        <v>82</v>
      </c>
      <c r="H50" s="41">
        <v>581</v>
      </c>
      <c r="I50" s="41">
        <v>3593.8037865748715</v>
      </c>
      <c r="J50" s="90">
        <v>0</v>
      </c>
      <c r="K50" s="41">
        <v>20.880000000000003</v>
      </c>
      <c r="L50" s="42">
        <v>0</v>
      </c>
      <c r="M50" s="8">
        <v>6.9157933727608203E-6</v>
      </c>
      <c r="N50" s="8">
        <v>5.017148219651504E-7</v>
      </c>
    </row>
    <row r="51" spans="2:14">
      <c r="B51" s="6" t="s">
        <v>2124</v>
      </c>
      <c r="C51">
        <v>1146471</v>
      </c>
      <c r="D51" s="6" t="s">
        <v>2037</v>
      </c>
      <c r="E51" s="6">
        <v>510938608</v>
      </c>
      <c r="F51" s="6" t="s">
        <v>2058</v>
      </c>
      <c r="G51" s="6" t="s">
        <v>82</v>
      </c>
      <c r="H51" s="41">
        <v>22300</v>
      </c>
      <c r="I51" s="41">
        <v>11650</v>
      </c>
      <c r="J51" s="90">
        <v>0</v>
      </c>
      <c r="K51" s="41">
        <v>2597.9499999999998</v>
      </c>
      <c r="L51" s="42">
        <v>4.0000000000000002E-4</v>
      </c>
      <c r="M51" s="8">
        <v>8.6048301689482614E-4</v>
      </c>
      <c r="N51" s="8">
        <v>6.242480946955757E-5</v>
      </c>
    </row>
    <row r="52" spans="2:14">
      <c r="B52" s="6" t="s">
        <v>2125</v>
      </c>
      <c r="C52">
        <v>1146604</v>
      </c>
      <c r="D52" s="6" t="s">
        <v>2037</v>
      </c>
      <c r="E52" s="6">
        <v>510938608</v>
      </c>
      <c r="F52" s="6" t="s">
        <v>2058</v>
      </c>
      <c r="G52" s="6" t="s">
        <v>82</v>
      </c>
      <c r="H52" s="41">
        <v>7475</v>
      </c>
      <c r="I52" s="41">
        <v>3413.1103678929762</v>
      </c>
      <c r="J52" s="90">
        <v>0</v>
      </c>
      <c r="K52" s="41">
        <v>255.13</v>
      </c>
      <c r="L52" s="42">
        <v>1E-4</v>
      </c>
      <c r="M52" s="8">
        <v>8.4503178313815509E-5</v>
      </c>
      <c r="N52" s="8">
        <v>6.1303880521057852E-6</v>
      </c>
    </row>
    <row r="53" spans="2:14">
      <c r="B53" s="6" t="s">
        <v>2126</v>
      </c>
      <c r="C53">
        <v>1146513</v>
      </c>
      <c r="D53" s="6" t="s">
        <v>2037</v>
      </c>
      <c r="E53" s="6">
        <v>510938608</v>
      </c>
      <c r="F53" s="6" t="s">
        <v>2058</v>
      </c>
      <c r="G53" s="6" t="s">
        <v>82</v>
      </c>
      <c r="H53" s="41">
        <v>63199</v>
      </c>
      <c r="I53" s="41">
        <v>4698.0015506574473</v>
      </c>
      <c r="J53" s="90">
        <v>0</v>
      </c>
      <c r="K53" s="41">
        <v>2969.09</v>
      </c>
      <c r="L53" s="42">
        <v>3.0000000000000001E-3</v>
      </c>
      <c r="M53" s="8">
        <v>9.8341058166333435E-4</v>
      </c>
      <c r="N53" s="8">
        <v>7.1342742373012844E-5</v>
      </c>
    </row>
    <row r="54" spans="2:14">
      <c r="B54" s="6" t="s">
        <v>2127</v>
      </c>
      <c r="C54">
        <v>1146406</v>
      </c>
      <c r="D54" s="6" t="s">
        <v>2037</v>
      </c>
      <c r="E54" s="6">
        <v>510938608</v>
      </c>
      <c r="F54" s="6" t="s">
        <v>2058</v>
      </c>
      <c r="G54" s="6" t="s">
        <v>82</v>
      </c>
      <c r="H54" s="41">
        <v>1026</v>
      </c>
      <c r="I54" s="41">
        <v>14319.688109161792</v>
      </c>
      <c r="J54" s="90">
        <v>0</v>
      </c>
      <c r="K54" s="41">
        <v>146.91999999999999</v>
      </c>
      <c r="L54" s="42">
        <v>0</v>
      </c>
      <c r="M54" s="8">
        <v>4.866227788917718E-5</v>
      </c>
      <c r="N54" s="8">
        <v>3.5302654043639787E-6</v>
      </c>
    </row>
    <row r="55" spans="2:14">
      <c r="B55" s="6" t="s">
        <v>2128</v>
      </c>
      <c r="C55">
        <v>1146679</v>
      </c>
      <c r="D55" s="6" t="s">
        <v>2037</v>
      </c>
      <c r="E55" s="6">
        <v>510938608</v>
      </c>
      <c r="F55" s="6" t="s">
        <v>2058</v>
      </c>
      <c r="G55" s="6" t="s">
        <v>82</v>
      </c>
      <c r="H55" s="41">
        <v>83059</v>
      </c>
      <c r="I55" s="41">
        <v>887.99528046328498</v>
      </c>
      <c r="J55" s="90">
        <v>0</v>
      </c>
      <c r="K55" s="41">
        <v>737.56</v>
      </c>
      <c r="L55" s="42">
        <v>6.9999999999999999E-4</v>
      </c>
      <c r="M55" s="8">
        <v>2.4429178927267575E-4</v>
      </c>
      <c r="N55" s="8">
        <v>1.7722451345240242E-5</v>
      </c>
    </row>
    <row r="56" spans="2:14">
      <c r="B56" s="6" t="s">
        <v>2129</v>
      </c>
      <c r="C56">
        <v>1145804</v>
      </c>
      <c r="D56" s="6" t="s">
        <v>2037</v>
      </c>
      <c r="E56" s="6">
        <v>510938608</v>
      </c>
      <c r="F56" s="6" t="s">
        <v>2058</v>
      </c>
      <c r="G56" s="6" t="s">
        <v>82</v>
      </c>
      <c r="H56" s="41">
        <v>11757</v>
      </c>
      <c r="I56" s="41">
        <v>7454.0273879390998</v>
      </c>
      <c r="J56" s="90">
        <v>0</v>
      </c>
      <c r="K56" s="41">
        <v>876.37</v>
      </c>
      <c r="L56" s="42">
        <v>5.0000000000000001E-4</v>
      </c>
      <c r="M56" s="8">
        <v>2.9026790412291182E-4</v>
      </c>
      <c r="N56" s="8">
        <v>2.1057845714827526E-5</v>
      </c>
    </row>
    <row r="57" spans="2:14">
      <c r="B57" s="6" t="s">
        <v>2130</v>
      </c>
      <c r="C57">
        <v>1144419</v>
      </c>
      <c r="D57" s="6" t="s">
        <v>2037</v>
      </c>
      <c r="E57" s="6">
        <v>513534974</v>
      </c>
      <c r="F57" s="6" t="s">
        <v>2058</v>
      </c>
      <c r="G57" s="6" t="s">
        <v>82</v>
      </c>
      <c r="H57" s="41">
        <v>92094</v>
      </c>
      <c r="I57" s="41">
        <v>18159.999565661172</v>
      </c>
      <c r="J57" s="90">
        <v>0</v>
      </c>
      <c r="K57" s="41">
        <v>16724.27</v>
      </c>
      <c r="L57" s="42">
        <v>2.9499999999999998E-2</v>
      </c>
      <c r="M57" s="8">
        <v>5.5393484497252201E-3</v>
      </c>
      <c r="N57" s="8">
        <v>4.0185891501662378E-4</v>
      </c>
    </row>
    <row r="58" spans="2:14">
      <c r="B58" s="6" t="s">
        <v>2131</v>
      </c>
      <c r="C58">
        <v>1144104</v>
      </c>
      <c r="D58" s="6" t="s">
        <v>2037</v>
      </c>
      <c r="E58" s="6">
        <v>513534974</v>
      </c>
      <c r="F58" s="6" t="s">
        <v>2058</v>
      </c>
      <c r="G58" s="6" t="s">
        <v>82</v>
      </c>
      <c r="H58" s="41">
        <v>38851</v>
      </c>
      <c r="I58" s="41">
        <v>4768.9892152068151</v>
      </c>
      <c r="J58" s="90">
        <v>0</v>
      </c>
      <c r="K58" s="41">
        <v>1852.8</v>
      </c>
      <c r="L58" s="42">
        <v>3.2000000000000002E-3</v>
      </c>
      <c r="M58" s="8">
        <v>6.1367729698521287E-4</v>
      </c>
      <c r="N58" s="8">
        <v>4.4519981903114486E-5</v>
      </c>
    </row>
    <row r="59" spans="2:14">
      <c r="B59" s="6" t="s">
        <v>2132</v>
      </c>
      <c r="C59">
        <v>1144237</v>
      </c>
      <c r="D59" s="6" t="s">
        <v>2037</v>
      </c>
      <c r="E59" s="6">
        <v>513534974</v>
      </c>
      <c r="F59" s="6" t="s">
        <v>2058</v>
      </c>
      <c r="G59" s="6" t="s">
        <v>82</v>
      </c>
      <c r="H59" s="41">
        <v>86628</v>
      </c>
      <c r="I59" s="41">
        <v>2160.9987532899295</v>
      </c>
      <c r="J59" s="90">
        <v>0</v>
      </c>
      <c r="K59" s="41">
        <v>1872.03</v>
      </c>
      <c r="L59" s="42">
        <v>5.9999999999999995E-4</v>
      </c>
      <c r="M59" s="8">
        <v>6.2004658369776999E-4</v>
      </c>
      <c r="N59" s="8">
        <v>4.4982049720470326E-5</v>
      </c>
    </row>
    <row r="60" spans="2:14">
      <c r="B60" s="6" t="s">
        <v>2133</v>
      </c>
      <c r="C60">
        <v>1144450</v>
      </c>
      <c r="D60" s="6" t="s">
        <v>2037</v>
      </c>
      <c r="E60" s="6">
        <v>513534974</v>
      </c>
      <c r="F60" s="6" t="s">
        <v>2058</v>
      </c>
      <c r="G60" s="6" t="s">
        <v>82</v>
      </c>
      <c r="H60" s="41">
        <v>19400</v>
      </c>
      <c r="I60" s="41">
        <v>1675</v>
      </c>
      <c r="J60" s="90">
        <v>0</v>
      </c>
      <c r="K60" s="41">
        <v>324.95</v>
      </c>
      <c r="L60" s="42">
        <v>6.9999999999999999E-4</v>
      </c>
      <c r="M60" s="8">
        <v>1.0762869044437875E-4</v>
      </c>
      <c r="N60" s="8">
        <v>7.8080570592708608E-6</v>
      </c>
    </row>
    <row r="61" spans="2:14">
      <c r="B61" s="6" t="s">
        <v>2134</v>
      </c>
      <c r="C61">
        <v>1143767</v>
      </c>
      <c r="D61" s="6" t="s">
        <v>2037</v>
      </c>
      <c r="E61" s="6">
        <v>513534974</v>
      </c>
      <c r="F61" s="6" t="s">
        <v>2058</v>
      </c>
      <c r="G61" s="6" t="s">
        <v>82</v>
      </c>
      <c r="H61" s="41">
        <v>12660</v>
      </c>
      <c r="I61" s="41">
        <v>3825.987361769352</v>
      </c>
      <c r="J61" s="90">
        <v>0</v>
      </c>
      <c r="K61" s="41">
        <v>484.37</v>
      </c>
      <c r="L61" s="42">
        <v>5.9999999999999995E-4</v>
      </c>
      <c r="M61" s="8">
        <v>1.6043117030479684E-4</v>
      </c>
      <c r="N61" s="8">
        <v>1.1638678559159954E-5</v>
      </c>
    </row>
    <row r="62" spans="2:14">
      <c r="B62" s="6" t="s">
        <v>2135</v>
      </c>
      <c r="C62">
        <v>1145127</v>
      </c>
      <c r="D62" s="6" t="s">
        <v>2037</v>
      </c>
      <c r="E62" s="6">
        <v>513534974</v>
      </c>
      <c r="F62" s="6" t="s">
        <v>2058</v>
      </c>
      <c r="G62" s="6" t="s">
        <v>82</v>
      </c>
      <c r="H62" s="41">
        <v>8500</v>
      </c>
      <c r="I62" s="41">
        <v>7772</v>
      </c>
      <c r="J62" s="90">
        <v>0</v>
      </c>
      <c r="K62" s="41">
        <v>660.62</v>
      </c>
      <c r="L62" s="42">
        <v>8.0000000000000004E-4</v>
      </c>
      <c r="M62" s="8">
        <v>2.1880801809929371E-4</v>
      </c>
      <c r="N62" s="8">
        <v>1.587369950606406E-5</v>
      </c>
    </row>
    <row r="63" spans="2:14">
      <c r="B63" s="6" t="s">
        <v>2136</v>
      </c>
      <c r="C63">
        <v>1144468</v>
      </c>
      <c r="D63" s="6" t="s">
        <v>2037</v>
      </c>
      <c r="E63" s="6">
        <v>513534974</v>
      </c>
      <c r="F63" s="6" t="s">
        <v>2058</v>
      </c>
      <c r="G63" s="6" t="s">
        <v>82</v>
      </c>
      <c r="H63" s="41">
        <v>23159</v>
      </c>
      <c r="I63" s="41">
        <v>21710.004749773303</v>
      </c>
      <c r="J63" s="90">
        <v>0</v>
      </c>
      <c r="K63" s="41">
        <v>5027.82</v>
      </c>
      <c r="L63" s="42">
        <v>5.8999999999999999E-3</v>
      </c>
      <c r="M63" s="8">
        <v>1.6652952220035583E-3</v>
      </c>
      <c r="N63" s="8">
        <v>1.2081091073624626E-4</v>
      </c>
    </row>
    <row r="64" spans="2:14">
      <c r="B64" s="6" t="s">
        <v>2137</v>
      </c>
      <c r="C64">
        <v>1145234</v>
      </c>
      <c r="D64" s="6" t="s">
        <v>2037</v>
      </c>
      <c r="E64" s="6">
        <v>513534974</v>
      </c>
      <c r="F64" s="6" t="s">
        <v>2058</v>
      </c>
      <c r="G64" s="6" t="s">
        <v>82</v>
      </c>
      <c r="H64" s="41">
        <v>500</v>
      </c>
      <c r="I64" s="41">
        <v>1576</v>
      </c>
      <c r="J64" s="90">
        <v>0</v>
      </c>
      <c r="K64" s="41">
        <v>7.88</v>
      </c>
      <c r="L64" s="42">
        <v>0</v>
      </c>
      <c r="M64" s="8">
        <v>2.609983322670271E-6</v>
      </c>
      <c r="N64" s="8">
        <v>1.8934448261903183E-7</v>
      </c>
    </row>
    <row r="65" spans="2:14">
      <c r="B65" s="6" t="s">
        <v>2138</v>
      </c>
      <c r="C65">
        <v>1144278</v>
      </c>
      <c r="D65" s="6" t="s">
        <v>2037</v>
      </c>
      <c r="E65" s="6">
        <v>513534974</v>
      </c>
      <c r="F65" s="6" t="s">
        <v>2058</v>
      </c>
      <c r="G65" s="6" t="s">
        <v>82</v>
      </c>
      <c r="H65" s="41">
        <v>999806</v>
      </c>
      <c r="I65" s="41">
        <v>3483.0007021362144</v>
      </c>
      <c r="J65" s="90">
        <v>0</v>
      </c>
      <c r="K65" s="41">
        <v>34823.25</v>
      </c>
      <c r="L65" s="42">
        <v>3.5099999999999999E-2</v>
      </c>
      <c r="M65" s="8">
        <v>1.1534023063601207E-2</v>
      </c>
      <c r="N65" s="8">
        <v>8.3675003227959386E-4</v>
      </c>
    </row>
    <row r="66" spans="2:14">
      <c r="B66" s="6" t="s">
        <v>2139</v>
      </c>
      <c r="C66">
        <v>1143999</v>
      </c>
      <c r="D66" s="6" t="s">
        <v>2037</v>
      </c>
      <c r="E66" s="6">
        <v>513534974</v>
      </c>
      <c r="F66" s="6" t="s">
        <v>2058</v>
      </c>
      <c r="G66" s="6" t="s">
        <v>82</v>
      </c>
      <c r="H66" s="41">
        <v>705039</v>
      </c>
      <c r="I66" s="41">
        <v>12369.999390104662</v>
      </c>
      <c r="J66" s="90">
        <v>0</v>
      </c>
      <c r="K66" s="41">
        <v>87213.32</v>
      </c>
      <c r="L66" s="42">
        <v>0.16569999999999999</v>
      </c>
      <c r="M66" s="8">
        <v>2.8886460750597157E-2</v>
      </c>
      <c r="N66" s="8">
        <v>2.0956041818385863E-3</v>
      </c>
    </row>
    <row r="67" spans="2:14">
      <c r="B67" s="6" t="s">
        <v>2140</v>
      </c>
      <c r="C67">
        <v>1143817</v>
      </c>
      <c r="D67" s="6" t="s">
        <v>2037</v>
      </c>
      <c r="E67" s="6">
        <v>513534974</v>
      </c>
      <c r="F67" s="6" t="s">
        <v>2058</v>
      </c>
      <c r="G67" s="6" t="s">
        <v>82</v>
      </c>
      <c r="H67" s="41">
        <v>80269</v>
      </c>
      <c r="I67" s="41">
        <v>3086.9949793818287</v>
      </c>
      <c r="J67" s="90">
        <v>0</v>
      </c>
      <c r="K67" s="41">
        <v>2477.9</v>
      </c>
      <c r="L67" s="42">
        <v>5.9999999999999995E-4</v>
      </c>
      <c r="M67" s="8">
        <v>8.2072051716302848E-4</v>
      </c>
      <c r="N67" s="8">
        <v>5.9540189528134387E-5</v>
      </c>
    </row>
    <row r="68" spans="2:14">
      <c r="B68" s="6" t="s">
        <v>2141</v>
      </c>
      <c r="C68">
        <v>1144385</v>
      </c>
      <c r="D68" s="6" t="s">
        <v>2037</v>
      </c>
      <c r="E68" s="6">
        <v>513534974</v>
      </c>
      <c r="F68" s="6" t="s">
        <v>2058</v>
      </c>
      <c r="G68" s="6" t="s">
        <v>82</v>
      </c>
      <c r="H68" s="41">
        <v>1147314</v>
      </c>
      <c r="I68" s="41">
        <v>12490.000122024137</v>
      </c>
      <c r="J68" s="90">
        <v>0</v>
      </c>
      <c r="K68" s="41">
        <v>143299.52000000002</v>
      </c>
      <c r="L68" s="42">
        <v>4.2500000000000003E-2</v>
      </c>
      <c r="M68" s="8">
        <v>4.7463116414550123E-2</v>
      </c>
      <c r="N68" s="8">
        <v>3.4432707454258383E-3</v>
      </c>
    </row>
    <row r="69" spans="2:14">
      <c r="B69" s="6" t="s">
        <v>2142</v>
      </c>
      <c r="C69">
        <v>1149335</v>
      </c>
      <c r="D69" s="6" t="s">
        <v>2037</v>
      </c>
      <c r="E69" s="6">
        <v>1747</v>
      </c>
      <c r="F69" s="6" t="s">
        <v>2058</v>
      </c>
      <c r="G69" s="6" t="s">
        <v>82</v>
      </c>
      <c r="H69" s="41">
        <v>10000</v>
      </c>
      <c r="I69" s="41">
        <v>2095</v>
      </c>
      <c r="J69" s="90">
        <v>0</v>
      </c>
      <c r="K69" s="41">
        <v>209.5</v>
      </c>
      <c r="L69" s="42">
        <v>0</v>
      </c>
      <c r="M69" s="8">
        <v>6.9389785037997684E-5</v>
      </c>
      <c r="N69" s="8">
        <v>5.0339681610009093E-6</v>
      </c>
    </row>
    <row r="70" spans="2:14">
      <c r="B70" s="6" t="s">
        <v>2143</v>
      </c>
      <c r="C70">
        <v>1149103</v>
      </c>
      <c r="D70" s="6" t="s">
        <v>2037</v>
      </c>
      <c r="E70" s="6">
        <v>1747</v>
      </c>
      <c r="F70" s="6" t="s">
        <v>2058</v>
      </c>
      <c r="G70" s="6" t="s">
        <v>82</v>
      </c>
      <c r="H70" s="41">
        <v>50</v>
      </c>
      <c r="I70" s="41">
        <v>8640</v>
      </c>
      <c r="J70" s="90">
        <v>0</v>
      </c>
      <c r="K70" s="41">
        <v>4.32</v>
      </c>
      <c r="L70" s="42">
        <v>0</v>
      </c>
      <c r="M70" s="8">
        <v>1.4308538012608592E-6</v>
      </c>
      <c r="N70" s="8">
        <v>1.0380306661347938E-7</v>
      </c>
    </row>
    <row r="71" spans="2:14">
      <c r="B71" s="6" t="s">
        <v>2144</v>
      </c>
      <c r="C71">
        <v>1149764</v>
      </c>
      <c r="D71" s="6" t="s">
        <v>2037</v>
      </c>
      <c r="E71" s="6">
        <v>1750</v>
      </c>
      <c r="F71" s="6" t="s">
        <v>2058</v>
      </c>
      <c r="G71" s="6" t="s">
        <v>82</v>
      </c>
      <c r="H71" s="41">
        <v>450</v>
      </c>
      <c r="I71" s="41">
        <v>8955.5555555555547</v>
      </c>
      <c r="J71" s="90">
        <v>0</v>
      </c>
      <c r="K71" s="41">
        <v>40.299999999999997</v>
      </c>
      <c r="L71" s="42">
        <v>0</v>
      </c>
      <c r="M71" s="8">
        <v>1.3348011155280699E-5</v>
      </c>
      <c r="N71" s="8">
        <v>9.683480519729673E-7</v>
      </c>
    </row>
    <row r="72" spans="2:14">
      <c r="B72" s="6" t="s">
        <v>2145</v>
      </c>
      <c r="C72">
        <v>1143825</v>
      </c>
      <c r="D72" s="6" t="s">
        <v>2037</v>
      </c>
      <c r="E72" s="6">
        <v>1734</v>
      </c>
      <c r="F72" s="6" t="s">
        <v>2058</v>
      </c>
      <c r="G72" s="6" t="s">
        <v>82</v>
      </c>
      <c r="H72" s="41">
        <v>0.86</v>
      </c>
      <c r="I72" s="41">
        <v>12790.697674418605</v>
      </c>
      <c r="J72" s="90">
        <v>0</v>
      </c>
      <c r="K72" s="41">
        <v>0.11</v>
      </c>
      <c r="L72" s="42">
        <v>0</v>
      </c>
      <c r="M72" s="8">
        <v>3.6433777346920024E-8</v>
      </c>
      <c r="N72" s="8">
        <v>2.6431336406210028E-9</v>
      </c>
    </row>
    <row r="73" spans="2:14">
      <c r="B73" s="6" t="s">
        <v>3161</v>
      </c>
      <c r="C73">
        <v>1144401</v>
      </c>
      <c r="D73" s="6" t="s">
        <v>2037</v>
      </c>
      <c r="E73" s="6">
        <v>1734</v>
      </c>
      <c r="F73" s="6" t="s">
        <v>2084</v>
      </c>
      <c r="G73" s="6" t="s">
        <v>82</v>
      </c>
      <c r="H73" s="41">
        <v>1786</v>
      </c>
      <c r="I73" s="41">
        <v>15539.753639417695</v>
      </c>
      <c r="J73" s="90">
        <v>0</v>
      </c>
      <c r="K73" s="41">
        <v>277.54000000000002</v>
      </c>
      <c r="L73" s="42">
        <v>0</v>
      </c>
      <c r="M73" s="8">
        <v>9.1925732407856217E-5</v>
      </c>
      <c r="N73" s="8">
        <v>6.6688664601632102E-6</v>
      </c>
    </row>
    <row r="74" spans="2:14">
      <c r="B74" s="6" t="s">
        <v>2146</v>
      </c>
      <c r="C74">
        <v>1148162</v>
      </c>
      <c r="D74" s="6" t="s">
        <v>2037</v>
      </c>
      <c r="E74" s="6">
        <v>1750</v>
      </c>
      <c r="F74" s="6" t="s">
        <v>2084</v>
      </c>
      <c r="G74" s="6" t="s">
        <v>82</v>
      </c>
      <c r="H74" s="41">
        <v>1217.1500000000001</v>
      </c>
      <c r="I74" s="41">
        <v>10569.773651563077</v>
      </c>
      <c r="J74" s="90">
        <v>0</v>
      </c>
      <c r="K74" s="41">
        <v>128.65</v>
      </c>
      <c r="L74" s="42">
        <v>0</v>
      </c>
      <c r="M74" s="8">
        <v>4.2610958688011464E-5</v>
      </c>
      <c r="N74" s="8">
        <v>3.0912649351444728E-6</v>
      </c>
    </row>
    <row r="75" spans="2:14">
      <c r="B75" s="6" t="s">
        <v>2147</v>
      </c>
      <c r="C75">
        <v>1149129</v>
      </c>
      <c r="D75" s="6" t="s">
        <v>2037</v>
      </c>
      <c r="E75" s="6">
        <v>1750</v>
      </c>
      <c r="F75" s="6" t="s">
        <v>2084</v>
      </c>
      <c r="G75" s="6" t="s">
        <v>82</v>
      </c>
      <c r="H75" s="41">
        <v>409</v>
      </c>
      <c r="I75" s="41">
        <v>1366.7481662591688</v>
      </c>
      <c r="J75" s="90">
        <v>0</v>
      </c>
      <c r="K75" s="41">
        <v>5.59</v>
      </c>
      <c r="L75" s="42">
        <v>0</v>
      </c>
      <c r="M75" s="8">
        <v>1.8514983215389356E-6</v>
      </c>
      <c r="N75" s="8">
        <v>1.3431924591883094E-7</v>
      </c>
    </row>
    <row r="76" spans="2:14">
      <c r="B76" s="6" t="s">
        <v>3160</v>
      </c>
      <c r="C76">
        <v>1145275</v>
      </c>
      <c r="D76" s="6" t="s">
        <v>2037</v>
      </c>
      <c r="E76" s="6">
        <v>1734</v>
      </c>
      <c r="F76" s="6" t="s">
        <v>2084</v>
      </c>
      <c r="G76" s="6" t="s">
        <v>82</v>
      </c>
      <c r="H76" s="41">
        <v>402</v>
      </c>
      <c r="I76" s="41">
        <v>6504.9751243781093</v>
      </c>
      <c r="J76" s="90">
        <v>0</v>
      </c>
      <c r="K76" s="41">
        <v>26.15</v>
      </c>
      <c r="L76" s="42">
        <v>0</v>
      </c>
      <c r="M76" s="8">
        <v>8.661302523835988E-6</v>
      </c>
      <c r="N76" s="8">
        <v>6.2834495183853836E-7</v>
      </c>
    </row>
    <row r="77" spans="2:14">
      <c r="B77" s="6" t="s">
        <v>3159</v>
      </c>
      <c r="C77">
        <v>1144427</v>
      </c>
      <c r="D77" s="6" t="s">
        <v>2037</v>
      </c>
      <c r="E77" s="6">
        <v>1734</v>
      </c>
      <c r="F77" s="6" t="s">
        <v>2084</v>
      </c>
      <c r="G77" s="6" t="s">
        <v>82</v>
      </c>
      <c r="H77" s="41">
        <v>867</v>
      </c>
      <c r="I77" s="41">
        <v>16550.173010380622</v>
      </c>
      <c r="J77" s="90">
        <v>0</v>
      </c>
      <c r="K77" s="41">
        <v>143.49</v>
      </c>
      <c r="L77" s="42">
        <v>0</v>
      </c>
      <c r="M77" s="8">
        <v>4.7526206468268676E-5</v>
      </c>
      <c r="N77" s="8">
        <v>3.447847691751888E-6</v>
      </c>
    </row>
    <row r="78" spans="2:14">
      <c r="B78" s="13" t="s">
        <v>175</v>
      </c>
      <c r="C78" s="14"/>
      <c r="D78" s="13"/>
      <c r="E78" s="13"/>
      <c r="F78" s="13"/>
      <c r="G78" s="13"/>
      <c r="H78" s="21">
        <v>5022303.5600000005</v>
      </c>
      <c r="I78" s="21"/>
      <c r="J78" s="87"/>
      <c r="K78" s="21">
        <v>341621.52</v>
      </c>
      <c r="L78" s="16"/>
      <c r="M78" s="17">
        <v>0.11315056724178532</v>
      </c>
      <c r="N78" s="17">
        <v>8.2086484715643716E-3</v>
      </c>
    </row>
    <row r="79" spans="2:14">
      <c r="B79" s="13" t="s">
        <v>176</v>
      </c>
      <c r="C79" s="14"/>
      <c r="D79" s="13"/>
      <c r="E79" s="13"/>
      <c r="F79" s="13"/>
      <c r="G79" s="13"/>
      <c r="H79" s="89"/>
    </row>
    <row r="80" spans="2:14">
      <c r="B80" s="6" t="s">
        <v>2148</v>
      </c>
      <c r="C80">
        <v>1150168</v>
      </c>
      <c r="D80" s="6" t="s">
        <v>2037</v>
      </c>
      <c r="E80" s="6">
        <v>511303661</v>
      </c>
      <c r="F80" s="6" t="s">
        <v>2064</v>
      </c>
      <c r="G80" s="6" t="s">
        <v>82</v>
      </c>
      <c r="H80" s="41">
        <v>3787376</v>
      </c>
      <c r="I80" s="41">
        <v>319.95001288491034</v>
      </c>
      <c r="J80" s="90">
        <v>0</v>
      </c>
      <c r="K80" s="41">
        <v>12117.710000000001</v>
      </c>
      <c r="L80" s="42">
        <v>3.3700000000000001E-2</v>
      </c>
      <c r="M80" s="8">
        <v>4.0135813463140569E-3</v>
      </c>
      <c r="N80" s="8">
        <v>2.9117024498445031E-4</v>
      </c>
    </row>
    <row r="81" spans="2:14">
      <c r="B81" s="6" t="s">
        <v>2148</v>
      </c>
      <c r="C81">
        <v>1149996</v>
      </c>
      <c r="D81" s="6" t="s">
        <v>2037</v>
      </c>
      <c r="E81" s="6">
        <v>511303661</v>
      </c>
      <c r="F81" s="6" t="s">
        <v>2064</v>
      </c>
      <c r="G81" s="6" t="s">
        <v>82</v>
      </c>
      <c r="H81" s="41">
        <v>2255347</v>
      </c>
      <c r="I81" s="41">
        <v>439.68001376284894</v>
      </c>
      <c r="J81" s="90">
        <v>0</v>
      </c>
      <c r="K81" s="41">
        <v>9916.3100000000013</v>
      </c>
      <c r="L81" s="42">
        <v>1.4999999999999999E-2</v>
      </c>
      <c r="M81" s="8">
        <v>3.2844420967548778E-3</v>
      </c>
      <c r="N81" s="8">
        <v>2.3827393228933143E-4</v>
      </c>
    </row>
    <row r="82" spans="2:14">
      <c r="B82" s="6" t="s">
        <v>2149</v>
      </c>
      <c r="C82">
        <v>1150473</v>
      </c>
      <c r="D82" s="6" t="s">
        <v>2037</v>
      </c>
      <c r="E82" s="6">
        <v>513930768</v>
      </c>
      <c r="F82" s="6" t="s">
        <v>2064</v>
      </c>
      <c r="G82" s="6" t="s">
        <v>82</v>
      </c>
      <c r="H82" s="41">
        <v>7222897</v>
      </c>
      <c r="I82" s="41">
        <v>344.97003072312953</v>
      </c>
      <c r="J82" s="90">
        <v>0</v>
      </c>
      <c r="K82" s="41">
        <v>24916.829999999998</v>
      </c>
      <c r="L82" s="42">
        <v>2.3300000000000001E-2</v>
      </c>
      <c r="M82" s="8">
        <v>8.2528566946459738E-3</v>
      </c>
      <c r="N82" s="8">
        <v>5.9871374173304192E-4</v>
      </c>
    </row>
    <row r="83" spans="2:14">
      <c r="B83" s="6" t="s">
        <v>2150</v>
      </c>
      <c r="C83">
        <v>1150713</v>
      </c>
      <c r="D83" s="6" t="s">
        <v>2037</v>
      </c>
      <c r="E83" s="6">
        <v>513930768</v>
      </c>
      <c r="F83" s="6" t="s">
        <v>2064</v>
      </c>
      <c r="G83" s="6" t="s">
        <v>82</v>
      </c>
      <c r="H83" s="41">
        <v>887934</v>
      </c>
      <c r="I83" s="41">
        <v>396.09024995100987</v>
      </c>
      <c r="J83" s="90">
        <v>0</v>
      </c>
      <c r="K83" s="41">
        <v>3517.02</v>
      </c>
      <c r="L83" s="42">
        <v>1.0999999999999999E-2</v>
      </c>
      <c r="M83" s="8">
        <v>1.1648938509514969E-3</v>
      </c>
      <c r="N83" s="8">
        <v>8.4508671606698895E-5</v>
      </c>
    </row>
    <row r="84" spans="2:14">
      <c r="B84" s="6" t="s">
        <v>2151</v>
      </c>
      <c r="C84">
        <v>1147867</v>
      </c>
      <c r="D84" s="6" t="s">
        <v>2037</v>
      </c>
      <c r="E84" s="6">
        <v>513765339</v>
      </c>
      <c r="F84" s="6" t="s">
        <v>2064</v>
      </c>
      <c r="G84" s="6" t="s">
        <v>82</v>
      </c>
      <c r="H84" s="41">
        <v>4501431</v>
      </c>
      <c r="I84" s="41">
        <v>425.12991979661581</v>
      </c>
      <c r="J84" s="90">
        <v>0</v>
      </c>
      <c r="K84" s="41">
        <v>19136.93</v>
      </c>
      <c r="L84" s="42">
        <v>1.52E-2</v>
      </c>
      <c r="M84" s="8">
        <v>6.3384604247599475E-3</v>
      </c>
      <c r="N84" s="8">
        <v>4.598314860109935E-4</v>
      </c>
    </row>
    <row r="85" spans="2:14">
      <c r="B85" s="6" t="s">
        <v>2152</v>
      </c>
      <c r="C85">
        <v>1147958</v>
      </c>
      <c r="D85" s="6" t="s">
        <v>2037</v>
      </c>
      <c r="E85" s="6">
        <v>513765339</v>
      </c>
      <c r="F85" s="6" t="s">
        <v>2064</v>
      </c>
      <c r="G85" s="6" t="s">
        <v>82</v>
      </c>
      <c r="H85" s="41">
        <v>182356.47</v>
      </c>
      <c r="I85" s="41">
        <v>355.0628063813694</v>
      </c>
      <c r="J85" s="90">
        <v>0</v>
      </c>
      <c r="K85" s="41">
        <v>647.48</v>
      </c>
      <c r="L85" s="42">
        <v>0</v>
      </c>
      <c r="M85" s="8">
        <v>2.1445583778712524E-4</v>
      </c>
      <c r="N85" s="8">
        <v>1.5557965178448063E-5</v>
      </c>
    </row>
    <row r="86" spans="2:14">
      <c r="B86" s="6" t="s">
        <v>2153</v>
      </c>
      <c r="C86">
        <v>1148006</v>
      </c>
      <c r="D86" s="6" t="s">
        <v>2037</v>
      </c>
      <c r="E86" s="6">
        <v>513765339</v>
      </c>
      <c r="F86" s="6" t="s">
        <v>2064</v>
      </c>
      <c r="G86" s="6" t="s">
        <v>82</v>
      </c>
      <c r="H86" s="41">
        <v>2533194.0500000003</v>
      </c>
      <c r="I86" s="41">
        <v>345.66005711248215</v>
      </c>
      <c r="J86" s="90">
        <v>0</v>
      </c>
      <c r="K86" s="41">
        <v>8756.24</v>
      </c>
      <c r="L86" s="42">
        <v>1.8E-3</v>
      </c>
      <c r="M86" s="8">
        <v>2.9002081686926818E-3</v>
      </c>
      <c r="N86" s="8">
        <v>2.103992046304659E-4</v>
      </c>
    </row>
    <row r="87" spans="2:14">
      <c r="B87" s="6" t="s">
        <v>2154</v>
      </c>
      <c r="C87">
        <v>1148261</v>
      </c>
      <c r="D87" s="6" t="s">
        <v>2037</v>
      </c>
      <c r="E87" s="6">
        <v>513765339</v>
      </c>
      <c r="F87" s="6" t="s">
        <v>2064</v>
      </c>
      <c r="G87" s="6" t="s">
        <v>82</v>
      </c>
      <c r="H87" s="41">
        <v>2023012.34</v>
      </c>
      <c r="I87" s="41">
        <v>380.44009163087946</v>
      </c>
      <c r="J87" s="90">
        <v>0</v>
      </c>
      <c r="K87" s="41">
        <v>7696.3499999999995</v>
      </c>
      <c r="L87" s="42">
        <v>1.9E-3</v>
      </c>
      <c r="M87" s="8">
        <v>2.5491554753087993E-3</v>
      </c>
      <c r="N87" s="8">
        <v>1.8493165086357684E-4</v>
      </c>
    </row>
    <row r="88" spans="2:14">
      <c r="B88" s="6" t="s">
        <v>2155</v>
      </c>
      <c r="C88">
        <v>1148337</v>
      </c>
      <c r="D88" s="6" t="s">
        <v>2037</v>
      </c>
      <c r="E88" s="6">
        <v>513765339</v>
      </c>
      <c r="F88" s="6" t="s">
        <v>2064</v>
      </c>
      <c r="G88" s="6" t="s">
        <v>82</v>
      </c>
      <c r="H88" s="41">
        <v>57261</v>
      </c>
      <c r="I88" s="41">
        <v>3967.2551998742601</v>
      </c>
      <c r="J88" s="90">
        <v>0</v>
      </c>
      <c r="K88" s="41">
        <v>2271.69</v>
      </c>
      <c r="L88" s="42">
        <v>3.3E-3</v>
      </c>
      <c r="M88" s="8">
        <v>7.5242043328386144E-4</v>
      </c>
      <c r="N88" s="8">
        <v>5.4585275091475688E-5</v>
      </c>
    </row>
    <row r="89" spans="2:14">
      <c r="B89" s="6" t="s">
        <v>2156</v>
      </c>
      <c r="C89">
        <v>1146562</v>
      </c>
      <c r="D89" s="6" t="s">
        <v>2037</v>
      </c>
      <c r="E89" s="6">
        <v>510938608</v>
      </c>
      <c r="F89" s="6" t="s">
        <v>2064</v>
      </c>
      <c r="G89" s="6" t="s">
        <v>82</v>
      </c>
      <c r="H89" s="41">
        <v>150739</v>
      </c>
      <c r="I89" s="41">
        <v>4991.4421616170994</v>
      </c>
      <c r="J89" s="90">
        <v>0</v>
      </c>
      <c r="K89" s="41">
        <v>7524.05</v>
      </c>
      <c r="L89" s="42">
        <v>1.6500000000000001E-2</v>
      </c>
      <c r="M89" s="8">
        <v>2.4920869313372145E-3</v>
      </c>
      <c r="N89" s="8">
        <v>1.8079154244285869E-4</v>
      </c>
    </row>
    <row r="90" spans="2:14">
      <c r="B90" s="6" t="s">
        <v>2157</v>
      </c>
      <c r="C90">
        <v>1150762</v>
      </c>
      <c r="D90" s="6" t="s">
        <v>2037</v>
      </c>
      <c r="E90" s="6">
        <v>510938608</v>
      </c>
      <c r="F90" s="6" t="s">
        <v>2064</v>
      </c>
      <c r="G90" s="6" t="s">
        <v>82</v>
      </c>
      <c r="H90" s="41">
        <v>163828</v>
      </c>
      <c r="I90" s="41">
        <v>3964.34675391264</v>
      </c>
      <c r="J90" s="90">
        <v>0</v>
      </c>
      <c r="K90" s="41">
        <v>6494.71</v>
      </c>
      <c r="L90" s="42">
        <v>6.8999999999999999E-3</v>
      </c>
      <c r="M90" s="8">
        <v>2.1511528915710452E-3</v>
      </c>
      <c r="N90" s="8">
        <v>1.5605805897343303E-4</v>
      </c>
    </row>
    <row r="91" spans="2:14">
      <c r="B91" s="6" t="s">
        <v>2158</v>
      </c>
      <c r="C91">
        <v>1146257</v>
      </c>
      <c r="D91" s="6" t="s">
        <v>2037</v>
      </c>
      <c r="E91" s="6">
        <v>510938608</v>
      </c>
      <c r="F91" s="6" t="s">
        <v>2064</v>
      </c>
      <c r="G91" s="6" t="s">
        <v>82</v>
      </c>
      <c r="H91" s="41">
        <v>183689</v>
      </c>
      <c r="I91" s="41">
        <v>3612.1596829423638</v>
      </c>
      <c r="J91" s="90">
        <v>0</v>
      </c>
      <c r="K91" s="41">
        <v>6635.1399999999994</v>
      </c>
      <c r="L91" s="42">
        <v>7.7000000000000002E-3</v>
      </c>
      <c r="M91" s="8">
        <v>2.1976655765967535E-3</v>
      </c>
      <c r="N91" s="8">
        <v>1.5943237949300035E-4</v>
      </c>
    </row>
    <row r="92" spans="2:14">
      <c r="B92" s="6" t="s">
        <v>2159</v>
      </c>
      <c r="C92">
        <v>1145960</v>
      </c>
      <c r="D92" s="6" t="s">
        <v>2037</v>
      </c>
      <c r="E92" s="6">
        <v>510938608</v>
      </c>
      <c r="F92" s="6" t="s">
        <v>2064</v>
      </c>
      <c r="G92" s="6" t="s">
        <v>82</v>
      </c>
      <c r="H92" s="41">
        <v>179608</v>
      </c>
      <c r="I92" s="41">
        <v>3556.2113046189475</v>
      </c>
      <c r="J92" s="90">
        <v>0</v>
      </c>
      <c r="K92" s="41">
        <v>6387.24</v>
      </c>
      <c r="L92" s="42">
        <v>1.1000000000000001E-3</v>
      </c>
      <c r="M92" s="8">
        <v>2.1155570911031039E-3</v>
      </c>
      <c r="N92" s="8">
        <v>1.5347571740654628E-4</v>
      </c>
    </row>
    <row r="93" spans="2:14">
      <c r="B93" s="6" t="s">
        <v>2160</v>
      </c>
      <c r="C93">
        <v>1146216</v>
      </c>
      <c r="D93" s="6" t="s">
        <v>2037</v>
      </c>
      <c r="E93" s="6">
        <v>510938608</v>
      </c>
      <c r="F93" s="6" t="s">
        <v>2064</v>
      </c>
      <c r="G93" s="6" t="s">
        <v>82</v>
      </c>
      <c r="H93" s="41">
        <v>16070</v>
      </c>
      <c r="I93" s="41">
        <v>3292.0970752955818</v>
      </c>
      <c r="J93" s="90">
        <v>0</v>
      </c>
      <c r="K93" s="41">
        <v>529.04</v>
      </c>
      <c r="L93" s="42">
        <v>1E-4</v>
      </c>
      <c r="M93" s="8">
        <v>1.7522659606922334E-4</v>
      </c>
      <c r="N93" s="8">
        <v>1.2712031102128502E-5</v>
      </c>
    </row>
    <row r="94" spans="2:14">
      <c r="B94" s="6" t="s">
        <v>2161</v>
      </c>
      <c r="C94">
        <v>1146232</v>
      </c>
      <c r="D94" s="6" t="s">
        <v>2037</v>
      </c>
      <c r="E94" s="6">
        <v>510938608</v>
      </c>
      <c r="F94" s="6" t="s">
        <v>2064</v>
      </c>
      <c r="G94" s="6" t="s">
        <v>82</v>
      </c>
      <c r="H94" s="41">
        <v>1231865</v>
      </c>
      <c r="I94" s="41">
        <v>3438.6405977927784</v>
      </c>
      <c r="J94" s="90">
        <v>0</v>
      </c>
      <c r="K94" s="41">
        <v>42359.41</v>
      </c>
      <c r="L94" s="42">
        <v>7.6E-3</v>
      </c>
      <c r="M94" s="8">
        <v>1.4030121022608161E-2</v>
      </c>
      <c r="N94" s="8">
        <v>1.0178325597077975E-3</v>
      </c>
    </row>
    <row r="95" spans="2:14">
      <c r="B95" s="6" t="s">
        <v>2162</v>
      </c>
      <c r="C95">
        <v>1146414</v>
      </c>
      <c r="D95" s="6" t="s">
        <v>2037</v>
      </c>
      <c r="E95" s="6">
        <v>510938608</v>
      </c>
      <c r="F95" s="6" t="s">
        <v>2064</v>
      </c>
      <c r="G95" s="6" t="s">
        <v>82</v>
      </c>
      <c r="H95" s="41">
        <v>35324</v>
      </c>
      <c r="I95" s="41">
        <v>3819.30132487827</v>
      </c>
      <c r="J95" s="90">
        <v>0</v>
      </c>
      <c r="K95" s="41">
        <v>1349.13</v>
      </c>
      <c r="L95" s="42">
        <v>1.1999999999999999E-3</v>
      </c>
      <c r="M95" s="8">
        <v>4.4685365483682017E-4</v>
      </c>
      <c r="N95" s="8">
        <v>3.241755353246376E-5</v>
      </c>
    </row>
    <row r="96" spans="2:14">
      <c r="B96" s="6" t="s">
        <v>2163</v>
      </c>
      <c r="C96">
        <v>1146281</v>
      </c>
      <c r="D96" s="6" t="s">
        <v>2037</v>
      </c>
      <c r="E96" s="6">
        <v>510938608</v>
      </c>
      <c r="F96" s="6" t="s">
        <v>2064</v>
      </c>
      <c r="G96" s="6" t="s">
        <v>82</v>
      </c>
      <c r="H96" s="41">
        <v>123000</v>
      </c>
      <c r="I96" s="41">
        <v>3239.0081300813008</v>
      </c>
      <c r="J96" s="90">
        <v>0</v>
      </c>
      <c r="K96" s="41">
        <v>3983.98</v>
      </c>
      <c r="L96" s="42">
        <v>7.3000000000000001E-3</v>
      </c>
      <c r="M96" s="8">
        <v>1.3195585479507494E-3</v>
      </c>
      <c r="N96" s="8">
        <v>9.5729014196011477E-5</v>
      </c>
    </row>
    <row r="97" spans="2:14">
      <c r="B97" s="6" t="s">
        <v>2164</v>
      </c>
      <c r="C97">
        <v>1143791</v>
      </c>
      <c r="D97" s="6" t="s">
        <v>2037</v>
      </c>
      <c r="E97" s="6">
        <v>513534974</v>
      </c>
      <c r="F97" s="6" t="s">
        <v>2064</v>
      </c>
      <c r="G97" s="6" t="s">
        <v>82</v>
      </c>
      <c r="H97" s="41">
        <v>9304.75</v>
      </c>
      <c r="I97" s="41">
        <v>356.05470324296726</v>
      </c>
      <c r="J97" s="90">
        <v>0</v>
      </c>
      <c r="K97" s="41">
        <v>33.129999999999995</v>
      </c>
      <c r="L97" s="42">
        <v>0</v>
      </c>
      <c r="M97" s="8">
        <v>1.0973191304576911E-5</v>
      </c>
      <c r="N97" s="8">
        <v>7.9606379557976192E-7</v>
      </c>
    </row>
    <row r="98" spans="2:14">
      <c r="B98" s="6" t="s">
        <v>2165</v>
      </c>
      <c r="C98">
        <v>1145101</v>
      </c>
      <c r="D98" s="6" t="s">
        <v>2037</v>
      </c>
      <c r="E98" s="6">
        <v>513534974</v>
      </c>
      <c r="F98" s="6" t="s">
        <v>2064</v>
      </c>
      <c r="G98" s="6" t="s">
        <v>82</v>
      </c>
      <c r="H98" s="41">
        <v>36197.269999999997</v>
      </c>
      <c r="I98" s="41">
        <v>344.97076713243843</v>
      </c>
      <c r="J98" s="90">
        <v>0</v>
      </c>
      <c r="K98" s="41">
        <v>124.86999999999999</v>
      </c>
      <c r="L98" s="42">
        <v>0</v>
      </c>
      <c r="M98" s="8">
        <v>4.135896161190821E-5</v>
      </c>
      <c r="N98" s="8">
        <v>3.0004372518576778E-6</v>
      </c>
    </row>
    <row r="99" spans="2:14">
      <c r="B99" s="6" t="s">
        <v>2166</v>
      </c>
      <c r="C99">
        <v>1145184</v>
      </c>
      <c r="D99" s="6" t="s">
        <v>2037</v>
      </c>
      <c r="E99" s="6">
        <v>513534974</v>
      </c>
      <c r="F99" s="6" t="s">
        <v>2064</v>
      </c>
      <c r="G99" s="6" t="s">
        <v>82</v>
      </c>
      <c r="H99" s="41">
        <v>63375.37</v>
      </c>
      <c r="I99" s="41">
        <v>383.71373610915401</v>
      </c>
      <c r="J99" s="90">
        <v>0</v>
      </c>
      <c r="K99" s="41">
        <v>243.17999999999998</v>
      </c>
      <c r="L99" s="42">
        <v>0</v>
      </c>
      <c r="M99" s="8">
        <v>8.0545145229309192E-5</v>
      </c>
      <c r="N99" s="8">
        <v>5.8432476247837759E-6</v>
      </c>
    </row>
    <row r="100" spans="2:14">
      <c r="B100" s="6" t="s">
        <v>2167</v>
      </c>
      <c r="C100">
        <v>1150440</v>
      </c>
      <c r="D100" s="6" t="s">
        <v>2037</v>
      </c>
      <c r="E100" s="6">
        <v>1747</v>
      </c>
      <c r="F100" s="6" t="s">
        <v>2084</v>
      </c>
      <c r="G100" s="6" t="s">
        <v>82</v>
      </c>
      <c r="H100" s="41">
        <v>48183</v>
      </c>
      <c r="I100" s="41">
        <v>358.96478010916712</v>
      </c>
      <c r="J100" s="90">
        <v>0</v>
      </c>
      <c r="K100" s="41">
        <v>172.96</v>
      </c>
      <c r="L100" s="42">
        <v>0</v>
      </c>
      <c r="M100" s="8">
        <v>5.7287146635666251E-5</v>
      </c>
      <c r="N100" s="8">
        <v>4.1559672225618967E-6</v>
      </c>
    </row>
    <row r="101" spans="2:14">
      <c r="B101" s="6" t="s">
        <v>2168</v>
      </c>
      <c r="C101">
        <v>1146919</v>
      </c>
      <c r="D101" s="6" t="s">
        <v>2037</v>
      </c>
      <c r="E101" s="6">
        <v>1733</v>
      </c>
      <c r="F101" s="6" t="s">
        <v>2084</v>
      </c>
      <c r="G101" s="6" t="s">
        <v>82</v>
      </c>
      <c r="H101" s="41">
        <v>2000</v>
      </c>
      <c r="I101" s="41">
        <v>9872</v>
      </c>
      <c r="J101" s="90">
        <v>0</v>
      </c>
      <c r="K101" s="41">
        <v>197.44</v>
      </c>
      <c r="L101" s="42">
        <v>0</v>
      </c>
      <c r="M101" s="8">
        <v>6.5395318176144455E-5</v>
      </c>
      <c r="N101" s="8">
        <v>4.7441846000382794E-6</v>
      </c>
    </row>
    <row r="102" spans="2:14">
      <c r="B102" s="6" t="s">
        <v>2169</v>
      </c>
      <c r="C102">
        <v>1150523</v>
      </c>
      <c r="D102" s="6" t="s">
        <v>2037</v>
      </c>
      <c r="E102" s="6">
        <v>1747</v>
      </c>
      <c r="F102" s="6" t="s">
        <v>2084</v>
      </c>
      <c r="G102" s="6" t="s">
        <v>82</v>
      </c>
      <c r="H102" s="41">
        <v>34171</v>
      </c>
      <c r="I102" s="41">
        <v>383.04410172368375</v>
      </c>
      <c r="J102" s="90">
        <v>0</v>
      </c>
      <c r="K102" s="41">
        <v>130.88999999999999</v>
      </c>
      <c r="L102" s="42">
        <v>0</v>
      </c>
      <c r="M102" s="8">
        <v>4.3352882881257829E-5</v>
      </c>
      <c r="N102" s="8">
        <v>3.1450887474625729E-6</v>
      </c>
    </row>
    <row r="103" spans="2:14">
      <c r="B103" s="6" t="s">
        <v>2170</v>
      </c>
      <c r="C103">
        <v>1150622</v>
      </c>
      <c r="D103" s="6" t="s">
        <v>2037</v>
      </c>
      <c r="E103" s="6">
        <v>1747</v>
      </c>
      <c r="F103" s="6" t="s">
        <v>2084</v>
      </c>
      <c r="G103" s="6" t="s">
        <v>82</v>
      </c>
      <c r="H103" s="41">
        <v>20245</v>
      </c>
      <c r="I103" s="41">
        <v>367.00419856754752</v>
      </c>
      <c r="J103" s="90">
        <v>0</v>
      </c>
      <c r="K103" s="41">
        <v>74.3</v>
      </c>
      <c r="L103" s="42">
        <v>0</v>
      </c>
      <c r="M103" s="8">
        <v>2.4609360517055978E-5</v>
      </c>
      <c r="N103" s="8">
        <v>1.7853166318012772E-6</v>
      </c>
    </row>
    <row r="104" spans="2:14">
      <c r="B104" s="6" t="s">
        <v>2171</v>
      </c>
      <c r="C104">
        <v>1148063</v>
      </c>
      <c r="D104" s="6" t="s">
        <v>2037</v>
      </c>
      <c r="E104" s="6">
        <v>1750</v>
      </c>
      <c r="F104" s="6" t="s">
        <v>2084</v>
      </c>
      <c r="G104" s="6" t="s">
        <v>82</v>
      </c>
      <c r="H104" s="41">
        <v>2135</v>
      </c>
      <c r="I104" s="41">
        <v>3679.6252927400469</v>
      </c>
      <c r="J104" s="90">
        <v>0</v>
      </c>
      <c r="K104" s="41">
        <v>78.56</v>
      </c>
      <c r="L104" s="42">
        <v>0</v>
      </c>
      <c r="M104" s="8">
        <v>2.6020341348854884E-5</v>
      </c>
      <c r="N104" s="8">
        <v>1.8876779891562361E-6</v>
      </c>
    </row>
    <row r="105" spans="2:14">
      <c r="B105" s="6" t="s">
        <v>2172</v>
      </c>
      <c r="C105">
        <v>1155126</v>
      </c>
      <c r="D105" s="6" t="s">
        <v>2037</v>
      </c>
      <c r="E105" s="6">
        <v>1733</v>
      </c>
      <c r="F105" s="6" t="s">
        <v>2084</v>
      </c>
      <c r="G105" s="6" t="s">
        <v>82</v>
      </c>
      <c r="H105" s="41">
        <v>36550</v>
      </c>
      <c r="I105" s="41">
        <v>105.25307797537619</v>
      </c>
      <c r="J105" s="90">
        <v>0</v>
      </c>
      <c r="K105" s="41">
        <v>38.47</v>
      </c>
      <c r="L105" s="42">
        <v>0</v>
      </c>
      <c r="M105" s="8">
        <v>1.274188558669103E-5</v>
      </c>
      <c r="N105" s="8">
        <v>9.2437591958809062E-7</v>
      </c>
    </row>
    <row r="106" spans="2:14">
      <c r="B106" s="6" t="s">
        <v>2173</v>
      </c>
      <c r="C106">
        <v>1155159</v>
      </c>
      <c r="D106" s="6" t="s">
        <v>2037</v>
      </c>
      <c r="E106" s="6">
        <v>1179</v>
      </c>
      <c r="F106" s="6" t="s">
        <v>2084</v>
      </c>
      <c r="G106" s="6" t="s">
        <v>82</v>
      </c>
      <c r="H106" s="41">
        <v>5457</v>
      </c>
      <c r="I106" s="41">
        <v>3816.7491295583654</v>
      </c>
      <c r="J106" s="90">
        <v>0</v>
      </c>
      <c r="K106" s="41">
        <v>208.28</v>
      </c>
      <c r="L106" s="42">
        <v>0</v>
      </c>
      <c r="M106" s="8">
        <v>6.8985701325604569E-5</v>
      </c>
      <c r="N106" s="8">
        <v>5.0046534060776588E-6</v>
      </c>
    </row>
    <row r="107" spans="2:14">
      <c r="B107" s="6" t="s">
        <v>2174</v>
      </c>
      <c r="C107">
        <v>1146950</v>
      </c>
      <c r="D107" s="6" t="s">
        <v>2037</v>
      </c>
      <c r="E107" s="6">
        <v>1733</v>
      </c>
      <c r="F107" s="6" t="s">
        <v>2084</v>
      </c>
      <c r="G107" s="6" t="s">
        <v>82</v>
      </c>
      <c r="H107" s="41">
        <v>1310</v>
      </c>
      <c r="I107" s="41">
        <v>3680.9160305343507</v>
      </c>
      <c r="J107" s="90">
        <v>0</v>
      </c>
      <c r="K107" s="41">
        <v>48.22</v>
      </c>
      <c r="L107" s="42">
        <v>0</v>
      </c>
      <c r="M107" s="8">
        <v>1.5971243124258942E-5</v>
      </c>
      <c r="N107" s="8">
        <v>1.1586536740976795E-6</v>
      </c>
    </row>
    <row r="108" spans="2:14">
      <c r="B108" s="6" t="s">
        <v>3158</v>
      </c>
      <c r="C108">
        <v>1145085</v>
      </c>
      <c r="D108" s="6" t="s">
        <v>2037</v>
      </c>
      <c r="E108" s="6">
        <v>1734</v>
      </c>
      <c r="F108" s="6" t="s">
        <v>2084</v>
      </c>
      <c r="G108" s="6" t="s">
        <v>82</v>
      </c>
      <c r="H108" s="41">
        <v>11200</v>
      </c>
      <c r="I108" s="41">
        <v>269.64285714285717</v>
      </c>
      <c r="J108" s="90">
        <v>0</v>
      </c>
      <c r="K108" s="41">
        <v>30.2</v>
      </c>
      <c r="L108" s="42">
        <v>0</v>
      </c>
      <c r="M108" s="8">
        <v>1.0002727962518043E-5</v>
      </c>
      <c r="N108" s="8">
        <v>7.256603267886752E-7</v>
      </c>
    </row>
    <row r="109" spans="2:14">
      <c r="B109" s="6" t="s">
        <v>3157</v>
      </c>
      <c r="C109">
        <v>1145168</v>
      </c>
      <c r="D109" s="6" t="s">
        <v>2037</v>
      </c>
      <c r="E109" s="6">
        <v>1734</v>
      </c>
      <c r="F109" s="6" t="s">
        <v>2084</v>
      </c>
      <c r="G109" s="6" t="s">
        <v>82</v>
      </c>
      <c r="H109" s="41">
        <v>19784.13</v>
      </c>
      <c r="I109" s="41">
        <v>708.49716414115744</v>
      </c>
      <c r="J109" s="90">
        <v>0</v>
      </c>
      <c r="K109" s="41">
        <v>140.16999999999999</v>
      </c>
      <c r="L109" s="42">
        <v>0</v>
      </c>
      <c r="M109" s="8">
        <v>4.6426568824707083E-5</v>
      </c>
      <c r="N109" s="8">
        <v>3.3680731127804175E-6</v>
      </c>
    </row>
    <row r="110" spans="2:14">
      <c r="B110" s="6" t="s">
        <v>3156</v>
      </c>
      <c r="C110">
        <v>1144823</v>
      </c>
      <c r="D110" s="6" t="s">
        <v>2037</v>
      </c>
      <c r="E110" s="6">
        <v>1734</v>
      </c>
      <c r="F110" s="6" t="s">
        <v>2084</v>
      </c>
      <c r="G110" s="6" t="s">
        <v>82</v>
      </c>
      <c r="H110" s="41">
        <v>650</v>
      </c>
      <c r="I110" s="41">
        <v>3247.6923076923076</v>
      </c>
      <c r="J110" s="90">
        <v>0</v>
      </c>
      <c r="K110" s="41">
        <v>21.11</v>
      </c>
      <c r="L110" s="42">
        <v>0</v>
      </c>
      <c r="M110" s="8">
        <v>6.9919730890316522E-6</v>
      </c>
      <c r="N110" s="8">
        <v>5.0724137412281241E-7</v>
      </c>
    </row>
    <row r="111" spans="2:14">
      <c r="B111" s="6" t="s">
        <v>3155</v>
      </c>
      <c r="C111">
        <v>1145093</v>
      </c>
      <c r="D111" s="6" t="s">
        <v>2037</v>
      </c>
      <c r="E111" s="6">
        <v>1734</v>
      </c>
      <c r="F111" s="6" t="s">
        <v>2084</v>
      </c>
      <c r="G111" s="6" t="s">
        <v>82</v>
      </c>
      <c r="H111" s="41">
        <v>0.53</v>
      </c>
      <c r="I111" s="128">
        <v>0</v>
      </c>
      <c r="J111" s="90">
        <v>0</v>
      </c>
      <c r="K111" s="90">
        <v>0</v>
      </c>
      <c r="L111" s="42">
        <v>0</v>
      </c>
      <c r="M111" s="8">
        <v>0</v>
      </c>
      <c r="N111" s="8">
        <v>0</v>
      </c>
    </row>
    <row r="112" spans="2:14">
      <c r="B112" s="6" t="s">
        <v>2175</v>
      </c>
      <c r="C112">
        <v>1150002</v>
      </c>
      <c r="D112" s="6" t="s">
        <v>2037</v>
      </c>
      <c r="E112" s="6">
        <v>1735</v>
      </c>
      <c r="F112" s="6" t="s">
        <v>2084</v>
      </c>
      <c r="G112" s="6" t="s">
        <v>82</v>
      </c>
      <c r="H112" s="41">
        <v>45294</v>
      </c>
      <c r="I112" s="41">
        <v>444.23102397668572</v>
      </c>
      <c r="J112" s="90">
        <v>0</v>
      </c>
      <c r="K112" s="41">
        <v>201.21</v>
      </c>
      <c r="L112" s="42">
        <v>0</v>
      </c>
      <c r="M112" s="8">
        <v>6.6644003090670712E-5</v>
      </c>
      <c r="N112" s="8">
        <v>4.834771998448654E-6</v>
      </c>
    </row>
    <row r="113" spans="2:14">
      <c r="B113" s="13" t="s">
        <v>177</v>
      </c>
      <c r="D113" s="13"/>
      <c r="E113" s="13"/>
      <c r="F113" s="13"/>
      <c r="G113" s="13"/>
      <c r="H113" s="21">
        <v>25870788.91</v>
      </c>
      <c r="I113" s="21"/>
      <c r="J113" s="87"/>
      <c r="K113" s="21">
        <v>165982.25000000003</v>
      </c>
      <c r="L113" s="16"/>
      <c r="M113" s="17">
        <v>5.4976003091280125E-2</v>
      </c>
      <c r="N113" s="17">
        <v>3.988302442917869E-3</v>
      </c>
    </row>
    <row r="114" spans="2:14">
      <c r="B114" s="13" t="s">
        <v>178</v>
      </c>
      <c r="D114" s="13"/>
      <c r="E114" s="13"/>
      <c r="F114" s="13"/>
      <c r="G114" s="13"/>
      <c r="H114" s="89"/>
    </row>
    <row r="115" spans="2:14">
      <c r="B115" s="13" t="s">
        <v>179</v>
      </c>
      <c r="D115" s="13"/>
      <c r="E115" s="13"/>
      <c r="F115" s="13"/>
      <c r="G115" s="13"/>
      <c r="H115" s="90">
        <v>0</v>
      </c>
      <c r="I115" s="21"/>
      <c r="J115" s="87"/>
      <c r="K115" s="90">
        <v>0</v>
      </c>
      <c r="L115" s="16"/>
      <c r="M115" s="17">
        <v>0</v>
      </c>
      <c r="N115" s="17">
        <v>0</v>
      </c>
    </row>
    <row r="116" spans="2:14">
      <c r="B116" s="13" t="s">
        <v>180</v>
      </c>
      <c r="D116" s="13"/>
      <c r="E116" s="13"/>
      <c r="F116" s="13"/>
      <c r="G116" s="13"/>
    </row>
    <row r="117" spans="2:14">
      <c r="B117" s="6" t="s">
        <v>2168</v>
      </c>
      <c r="C117">
        <v>1146919</v>
      </c>
      <c r="D117" s="6" t="s">
        <v>2037</v>
      </c>
      <c r="E117" s="6">
        <v>1733</v>
      </c>
      <c r="F117" s="6" t="s">
        <v>2084</v>
      </c>
      <c r="G117" s="6" t="s">
        <v>82</v>
      </c>
      <c r="H117" s="41">
        <v>2000</v>
      </c>
      <c r="I117" s="90">
        <v>0</v>
      </c>
      <c r="J117" s="90">
        <v>0</v>
      </c>
      <c r="K117" s="90">
        <v>0</v>
      </c>
      <c r="L117" s="7">
        <v>197.44</v>
      </c>
      <c r="M117" s="8">
        <v>0</v>
      </c>
      <c r="N117" s="8">
        <v>0</v>
      </c>
    </row>
    <row r="118" spans="2:14">
      <c r="B118" s="13" t="s">
        <v>182</v>
      </c>
      <c r="D118" s="13"/>
      <c r="E118" s="13"/>
      <c r="F118" s="13"/>
      <c r="G118" s="13"/>
      <c r="H118" s="89"/>
    </row>
    <row r="119" spans="2:14">
      <c r="B119" s="13" t="s">
        <v>183</v>
      </c>
      <c r="D119" s="13"/>
      <c r="E119" s="13"/>
      <c r="F119" s="13"/>
      <c r="G119" s="13"/>
      <c r="H119" s="90">
        <v>0</v>
      </c>
      <c r="I119" s="21"/>
      <c r="J119" s="87"/>
      <c r="K119" s="90">
        <v>0</v>
      </c>
      <c r="L119" s="16"/>
      <c r="M119" s="17">
        <v>0</v>
      </c>
      <c r="N119" s="17">
        <v>0</v>
      </c>
    </row>
    <row r="120" spans="2:14">
      <c r="B120" s="3" t="s">
        <v>184</v>
      </c>
      <c r="D120" s="3"/>
      <c r="E120" s="3"/>
      <c r="F120" s="3"/>
      <c r="G120" s="3"/>
      <c r="H120" s="22">
        <v>34819024.009999998</v>
      </c>
      <c r="I120" s="22"/>
      <c r="J120" s="86"/>
      <c r="K120" s="22">
        <v>647509.76000000001</v>
      </c>
      <c r="L120" s="9"/>
      <c r="M120" s="19">
        <v>0.21446569477997834</v>
      </c>
      <c r="N120" s="19">
        <v>1.5558680266240292E-2</v>
      </c>
    </row>
    <row r="121" spans="2:14">
      <c r="B121" s="3" t="s">
        <v>185</v>
      </c>
      <c r="D121" s="3"/>
      <c r="E121" s="3"/>
      <c r="F121" s="3"/>
      <c r="G121" s="3"/>
      <c r="H121" s="26"/>
    </row>
    <row r="122" spans="2:14">
      <c r="B122" s="13" t="s">
        <v>186</v>
      </c>
      <c r="D122" s="13"/>
      <c r="E122" s="13"/>
      <c r="F122" s="13"/>
      <c r="G122" s="13"/>
      <c r="H122" s="89"/>
    </row>
    <row r="123" spans="2:14">
      <c r="B123" s="6" t="s">
        <v>2176</v>
      </c>
      <c r="C123" t="s">
        <v>676</v>
      </c>
      <c r="D123" s="6" t="s">
        <v>493</v>
      </c>
      <c r="E123" s="6">
        <v>0</v>
      </c>
      <c r="F123" s="6" t="s">
        <v>2058</v>
      </c>
      <c r="G123" s="6" t="s">
        <v>434</v>
      </c>
      <c r="H123" s="41">
        <v>1232</v>
      </c>
      <c r="I123" s="41">
        <v>17279.848334535836</v>
      </c>
      <c r="J123" s="90">
        <v>0</v>
      </c>
      <c r="K123" s="41">
        <v>735.74</v>
      </c>
      <c r="L123" s="42">
        <v>1.2999999999999999E-3</v>
      </c>
      <c r="M123" s="8">
        <v>2.4368897586566309E-4</v>
      </c>
      <c r="N123" s="8">
        <v>1.7678719497731785E-5</v>
      </c>
    </row>
    <row r="124" spans="2:14">
      <c r="B124" s="6" t="s">
        <v>2176</v>
      </c>
      <c r="C124" t="s">
        <v>677</v>
      </c>
      <c r="D124" s="6" t="s">
        <v>493</v>
      </c>
      <c r="E124" s="6">
        <v>0</v>
      </c>
      <c r="F124" s="6" t="s">
        <v>2058</v>
      </c>
      <c r="G124" s="6" t="s">
        <v>38</v>
      </c>
      <c r="H124" s="41">
        <v>2920</v>
      </c>
      <c r="I124" s="41">
        <v>13816.959287001528</v>
      </c>
      <c r="J124" s="90">
        <v>0</v>
      </c>
      <c r="K124" s="41">
        <v>1564.68</v>
      </c>
      <c r="L124" s="42">
        <v>2.5999999999999999E-3</v>
      </c>
      <c r="M124" s="8">
        <v>5.1824729762889842E-4</v>
      </c>
      <c r="N124" s="8">
        <v>3.7596894043698826E-5</v>
      </c>
    </row>
    <row r="125" spans="2:14">
      <c r="B125" s="6" t="s">
        <v>2177</v>
      </c>
      <c r="C125" t="s">
        <v>679</v>
      </c>
      <c r="D125" s="6" t="s">
        <v>493</v>
      </c>
      <c r="E125" s="6">
        <v>0</v>
      </c>
      <c r="F125" s="6" t="s">
        <v>2058</v>
      </c>
      <c r="G125" s="6" t="s">
        <v>38</v>
      </c>
      <c r="H125" s="41">
        <v>3500</v>
      </c>
      <c r="I125" s="41">
        <v>9063.1883716304328</v>
      </c>
      <c r="J125" s="90">
        <v>0</v>
      </c>
      <c r="K125" s="41">
        <v>1230.21</v>
      </c>
      <c r="L125" s="42">
        <v>1.8E-3</v>
      </c>
      <c r="M125" s="8">
        <v>4.0746542936322258E-4</v>
      </c>
      <c r="N125" s="8">
        <v>2.9560085782076034E-5</v>
      </c>
    </row>
    <row r="126" spans="2:14">
      <c r="B126" s="6" t="s">
        <v>2178</v>
      </c>
      <c r="C126" t="s">
        <v>1055</v>
      </c>
      <c r="D126" s="6" t="s">
        <v>2067</v>
      </c>
      <c r="E126" s="6">
        <v>0</v>
      </c>
      <c r="F126" s="6" t="s">
        <v>2058</v>
      </c>
      <c r="G126" s="6" t="s">
        <v>434</v>
      </c>
      <c r="H126" s="41">
        <v>150467</v>
      </c>
      <c r="I126" s="41">
        <v>12542.00194997845</v>
      </c>
      <c r="J126" s="90">
        <v>0</v>
      </c>
      <c r="K126" s="41">
        <v>65220.159999999996</v>
      </c>
      <c r="L126" s="42">
        <v>1.2999999999999999E-3</v>
      </c>
      <c r="M126" s="8">
        <v>2.1601970799731814E-2</v>
      </c>
      <c r="N126" s="8">
        <v>1.5671418085698571E-3</v>
      </c>
    </row>
    <row r="127" spans="2:14">
      <c r="B127" s="6" t="s">
        <v>2179</v>
      </c>
      <c r="C127" t="s">
        <v>680</v>
      </c>
      <c r="D127" s="6" t="s">
        <v>2067</v>
      </c>
      <c r="E127" s="6">
        <v>0</v>
      </c>
      <c r="F127" s="6" t="s">
        <v>2058</v>
      </c>
      <c r="G127" s="6" t="s">
        <v>434</v>
      </c>
      <c r="H127" s="41">
        <v>361703</v>
      </c>
      <c r="I127" s="41">
        <v>6298.0000101884289</v>
      </c>
      <c r="J127" s="90">
        <v>0</v>
      </c>
      <c r="K127" s="41">
        <v>78727.87</v>
      </c>
      <c r="L127" s="42">
        <v>1.6000000000000001E-3</v>
      </c>
      <c r="M127" s="8">
        <v>2.607594260524786E-2</v>
      </c>
      <c r="N127" s="8">
        <v>1.8917116513767001E-3</v>
      </c>
    </row>
    <row r="128" spans="2:14">
      <c r="B128" s="6" t="s">
        <v>2180</v>
      </c>
      <c r="C128" t="s">
        <v>681</v>
      </c>
      <c r="D128" s="6" t="s">
        <v>2067</v>
      </c>
      <c r="E128" s="6">
        <v>0</v>
      </c>
      <c r="F128" s="6" t="s">
        <v>2058</v>
      </c>
      <c r="G128" s="6" t="s">
        <v>434</v>
      </c>
      <c r="H128" s="41">
        <v>9980</v>
      </c>
      <c r="I128" s="41">
        <v>4868.0114859348323</v>
      </c>
      <c r="J128" s="90">
        <v>0</v>
      </c>
      <c r="K128" s="41">
        <v>1679.02</v>
      </c>
      <c r="L128" s="42">
        <v>2.9999999999999997E-4</v>
      </c>
      <c r="M128" s="8">
        <v>5.5611855310023323E-4</v>
      </c>
      <c r="N128" s="8">
        <v>4.0344311320686141E-5</v>
      </c>
    </row>
    <row r="129" spans="2:14">
      <c r="B129" s="6" t="s">
        <v>2181</v>
      </c>
      <c r="C129" t="s">
        <v>682</v>
      </c>
      <c r="D129" s="6" t="s">
        <v>2082</v>
      </c>
      <c r="E129" s="6">
        <v>0</v>
      </c>
      <c r="F129" s="6" t="s">
        <v>2058</v>
      </c>
      <c r="G129" s="6" t="s">
        <v>438</v>
      </c>
      <c r="H129" s="41">
        <v>15010</v>
      </c>
      <c r="I129" s="41">
        <v>2436953.5663175699</v>
      </c>
      <c r="J129" s="90">
        <v>0</v>
      </c>
      <c r="K129" s="41">
        <v>11649.21</v>
      </c>
      <c r="L129" s="42">
        <v>1E-4</v>
      </c>
      <c r="M129" s="8">
        <v>3.8584065764319473E-3</v>
      </c>
      <c r="N129" s="8">
        <v>2.7991289852416897E-4</v>
      </c>
    </row>
    <row r="130" spans="2:14">
      <c r="B130" s="6" t="s">
        <v>2182</v>
      </c>
      <c r="C130" t="s">
        <v>1056</v>
      </c>
      <c r="D130" s="6" t="s">
        <v>2067</v>
      </c>
      <c r="E130" s="6">
        <v>0</v>
      </c>
      <c r="F130" s="6" t="s">
        <v>2058</v>
      </c>
      <c r="G130" s="6" t="s">
        <v>434</v>
      </c>
      <c r="H130" s="41">
        <v>240665</v>
      </c>
      <c r="I130" s="41">
        <v>4745.0000615578283</v>
      </c>
      <c r="J130" s="90">
        <v>0</v>
      </c>
      <c r="K130" s="41">
        <v>39465.980000000003</v>
      </c>
      <c r="L130" s="42">
        <v>1E-3</v>
      </c>
      <c r="M130" s="8">
        <v>1.3071770255436353E-2</v>
      </c>
      <c r="N130" s="8">
        <v>9.4830781270977894E-4</v>
      </c>
    </row>
    <row r="131" spans="2:14">
      <c r="B131" s="6" t="s">
        <v>2183</v>
      </c>
      <c r="C131" t="s">
        <v>683</v>
      </c>
      <c r="D131" s="6" t="s">
        <v>2067</v>
      </c>
      <c r="E131" s="6">
        <v>0</v>
      </c>
      <c r="F131" s="6" t="s">
        <v>2058</v>
      </c>
      <c r="G131" s="6" t="s">
        <v>434</v>
      </c>
      <c r="H131" s="41">
        <v>2406784</v>
      </c>
      <c r="I131" s="41">
        <v>3078.0000767852684</v>
      </c>
      <c r="J131" s="90">
        <v>0.42899999999999999</v>
      </c>
      <c r="K131" s="41">
        <v>256023.72</v>
      </c>
      <c r="L131" s="42">
        <v>3.0999999999999999E-3</v>
      </c>
      <c r="M131" s="8">
        <v>8.4799192818274499E-2</v>
      </c>
      <c r="N131" s="8">
        <v>6.151862792081202E-3</v>
      </c>
    </row>
    <row r="132" spans="2:14" ht="14.25" customHeight="1">
      <c r="B132" s="6" t="s">
        <v>2184</v>
      </c>
      <c r="C132" t="s">
        <v>684</v>
      </c>
      <c r="D132" s="6" t="s">
        <v>2067</v>
      </c>
      <c r="E132" s="6">
        <v>0</v>
      </c>
      <c r="F132" s="6" t="s">
        <v>2058</v>
      </c>
      <c r="G132" s="6" t="s">
        <v>434</v>
      </c>
      <c r="H132" s="41">
        <v>347393</v>
      </c>
      <c r="I132" s="41">
        <v>10185.999784532642</v>
      </c>
      <c r="J132" s="90">
        <v>0.91400000000000003</v>
      </c>
      <c r="K132" s="41">
        <v>122293.03</v>
      </c>
      <c r="L132" s="42">
        <v>1.8E-3</v>
      </c>
      <c r="M132" s="8">
        <v>4.0505427510001919E-2</v>
      </c>
      <c r="N132" s="8">
        <v>2.9385165600588499E-3</v>
      </c>
    </row>
    <row r="133" spans="2:14">
      <c r="B133" s="6" t="s">
        <v>2185</v>
      </c>
      <c r="C133" t="s">
        <v>685</v>
      </c>
      <c r="D133" s="6" t="s">
        <v>2067</v>
      </c>
      <c r="E133" s="6">
        <v>0</v>
      </c>
      <c r="F133" s="6" t="s">
        <v>2058</v>
      </c>
      <c r="G133" s="6" t="s">
        <v>434</v>
      </c>
      <c r="H133" s="41">
        <v>111003</v>
      </c>
      <c r="I133" s="41">
        <v>8146.9999476156963</v>
      </c>
      <c r="J133" s="90">
        <v>0</v>
      </c>
      <c r="K133" s="41">
        <v>31254.04</v>
      </c>
      <c r="L133" s="42">
        <v>9.0000000000000008E-4</v>
      </c>
      <c r="M133" s="8">
        <v>1.0351843041379385E-2</v>
      </c>
      <c r="N133" s="8">
        <v>7.5098731390285862E-4</v>
      </c>
    </row>
    <row r="134" spans="2:14" ht="14.25" customHeight="1">
      <c r="B134" s="6" t="s">
        <v>2186</v>
      </c>
      <c r="C134" t="s">
        <v>686</v>
      </c>
      <c r="D134" s="6" t="s">
        <v>2187</v>
      </c>
      <c r="E134" s="6">
        <v>0</v>
      </c>
      <c r="F134" s="6" t="s">
        <v>2058</v>
      </c>
      <c r="G134" s="6" t="s">
        <v>434</v>
      </c>
      <c r="H134" s="41">
        <v>10955</v>
      </c>
      <c r="I134" s="41">
        <v>21261.006199604442</v>
      </c>
      <c r="J134" s="90">
        <v>0.26100000000000001</v>
      </c>
      <c r="K134" s="41">
        <v>8049.7800000000007</v>
      </c>
      <c r="L134" s="42">
        <v>0</v>
      </c>
      <c r="M134" s="8">
        <v>2.6662172019244535E-3</v>
      </c>
      <c r="N134" s="8">
        <v>1.9342403925089215E-4</v>
      </c>
    </row>
    <row r="135" spans="2:14">
      <c r="B135" s="6" t="s">
        <v>2188</v>
      </c>
      <c r="C135" t="s">
        <v>687</v>
      </c>
      <c r="D135" s="6" t="s">
        <v>493</v>
      </c>
      <c r="E135" s="6">
        <v>0</v>
      </c>
      <c r="F135" s="6" t="s">
        <v>2058</v>
      </c>
      <c r="G135" s="6" t="s">
        <v>38</v>
      </c>
      <c r="H135" s="41">
        <v>464</v>
      </c>
      <c r="I135" s="41">
        <v>11356.583839996872</v>
      </c>
      <c r="J135" s="90">
        <v>0</v>
      </c>
      <c r="K135" s="41">
        <v>204.36</v>
      </c>
      <c r="L135" s="42">
        <v>0</v>
      </c>
      <c r="M135" s="8">
        <v>6.7687333987423429E-5</v>
      </c>
      <c r="N135" s="8">
        <v>4.910461734520983E-6</v>
      </c>
    </row>
    <row r="136" spans="2:14">
      <c r="B136" s="6" t="s">
        <v>2189</v>
      </c>
      <c r="C136" t="s">
        <v>829</v>
      </c>
      <c r="D136" s="6" t="s">
        <v>2067</v>
      </c>
      <c r="E136" s="6">
        <v>0</v>
      </c>
      <c r="F136" s="6" t="s">
        <v>2058</v>
      </c>
      <c r="G136" s="6" t="s">
        <v>434</v>
      </c>
      <c r="H136" s="41">
        <v>82943</v>
      </c>
      <c r="I136" s="41">
        <v>22208.001445437094</v>
      </c>
      <c r="J136" s="90">
        <v>0</v>
      </c>
      <c r="K136" s="41">
        <v>63659.46</v>
      </c>
      <c r="L136" s="42">
        <v>3.3E-3</v>
      </c>
      <c r="M136" s="8">
        <v>2.1085041742410559E-2</v>
      </c>
      <c r="N136" s="8">
        <v>1.5296405479069736E-3</v>
      </c>
    </row>
    <row r="137" spans="2:14">
      <c r="B137" s="6" t="s">
        <v>2190</v>
      </c>
      <c r="C137" t="s">
        <v>1000</v>
      </c>
      <c r="D137" s="6" t="s">
        <v>493</v>
      </c>
      <c r="E137" s="6">
        <v>0</v>
      </c>
      <c r="F137" s="6" t="s">
        <v>2058</v>
      </c>
      <c r="G137" s="6" t="s">
        <v>38</v>
      </c>
      <c r="H137" s="41">
        <v>5500362</v>
      </c>
      <c r="I137" s="41">
        <v>526.74874909196205</v>
      </c>
      <c r="J137" s="90">
        <v>0</v>
      </c>
      <c r="K137" s="41">
        <v>112363.43000000001</v>
      </c>
      <c r="L137" s="42">
        <v>3.2300000000000002E-2</v>
      </c>
      <c r="M137" s="8">
        <v>3.7216583550511217E-2</v>
      </c>
      <c r="N137" s="8">
        <v>2.6999232891687566E-3</v>
      </c>
    </row>
    <row r="138" spans="2:14">
      <c r="B138" s="6" t="s">
        <v>2191</v>
      </c>
      <c r="C138" t="s">
        <v>692</v>
      </c>
      <c r="D138" s="6" t="s">
        <v>2067</v>
      </c>
      <c r="E138" s="6">
        <v>0</v>
      </c>
      <c r="F138" s="6" t="s">
        <v>2058</v>
      </c>
      <c r="G138" s="6" t="s">
        <v>434</v>
      </c>
      <c r="H138" s="41">
        <v>135454</v>
      </c>
      <c r="I138" s="41">
        <v>23304.000480004423</v>
      </c>
      <c r="J138" s="90">
        <v>0</v>
      </c>
      <c r="K138" s="41">
        <v>109092.79000000001</v>
      </c>
      <c r="L138" s="42">
        <v>1.0800000000000001E-2</v>
      </c>
      <c r="M138" s="8">
        <v>3.6133294736493668E-2</v>
      </c>
      <c r="N138" s="8">
        <v>2.6213347563472959E-3</v>
      </c>
    </row>
    <row r="139" spans="2:14">
      <c r="B139" s="6" t="s">
        <v>2192</v>
      </c>
      <c r="C139" t="s">
        <v>689</v>
      </c>
      <c r="D139" s="6" t="s">
        <v>2187</v>
      </c>
      <c r="E139" s="6">
        <v>0</v>
      </c>
      <c r="F139" s="6" t="s">
        <v>2058</v>
      </c>
      <c r="G139" s="6" t="s">
        <v>434</v>
      </c>
      <c r="H139" s="41">
        <v>16019</v>
      </c>
      <c r="I139" s="41">
        <v>7924.9966185987469</v>
      </c>
      <c r="J139" s="90">
        <v>0</v>
      </c>
      <c r="K139" s="41">
        <v>4387.41</v>
      </c>
      <c r="L139" s="42">
        <v>1E-4</v>
      </c>
      <c r="M139" s="8">
        <v>1.4531810824513671E-3</v>
      </c>
      <c r="N139" s="8">
        <v>1.054228269654272E-4</v>
      </c>
    </row>
    <row r="140" spans="2:14">
      <c r="B140" s="6" t="s">
        <v>2193</v>
      </c>
      <c r="C140" t="s">
        <v>1057</v>
      </c>
      <c r="D140" s="6" t="s">
        <v>2067</v>
      </c>
      <c r="E140" s="6">
        <v>0</v>
      </c>
      <c r="F140" s="6" t="s">
        <v>2058</v>
      </c>
      <c r="G140" s="6" t="s">
        <v>434</v>
      </c>
      <c r="H140" s="41">
        <v>419301</v>
      </c>
      <c r="I140" s="41">
        <v>3515.000372754409</v>
      </c>
      <c r="J140" s="90">
        <v>0</v>
      </c>
      <c r="K140" s="41">
        <v>50936.02</v>
      </c>
      <c r="L140" s="42">
        <v>2.5999999999999999E-3</v>
      </c>
      <c r="M140" s="8">
        <v>1.6870832832893319E-2</v>
      </c>
      <c r="N140" s="8">
        <v>1.2239155271031291E-3</v>
      </c>
    </row>
    <row r="141" spans="2:14">
      <c r="B141" s="6" t="s">
        <v>2194</v>
      </c>
      <c r="C141" t="s">
        <v>1058</v>
      </c>
      <c r="D141" s="6" t="s">
        <v>2067</v>
      </c>
      <c r="E141" s="6">
        <v>0</v>
      </c>
      <c r="F141" s="6" t="s">
        <v>2058</v>
      </c>
      <c r="G141" s="6" t="s">
        <v>434</v>
      </c>
      <c r="H141" s="41">
        <v>181555</v>
      </c>
      <c r="I141" s="41">
        <v>6219.0001218893985</v>
      </c>
      <c r="J141" s="90">
        <v>0</v>
      </c>
      <c r="K141" s="41">
        <v>39021.370000000003</v>
      </c>
      <c r="L141" s="42">
        <v>2.3E-3</v>
      </c>
      <c r="M141" s="8">
        <v>1.2924508239561679E-2</v>
      </c>
      <c r="N141" s="8">
        <v>9.3762450681926523E-4</v>
      </c>
    </row>
    <row r="142" spans="2:14">
      <c r="B142" s="6" t="s">
        <v>2195</v>
      </c>
      <c r="C142" t="s">
        <v>856</v>
      </c>
      <c r="D142" s="6" t="s">
        <v>2067</v>
      </c>
      <c r="E142" s="6">
        <v>0</v>
      </c>
      <c r="F142" s="6" t="s">
        <v>2058</v>
      </c>
      <c r="G142" s="6" t="s">
        <v>434</v>
      </c>
      <c r="H142" s="41">
        <v>2000</v>
      </c>
      <c r="I142" s="41">
        <v>12555.989583333334</v>
      </c>
      <c r="J142" s="90">
        <v>0</v>
      </c>
      <c r="K142" s="41">
        <v>867.87</v>
      </c>
      <c r="L142" s="42">
        <v>0</v>
      </c>
      <c r="M142" s="8">
        <v>2.8745256678246802E-4</v>
      </c>
      <c r="N142" s="8">
        <v>2.0853603569870449E-5</v>
      </c>
    </row>
    <row r="143" spans="2:14">
      <c r="B143" s="6" t="s">
        <v>2196</v>
      </c>
      <c r="C143" t="s">
        <v>690</v>
      </c>
      <c r="D143" s="6" t="s">
        <v>2197</v>
      </c>
      <c r="E143" s="6">
        <v>0</v>
      </c>
      <c r="F143" s="6" t="s">
        <v>2058</v>
      </c>
      <c r="G143" s="6" t="s">
        <v>437</v>
      </c>
      <c r="H143" s="41">
        <v>1613583</v>
      </c>
      <c r="I143" s="41">
        <v>744.20005867852603</v>
      </c>
      <c r="J143" s="90">
        <v>0</v>
      </c>
      <c r="K143" s="41">
        <v>54754.18</v>
      </c>
      <c r="L143" s="42">
        <v>1.4E-3</v>
      </c>
      <c r="M143" s="8">
        <v>1.8135469117574379E-2</v>
      </c>
      <c r="N143" s="8">
        <v>1.3156601374783427E-3</v>
      </c>
    </row>
    <row r="144" spans="2:14">
      <c r="B144" s="6" t="s">
        <v>2198</v>
      </c>
      <c r="C144" t="s">
        <v>691</v>
      </c>
      <c r="D144" s="6" t="s">
        <v>2067</v>
      </c>
      <c r="E144" s="6">
        <v>0</v>
      </c>
      <c r="F144" s="6" t="s">
        <v>2058</v>
      </c>
      <c r="G144" s="6" t="s">
        <v>434</v>
      </c>
      <c r="H144" s="41">
        <v>1380</v>
      </c>
      <c r="I144" s="41">
        <v>16567.070920558235</v>
      </c>
      <c r="J144" s="90">
        <v>0</v>
      </c>
      <c r="K144" s="41">
        <v>790.12999999999988</v>
      </c>
      <c r="L144" s="42">
        <v>0</v>
      </c>
      <c r="M144" s="8">
        <v>2.6170382268292651E-4</v>
      </c>
      <c r="N144" s="8">
        <v>1.8985628940580658E-5</v>
      </c>
    </row>
    <row r="145" spans="2:14">
      <c r="B145" s="6" t="s">
        <v>2199</v>
      </c>
      <c r="C145" t="s">
        <v>857</v>
      </c>
      <c r="D145" s="6" t="s">
        <v>2067</v>
      </c>
      <c r="E145" s="6">
        <v>0</v>
      </c>
      <c r="F145" s="6" t="s">
        <v>2058</v>
      </c>
      <c r="G145" s="6" t="s">
        <v>434</v>
      </c>
      <c r="H145" s="41">
        <v>4094</v>
      </c>
      <c r="I145" s="41">
        <v>32324.008485769595</v>
      </c>
      <c r="J145" s="90">
        <v>0</v>
      </c>
      <c r="K145" s="41">
        <v>4573.4799999999996</v>
      </c>
      <c r="L145" s="42">
        <v>0</v>
      </c>
      <c r="M145" s="8">
        <v>1.5148104729144707E-3</v>
      </c>
      <c r="N145" s="8">
        <v>1.0989380766097583E-4</v>
      </c>
    </row>
    <row r="146" spans="2:14">
      <c r="B146" s="6" t="s">
        <v>2200</v>
      </c>
      <c r="C146" t="s">
        <v>828</v>
      </c>
      <c r="D146" s="6" t="s">
        <v>2187</v>
      </c>
      <c r="E146" s="6">
        <v>0</v>
      </c>
      <c r="F146" s="6" t="s">
        <v>2058</v>
      </c>
      <c r="G146" s="6" t="s">
        <v>434</v>
      </c>
      <c r="H146" s="41">
        <v>730</v>
      </c>
      <c r="I146" s="41">
        <v>25110.191527143583</v>
      </c>
      <c r="J146" s="90">
        <v>0</v>
      </c>
      <c r="K146" s="41">
        <v>633.5</v>
      </c>
      <c r="L146" s="42">
        <v>1E-4</v>
      </c>
      <c r="M146" s="8">
        <v>2.0982543590248942E-4</v>
      </c>
      <c r="N146" s="8">
        <v>1.5222046921212774E-5</v>
      </c>
    </row>
    <row r="147" spans="2:14">
      <c r="B147" s="6" t="s">
        <v>2201</v>
      </c>
      <c r="C147" t="s">
        <v>1059</v>
      </c>
      <c r="D147" s="6" t="s">
        <v>2197</v>
      </c>
      <c r="E147" s="6">
        <v>0</v>
      </c>
      <c r="F147" s="6" t="s">
        <v>2058</v>
      </c>
      <c r="G147" s="6" t="s">
        <v>434</v>
      </c>
      <c r="H147" s="41">
        <v>567491</v>
      </c>
      <c r="I147" s="41">
        <v>3028.000174843693</v>
      </c>
      <c r="J147" s="90">
        <v>0</v>
      </c>
      <c r="K147" s="41">
        <v>59386.619999999995</v>
      </c>
      <c r="L147" s="42">
        <v>0.34329999999999999</v>
      </c>
      <c r="M147" s="8">
        <v>1.9669808095146797E-2</v>
      </c>
      <c r="N147" s="8">
        <v>1.4269706647706912E-3</v>
      </c>
    </row>
    <row r="148" spans="2:14">
      <c r="B148" s="6" t="s">
        <v>2202</v>
      </c>
      <c r="C148" t="s">
        <v>1001</v>
      </c>
      <c r="D148" s="6" t="s">
        <v>2197</v>
      </c>
      <c r="E148" s="6">
        <v>0</v>
      </c>
      <c r="F148" s="6" t="s">
        <v>2058</v>
      </c>
      <c r="G148" s="6" t="s">
        <v>434</v>
      </c>
      <c r="H148" s="41">
        <v>628466</v>
      </c>
      <c r="I148" s="41">
        <v>2718.4997507452308</v>
      </c>
      <c r="J148" s="90">
        <v>0</v>
      </c>
      <c r="K148" s="41">
        <v>59045.23</v>
      </c>
      <c r="L148" s="42">
        <v>0.12509999999999999</v>
      </c>
      <c r="M148" s="8">
        <v>1.9556734211069845E-2</v>
      </c>
      <c r="N148" s="8">
        <v>1.4187675793745859E-3</v>
      </c>
    </row>
    <row r="149" spans="2:14">
      <c r="B149" s="6" t="s">
        <v>2203</v>
      </c>
      <c r="C149" t="s">
        <v>693</v>
      </c>
      <c r="D149" s="6" t="s">
        <v>493</v>
      </c>
      <c r="E149" s="6">
        <v>0</v>
      </c>
      <c r="F149" s="6" t="s">
        <v>2058</v>
      </c>
      <c r="G149" s="6" t="s">
        <v>38</v>
      </c>
      <c r="H149" s="41">
        <v>72000</v>
      </c>
      <c r="I149" s="41">
        <v>1295.3997845506792</v>
      </c>
      <c r="J149" s="90">
        <v>0</v>
      </c>
      <c r="K149" s="41">
        <v>3617.15</v>
      </c>
      <c r="L149" s="42">
        <v>2.3E-3</v>
      </c>
      <c r="M149" s="8">
        <v>1.1980585248219252E-3</v>
      </c>
      <c r="N149" s="8">
        <v>8.6914644074293277E-5</v>
      </c>
    </row>
    <row r="150" spans="2:14">
      <c r="B150" s="6" t="s">
        <v>2204</v>
      </c>
      <c r="C150" t="s">
        <v>858</v>
      </c>
      <c r="D150" s="6" t="s">
        <v>493</v>
      </c>
      <c r="E150" s="6">
        <v>0</v>
      </c>
      <c r="F150" s="6" t="s">
        <v>2058</v>
      </c>
      <c r="G150" s="6" t="s">
        <v>38</v>
      </c>
      <c r="H150" s="41">
        <v>2271</v>
      </c>
      <c r="I150" s="41">
        <v>28044.964319858496</v>
      </c>
      <c r="J150" s="90">
        <v>0</v>
      </c>
      <c r="K150" s="41">
        <v>2470.0300000000002</v>
      </c>
      <c r="L150" s="42">
        <v>1.8E-3</v>
      </c>
      <c r="M150" s="8">
        <v>8.1811384600193526E-4</v>
      </c>
      <c r="N150" s="8">
        <v>5.9351085330391781E-5</v>
      </c>
    </row>
    <row r="151" spans="2:14">
      <c r="B151" s="6" t="s">
        <v>2205</v>
      </c>
      <c r="C151" t="s">
        <v>695</v>
      </c>
      <c r="D151" s="6" t="s">
        <v>2067</v>
      </c>
      <c r="E151" s="6">
        <v>0</v>
      </c>
      <c r="F151" s="6" t="s">
        <v>2058</v>
      </c>
      <c r="G151" s="6" t="s">
        <v>434</v>
      </c>
      <c r="H151" s="41">
        <v>302818</v>
      </c>
      <c r="I151" s="41">
        <v>6004.0003783595239</v>
      </c>
      <c r="J151" s="90">
        <v>1.254</v>
      </c>
      <c r="K151" s="41">
        <v>62835.460000000006</v>
      </c>
      <c r="L151" s="42">
        <v>1.6000000000000001E-3</v>
      </c>
      <c r="M151" s="8">
        <v>2.0812119628466359E-2</v>
      </c>
      <c r="N151" s="8">
        <v>1.5098410740899582E-3</v>
      </c>
    </row>
    <row r="152" spans="2:14">
      <c r="B152" s="6" t="s">
        <v>2206</v>
      </c>
      <c r="C152" t="s">
        <v>696</v>
      </c>
      <c r="D152" s="6" t="s">
        <v>2067</v>
      </c>
      <c r="E152" s="6">
        <v>0</v>
      </c>
      <c r="F152" s="6" t="s">
        <v>2058</v>
      </c>
      <c r="G152" s="6" t="s">
        <v>434</v>
      </c>
      <c r="H152" s="41">
        <v>1510</v>
      </c>
      <c r="I152" s="41">
        <v>32186.081984302185</v>
      </c>
      <c r="J152" s="90">
        <v>2.48</v>
      </c>
      <c r="K152" s="41">
        <v>1682.13</v>
      </c>
      <c r="L152" s="42">
        <v>0</v>
      </c>
      <c r="M152" s="8">
        <v>5.5714863535067803E-4</v>
      </c>
      <c r="N152" s="8">
        <v>4.0419039917252792E-5</v>
      </c>
    </row>
    <row r="153" spans="2:14">
      <c r="B153" s="6" t="s">
        <v>2207</v>
      </c>
      <c r="C153" t="s">
        <v>1002</v>
      </c>
      <c r="D153" s="6" t="s">
        <v>2197</v>
      </c>
      <c r="E153" s="6">
        <v>0</v>
      </c>
      <c r="F153" s="6" t="s">
        <v>2058</v>
      </c>
      <c r="G153" s="6" t="s">
        <v>434</v>
      </c>
      <c r="H153" s="41">
        <v>989156</v>
      </c>
      <c r="I153" s="41">
        <v>5940.000167370521</v>
      </c>
      <c r="J153" s="90">
        <v>0</v>
      </c>
      <c r="K153" s="41">
        <v>203060.28</v>
      </c>
      <c r="L153" s="42">
        <v>1.5900000000000001E-2</v>
      </c>
      <c r="M153" s="8">
        <v>6.7256845722938524E-2</v>
      </c>
      <c r="N153" s="8">
        <v>4.8792314285629104E-3</v>
      </c>
    </row>
    <row r="154" spans="2:14">
      <c r="B154" s="6" t="s">
        <v>2208</v>
      </c>
      <c r="C154" t="s">
        <v>709</v>
      </c>
      <c r="D154" s="6" t="s">
        <v>2067</v>
      </c>
      <c r="E154" s="6">
        <v>0</v>
      </c>
      <c r="F154" s="6" t="s">
        <v>2058</v>
      </c>
      <c r="G154" s="6" t="s">
        <v>434</v>
      </c>
      <c r="H154" s="41">
        <v>751882</v>
      </c>
      <c r="I154" s="41">
        <v>9167.0000276836181</v>
      </c>
      <c r="J154" s="90">
        <v>0</v>
      </c>
      <c r="K154" s="41">
        <v>238204.87999999998</v>
      </c>
      <c r="L154" s="42">
        <v>2.5999999999999999E-3</v>
      </c>
      <c r="M154" s="8">
        <v>7.8897305098816387E-2</v>
      </c>
      <c r="N154" s="8">
        <v>5.7237030153462634E-3</v>
      </c>
    </row>
    <row r="155" spans="2:14">
      <c r="B155" s="6" t="s">
        <v>2209</v>
      </c>
      <c r="C155" t="s">
        <v>697</v>
      </c>
      <c r="D155" s="6" t="s">
        <v>2067</v>
      </c>
      <c r="E155" s="6">
        <v>0</v>
      </c>
      <c r="F155" s="6" t="s">
        <v>2058</v>
      </c>
      <c r="G155" s="6" t="s">
        <v>434</v>
      </c>
      <c r="H155" s="41">
        <v>16185</v>
      </c>
      <c r="I155" s="41">
        <v>4447.0081179418521</v>
      </c>
      <c r="J155" s="90">
        <v>0</v>
      </c>
      <c r="K155" s="41">
        <v>2487.4499999999998</v>
      </c>
      <c r="L155" s="42">
        <v>0</v>
      </c>
      <c r="M155" s="8">
        <v>8.2388363146905649E-4</v>
      </c>
      <c r="N155" s="8">
        <v>5.9769661585115565E-5</v>
      </c>
    </row>
    <row r="156" spans="2:14">
      <c r="B156" s="6" t="s">
        <v>2210</v>
      </c>
      <c r="C156" t="s">
        <v>698</v>
      </c>
      <c r="D156" s="6" t="s">
        <v>2067</v>
      </c>
      <c r="E156" s="6">
        <v>0</v>
      </c>
      <c r="F156" s="6" t="s">
        <v>2058</v>
      </c>
      <c r="G156" s="6" t="s">
        <v>434</v>
      </c>
      <c r="H156" s="41">
        <v>3040</v>
      </c>
      <c r="I156" s="41">
        <v>29580.040052387918</v>
      </c>
      <c r="J156" s="90">
        <v>0</v>
      </c>
      <c r="K156" s="41">
        <v>3107.75</v>
      </c>
      <c r="L156" s="42">
        <v>0</v>
      </c>
      <c r="M156" s="8">
        <v>1.0293370140899156E-3</v>
      </c>
      <c r="N156" s="8">
        <v>7.467453246945382E-5</v>
      </c>
    </row>
    <row r="157" spans="2:14">
      <c r="B157" s="6" t="s">
        <v>2211</v>
      </c>
      <c r="C157" t="s">
        <v>699</v>
      </c>
      <c r="D157" s="6" t="s">
        <v>2067</v>
      </c>
      <c r="E157" s="6">
        <v>0</v>
      </c>
      <c r="F157" s="6" t="s">
        <v>2058</v>
      </c>
      <c r="G157" s="6" t="s">
        <v>434</v>
      </c>
      <c r="H157" s="41">
        <v>394941</v>
      </c>
      <c r="I157" s="41">
        <v>9392.9993481445472</v>
      </c>
      <c r="J157" s="90">
        <v>0</v>
      </c>
      <c r="K157" s="41">
        <v>128206.56</v>
      </c>
      <c r="L157" s="42">
        <v>1.7100000000000001E-2</v>
      </c>
      <c r="M157" s="8">
        <v>4.2464084195041302E-2</v>
      </c>
      <c r="N157" s="8">
        <v>3.0806097425845002E-3</v>
      </c>
    </row>
    <row r="158" spans="2:14">
      <c r="B158" s="6" t="s">
        <v>2212</v>
      </c>
      <c r="C158" t="s">
        <v>1003</v>
      </c>
      <c r="D158" s="6" t="s">
        <v>493</v>
      </c>
      <c r="E158" s="6">
        <v>0</v>
      </c>
      <c r="F158" s="6" t="s">
        <v>2064</v>
      </c>
      <c r="G158" s="6" t="s">
        <v>38</v>
      </c>
      <c r="H158" s="41">
        <v>1196640</v>
      </c>
      <c r="I158" s="41">
        <v>1604.6007500112619</v>
      </c>
      <c r="J158" s="90">
        <v>0</v>
      </c>
      <c r="K158" s="41">
        <v>74466.460000000006</v>
      </c>
      <c r="L158" s="42">
        <v>4.0099999999999997E-2</v>
      </c>
      <c r="M158" s="8">
        <v>2.4664494758666604E-2</v>
      </c>
      <c r="N158" s="8">
        <v>1.7893164138541662E-3</v>
      </c>
    </row>
    <row r="159" spans="2:14">
      <c r="B159" s="6" t="s">
        <v>2213</v>
      </c>
      <c r="C159" t="s">
        <v>700</v>
      </c>
      <c r="D159" s="6" t="s">
        <v>2197</v>
      </c>
      <c r="E159" s="6">
        <v>0</v>
      </c>
      <c r="F159" s="6" t="s">
        <v>2064</v>
      </c>
      <c r="G159" s="6" t="s">
        <v>434</v>
      </c>
      <c r="H159" s="41">
        <v>421405</v>
      </c>
      <c r="I159" s="41">
        <v>7389.9998110377683</v>
      </c>
      <c r="J159" s="90">
        <v>0</v>
      </c>
      <c r="K159" s="41">
        <v>107626.16</v>
      </c>
      <c r="L159" s="42">
        <v>7.7000000000000002E-3</v>
      </c>
      <c r="M159" s="8">
        <v>3.564752318312718E-2</v>
      </c>
      <c r="N159" s="8">
        <v>2.5860938555168959E-3</v>
      </c>
    </row>
    <row r="160" spans="2:14">
      <c r="B160" s="6" t="s">
        <v>2214</v>
      </c>
      <c r="C160" t="s">
        <v>1060</v>
      </c>
      <c r="D160" s="6" t="s">
        <v>493</v>
      </c>
      <c r="E160" s="6">
        <v>0</v>
      </c>
      <c r="F160" s="6" t="s">
        <v>493</v>
      </c>
      <c r="G160" s="6" t="s">
        <v>38</v>
      </c>
      <c r="H160" s="41">
        <v>162641</v>
      </c>
      <c r="I160" s="41">
        <v>6031.999848374564</v>
      </c>
      <c r="J160" s="90">
        <v>0</v>
      </c>
      <c r="K160" s="41">
        <v>38047.1</v>
      </c>
      <c r="L160" s="42">
        <v>2.1399999999999999E-2</v>
      </c>
      <c r="M160" s="8">
        <v>1.2601814273600007E-2</v>
      </c>
      <c r="N160" s="8">
        <v>9.1421427216428492E-4</v>
      </c>
    </row>
    <row r="161" spans="2:14">
      <c r="B161" s="6" t="s">
        <v>2215</v>
      </c>
      <c r="C161" t="s">
        <v>678</v>
      </c>
      <c r="D161" s="6" t="s">
        <v>2216</v>
      </c>
      <c r="E161" s="6">
        <v>0</v>
      </c>
      <c r="F161" s="6" t="s">
        <v>2058</v>
      </c>
      <c r="G161" s="6" t="s">
        <v>38</v>
      </c>
      <c r="H161" s="41">
        <v>930</v>
      </c>
      <c r="I161" s="41">
        <v>7936.0062283633424</v>
      </c>
      <c r="J161" s="90">
        <v>0</v>
      </c>
      <c r="K161" s="41">
        <v>286.23</v>
      </c>
      <c r="L161" s="42">
        <v>2.9999999999999997E-4</v>
      </c>
      <c r="M161" s="8">
        <v>9.4804000818262906E-5</v>
      </c>
      <c r="N161" s="8">
        <v>6.8776740177722691E-6</v>
      </c>
    </row>
    <row r="162" spans="2:14">
      <c r="B162" s="6" t="s">
        <v>2217</v>
      </c>
      <c r="C162" t="s">
        <v>720</v>
      </c>
      <c r="D162" s="6" t="s">
        <v>2067</v>
      </c>
      <c r="E162" s="6">
        <v>0</v>
      </c>
      <c r="F162" s="6" t="s">
        <v>2058</v>
      </c>
      <c r="G162" s="6" t="s">
        <v>434</v>
      </c>
      <c r="H162" s="41">
        <v>820</v>
      </c>
      <c r="I162" s="41">
        <v>6471.9540424570914</v>
      </c>
      <c r="J162" s="90">
        <v>0</v>
      </c>
      <c r="K162" s="41">
        <v>183.41</v>
      </c>
      <c r="L162" s="42">
        <v>0</v>
      </c>
      <c r="M162" s="8">
        <v>6.0748355483623652E-5</v>
      </c>
      <c r="N162" s="8">
        <v>4.4070649184208921E-6</v>
      </c>
    </row>
    <row r="163" spans="2:14">
      <c r="B163" s="6" t="s">
        <v>2218</v>
      </c>
      <c r="C163" t="s">
        <v>1004</v>
      </c>
      <c r="D163" s="6" t="s">
        <v>2219</v>
      </c>
      <c r="E163" s="6">
        <v>0</v>
      </c>
      <c r="F163" s="6" t="s">
        <v>2058</v>
      </c>
      <c r="G163" s="6" t="s">
        <v>434</v>
      </c>
      <c r="H163" s="41">
        <v>22</v>
      </c>
      <c r="I163" s="41">
        <v>19810.079966329962</v>
      </c>
      <c r="J163" s="90">
        <v>2.8000000000000001E-2</v>
      </c>
      <c r="K163" s="41">
        <v>15.09</v>
      </c>
      <c r="L163" s="42">
        <v>0</v>
      </c>
      <c r="M163" s="8">
        <v>4.9980518196820287E-6</v>
      </c>
      <c r="N163" s="8">
        <v>3.6258987851791755E-7</v>
      </c>
    </row>
    <row r="164" spans="2:14">
      <c r="B164" s="6" t="s">
        <v>2220</v>
      </c>
      <c r="C164" t="s">
        <v>688</v>
      </c>
      <c r="D164" s="6" t="s">
        <v>2067</v>
      </c>
      <c r="E164" s="6">
        <v>0</v>
      </c>
      <c r="F164" s="6" t="s">
        <v>2058</v>
      </c>
      <c r="G164" s="6" t="s">
        <v>434</v>
      </c>
      <c r="H164" s="41">
        <v>1060</v>
      </c>
      <c r="I164" s="41">
        <v>4487.1374912648498</v>
      </c>
      <c r="J164" s="90">
        <v>0</v>
      </c>
      <c r="K164" s="41">
        <v>164.38</v>
      </c>
      <c r="L164" s="42">
        <v>0</v>
      </c>
      <c r="M164" s="8">
        <v>5.4445312002606488E-5</v>
      </c>
      <c r="N164" s="8">
        <v>3.9498027985934584E-6</v>
      </c>
    </row>
    <row r="165" spans="2:14">
      <c r="B165" s="6" t="s">
        <v>2221</v>
      </c>
      <c r="C165" t="s">
        <v>701</v>
      </c>
      <c r="D165" s="6" t="s">
        <v>2067</v>
      </c>
      <c r="E165" s="6">
        <v>0</v>
      </c>
      <c r="F165" s="6" t="s">
        <v>2058</v>
      </c>
      <c r="G165" s="6" t="s">
        <v>434</v>
      </c>
      <c r="H165" s="41">
        <v>88</v>
      </c>
      <c r="I165" s="41">
        <v>4731.5603956228961</v>
      </c>
      <c r="J165" s="90">
        <v>0</v>
      </c>
      <c r="K165" s="41">
        <v>14.39</v>
      </c>
      <c r="L165" s="42">
        <v>0</v>
      </c>
      <c r="M165" s="8">
        <v>4.7662005092925383E-6</v>
      </c>
      <c r="N165" s="8">
        <v>3.4576993716851116E-7</v>
      </c>
    </row>
    <row r="166" spans="2:14">
      <c r="B166" s="6" t="s">
        <v>2222</v>
      </c>
      <c r="C166" t="s">
        <v>702</v>
      </c>
      <c r="D166" s="6" t="s">
        <v>2067</v>
      </c>
      <c r="E166" s="6">
        <v>0</v>
      </c>
      <c r="F166" s="6" t="s">
        <v>2058</v>
      </c>
      <c r="G166" s="6" t="s">
        <v>434</v>
      </c>
      <c r="H166" s="41">
        <v>60</v>
      </c>
      <c r="I166" s="41">
        <v>4364.3904320987658</v>
      </c>
      <c r="J166" s="90">
        <v>0</v>
      </c>
      <c r="K166" s="41">
        <v>9.0500000000000007</v>
      </c>
      <c r="L166" s="42">
        <v>0</v>
      </c>
      <c r="M166" s="8">
        <v>2.9975062271784206E-6</v>
      </c>
      <c r="N166" s="8">
        <v>2.174578131601825E-7</v>
      </c>
    </row>
    <row r="167" spans="2:14">
      <c r="B167" s="6" t="s">
        <v>2223</v>
      </c>
      <c r="C167" t="s">
        <v>703</v>
      </c>
      <c r="D167" s="6" t="s">
        <v>2216</v>
      </c>
      <c r="E167" s="6">
        <v>0</v>
      </c>
      <c r="F167" s="6" t="s">
        <v>2058</v>
      </c>
      <c r="G167" s="6" t="s">
        <v>434</v>
      </c>
      <c r="H167" s="41">
        <v>305</v>
      </c>
      <c r="I167" s="41">
        <v>17278.574681238617</v>
      </c>
      <c r="J167" s="90">
        <v>0</v>
      </c>
      <c r="K167" s="41">
        <v>182.13</v>
      </c>
      <c r="L167" s="42">
        <v>0</v>
      </c>
      <c r="M167" s="8">
        <v>6.032439880176858E-5</v>
      </c>
      <c r="N167" s="8">
        <v>4.3763084542391203E-6</v>
      </c>
    </row>
    <row r="168" spans="2:14">
      <c r="B168" s="6" t="s">
        <v>2224</v>
      </c>
      <c r="C168" t="s">
        <v>704</v>
      </c>
      <c r="D168" s="6" t="s">
        <v>2067</v>
      </c>
      <c r="E168" s="6">
        <v>0</v>
      </c>
      <c r="F168" s="6" t="s">
        <v>2058</v>
      </c>
      <c r="G168" s="6" t="s">
        <v>434</v>
      </c>
      <c r="H168" s="41">
        <v>120</v>
      </c>
      <c r="I168" s="41">
        <v>3443.7692901234573</v>
      </c>
      <c r="J168" s="90">
        <v>3.7999999999999999E-2</v>
      </c>
      <c r="K168" s="41">
        <v>14.32</v>
      </c>
      <c r="L168" s="42">
        <v>0</v>
      </c>
      <c r="M168" s="8">
        <v>4.7430153782535888E-6</v>
      </c>
      <c r="N168" s="8">
        <v>3.4408794303357052E-7</v>
      </c>
    </row>
    <row r="169" spans="2:14">
      <c r="B169" s="6" t="s">
        <v>2225</v>
      </c>
      <c r="C169" t="s">
        <v>705</v>
      </c>
      <c r="D169" s="6" t="s">
        <v>2067</v>
      </c>
      <c r="E169" s="6">
        <v>0</v>
      </c>
      <c r="F169" s="6" t="s">
        <v>2058</v>
      </c>
      <c r="G169" s="6" t="s">
        <v>434</v>
      </c>
      <c r="H169" s="41">
        <v>850</v>
      </c>
      <c r="I169" s="41">
        <v>11572.031590413942</v>
      </c>
      <c r="J169" s="90">
        <v>0</v>
      </c>
      <c r="K169" s="41">
        <v>339.94</v>
      </c>
      <c r="L169" s="42">
        <v>0</v>
      </c>
      <c r="M169" s="8">
        <v>1.1259362064829084E-4</v>
      </c>
      <c r="N169" s="8">
        <v>8.1682440890245785E-6</v>
      </c>
    </row>
    <row r="170" spans="2:14">
      <c r="B170" s="6" t="s">
        <v>2226</v>
      </c>
      <c r="C170" t="s">
        <v>706</v>
      </c>
      <c r="D170" s="6" t="s">
        <v>2187</v>
      </c>
      <c r="E170" s="6">
        <v>0</v>
      </c>
      <c r="F170" s="6" t="s">
        <v>2058</v>
      </c>
      <c r="G170" s="6" t="s">
        <v>434</v>
      </c>
      <c r="H170" s="41">
        <v>420</v>
      </c>
      <c r="I170" s="41">
        <v>4199.7354497354499</v>
      </c>
      <c r="J170" s="90">
        <v>0</v>
      </c>
      <c r="K170" s="41">
        <v>60.96</v>
      </c>
      <c r="L170" s="42">
        <v>0</v>
      </c>
      <c r="M170" s="8">
        <v>2.0190936973347679E-5</v>
      </c>
      <c r="N170" s="8">
        <v>1.4647766066568757E-6</v>
      </c>
    </row>
    <row r="171" spans="2:14">
      <c r="B171" s="6" t="s">
        <v>2227</v>
      </c>
      <c r="C171" t="s">
        <v>707</v>
      </c>
      <c r="D171" s="6" t="s">
        <v>2067</v>
      </c>
      <c r="E171" s="6">
        <v>0</v>
      </c>
      <c r="F171" s="6" t="s">
        <v>2058</v>
      </c>
      <c r="G171" s="6" t="s">
        <v>434</v>
      </c>
      <c r="H171" s="41">
        <v>54</v>
      </c>
      <c r="I171" s="41">
        <v>3363.4473593964335</v>
      </c>
      <c r="J171" s="90">
        <v>0.10299999999999999</v>
      </c>
      <c r="K171" s="41">
        <v>6.38</v>
      </c>
      <c r="L171" s="42">
        <v>0</v>
      </c>
      <c r="M171" s="8">
        <v>2.1131590861213616E-6</v>
      </c>
      <c r="N171" s="8">
        <v>1.5330175115601815E-7</v>
      </c>
    </row>
    <row r="172" spans="2:14">
      <c r="B172" s="6" t="s">
        <v>2228</v>
      </c>
      <c r="C172" t="s">
        <v>708</v>
      </c>
      <c r="D172" s="6" t="s">
        <v>2067</v>
      </c>
      <c r="E172" s="6">
        <v>0</v>
      </c>
      <c r="F172" s="6" t="s">
        <v>2058</v>
      </c>
      <c r="G172" s="6" t="s">
        <v>434</v>
      </c>
      <c r="H172" s="41">
        <v>190</v>
      </c>
      <c r="I172" s="41">
        <v>4550.4385964912281</v>
      </c>
      <c r="J172" s="90">
        <v>0</v>
      </c>
      <c r="K172" s="41">
        <v>29.88</v>
      </c>
      <c r="L172" s="42">
        <v>0</v>
      </c>
      <c r="M172" s="8">
        <v>9.8967387920542751E-6</v>
      </c>
      <c r="N172" s="8">
        <v>7.1797121074323235E-7</v>
      </c>
    </row>
    <row r="173" spans="2:14">
      <c r="B173" s="6" t="s">
        <v>2229</v>
      </c>
      <c r="C173" t="s">
        <v>710</v>
      </c>
      <c r="D173" s="6" t="s">
        <v>2067</v>
      </c>
      <c r="E173" s="6">
        <v>0</v>
      </c>
      <c r="F173" s="6" t="s">
        <v>2058</v>
      </c>
      <c r="G173" s="6" t="s">
        <v>434</v>
      </c>
      <c r="H173" s="41">
        <v>110</v>
      </c>
      <c r="I173" s="41">
        <v>5860.6902356902365</v>
      </c>
      <c r="J173" s="90">
        <v>0</v>
      </c>
      <c r="K173" s="41">
        <v>22.28</v>
      </c>
      <c r="L173" s="42">
        <v>0</v>
      </c>
      <c r="M173" s="8">
        <v>7.3794959935398018E-6</v>
      </c>
      <c r="N173" s="8">
        <v>5.3535470466396308E-7</v>
      </c>
    </row>
    <row r="174" spans="2:14">
      <c r="B174" s="6" t="s">
        <v>2230</v>
      </c>
      <c r="C174" t="s">
        <v>711</v>
      </c>
      <c r="D174" s="6" t="s">
        <v>2067</v>
      </c>
      <c r="E174" s="6">
        <v>0</v>
      </c>
      <c r="F174" s="6" t="s">
        <v>2058</v>
      </c>
      <c r="G174" s="6" t="s">
        <v>434</v>
      </c>
      <c r="H174" s="41">
        <v>350</v>
      </c>
      <c r="I174" s="41">
        <v>5377.8108465608466</v>
      </c>
      <c r="J174" s="90">
        <v>0</v>
      </c>
      <c r="K174" s="41">
        <v>65.05</v>
      </c>
      <c r="L174" s="42">
        <v>0</v>
      </c>
      <c r="M174" s="8">
        <v>2.1545611058337706E-5</v>
      </c>
      <c r="N174" s="8">
        <v>1.5630531211126929E-6</v>
      </c>
    </row>
    <row r="175" spans="2:14">
      <c r="B175" s="6" t="s">
        <v>2231</v>
      </c>
      <c r="C175" t="s">
        <v>694</v>
      </c>
      <c r="D175" s="6" t="s">
        <v>2216</v>
      </c>
      <c r="E175" s="6">
        <v>0</v>
      </c>
      <c r="F175" s="6" t="s">
        <v>2058</v>
      </c>
      <c r="G175" s="6" t="s">
        <v>38</v>
      </c>
      <c r="H175" s="41">
        <v>640</v>
      </c>
      <c r="I175" s="41">
        <v>28044.985431385696</v>
      </c>
      <c r="J175" s="90">
        <v>0</v>
      </c>
      <c r="K175" s="41">
        <v>696.09</v>
      </c>
      <c r="L175" s="42">
        <v>0</v>
      </c>
      <c r="M175" s="8">
        <v>2.3055625521288691E-4</v>
      </c>
      <c r="N175" s="8">
        <v>1.6725989962726127E-5</v>
      </c>
    </row>
    <row r="176" spans="2:14" ht="12" customHeight="1">
      <c r="B176" s="6" t="s">
        <v>2232</v>
      </c>
      <c r="C176" t="s">
        <v>712</v>
      </c>
      <c r="D176" s="6" t="s">
        <v>2233</v>
      </c>
      <c r="E176" s="6">
        <v>0</v>
      </c>
      <c r="F176" s="6" t="s">
        <v>2058</v>
      </c>
      <c r="G176" s="6" t="s">
        <v>38</v>
      </c>
      <c r="H176" s="41">
        <v>590</v>
      </c>
      <c r="I176" s="41">
        <v>3782.1145402943357</v>
      </c>
      <c r="J176" s="90">
        <v>0</v>
      </c>
      <c r="K176" s="41">
        <v>86.54</v>
      </c>
      <c r="L176" s="42">
        <v>0</v>
      </c>
      <c r="M176" s="8">
        <v>2.8663446287295083E-5</v>
      </c>
      <c r="N176" s="8">
        <v>2.0794253205394688E-6</v>
      </c>
    </row>
    <row r="177" spans="2:14">
      <c r="B177" s="13" t="s">
        <v>187</v>
      </c>
      <c r="C177" s="14"/>
      <c r="D177" s="13"/>
      <c r="E177" s="13"/>
      <c r="F177" s="13"/>
      <c r="G177" s="13"/>
      <c r="H177" s="21">
        <v>17136552</v>
      </c>
      <c r="I177" s="21"/>
      <c r="J177" s="87"/>
      <c r="K177" s="21">
        <v>2045596.8199999994</v>
      </c>
      <c r="L177" s="16"/>
      <c r="M177" s="17">
        <v>0.67753471892225114</v>
      </c>
      <c r="N177" s="17">
        <v>4.9152597909903138E-2</v>
      </c>
    </row>
    <row r="178" spans="2:14">
      <c r="B178" s="13" t="s">
        <v>188</v>
      </c>
      <c r="C178" s="14"/>
      <c r="D178" s="13"/>
      <c r="E178" s="13"/>
      <c r="F178" s="13"/>
      <c r="G178" s="13"/>
      <c r="H178" s="89"/>
    </row>
    <row r="179" spans="2:14">
      <c r="B179" s="6" t="s">
        <v>2234</v>
      </c>
      <c r="C179" t="s">
        <v>714</v>
      </c>
      <c r="D179" s="6" t="s">
        <v>2197</v>
      </c>
      <c r="E179" s="6">
        <v>0</v>
      </c>
      <c r="F179" s="6" t="s">
        <v>2064</v>
      </c>
      <c r="G179" s="6" t="s">
        <v>434</v>
      </c>
      <c r="H179" s="41">
        <v>51319</v>
      </c>
      <c r="I179" s="41">
        <v>10349.999422638211</v>
      </c>
      <c r="J179" s="90">
        <v>0</v>
      </c>
      <c r="K179" s="41">
        <v>18356.599999999999</v>
      </c>
      <c r="L179" s="42">
        <v>1.1000000000000001E-3</v>
      </c>
      <c r="M179" s="8">
        <v>6.0800025204224735E-3</v>
      </c>
      <c r="N179" s="8">
        <v>4.4108133624930446E-4</v>
      </c>
    </row>
    <row r="180" spans="2:14">
      <c r="B180" s="6" t="s">
        <v>2235</v>
      </c>
      <c r="C180" t="s">
        <v>713</v>
      </c>
      <c r="D180" s="6" t="s">
        <v>2197</v>
      </c>
      <c r="E180" s="6">
        <v>0</v>
      </c>
      <c r="F180" s="6" t="s">
        <v>2064</v>
      </c>
      <c r="G180" s="6" t="s">
        <v>434</v>
      </c>
      <c r="H180" s="41">
        <v>343395</v>
      </c>
      <c r="I180" s="41">
        <v>11416.000052309917</v>
      </c>
      <c r="J180" s="90">
        <v>0</v>
      </c>
      <c r="K180" s="41">
        <v>135482.02000000002</v>
      </c>
      <c r="L180" s="42">
        <v>4.5999999999999999E-3</v>
      </c>
      <c r="M180" s="8">
        <v>4.4873834101736058E-2</v>
      </c>
      <c r="N180" s="8">
        <v>3.2554280432844323E-3</v>
      </c>
    </row>
    <row r="181" spans="2:14">
      <c r="B181" s="6" t="s">
        <v>2236</v>
      </c>
      <c r="C181" t="s">
        <v>715</v>
      </c>
      <c r="D181" s="6" t="s">
        <v>2197</v>
      </c>
      <c r="E181" s="6">
        <v>0</v>
      </c>
      <c r="F181" s="6" t="s">
        <v>2064</v>
      </c>
      <c r="G181" s="6" t="s">
        <v>434</v>
      </c>
      <c r="H181" s="41">
        <v>401158</v>
      </c>
      <c r="I181" s="41">
        <v>12298.999431368411</v>
      </c>
      <c r="J181" s="90">
        <v>0</v>
      </c>
      <c r="K181" s="41">
        <v>170513.58000000002</v>
      </c>
      <c r="L181" s="42">
        <v>1.0200000000000001E-2</v>
      </c>
      <c r="M181" s="8">
        <v>5.6476852803147598E-2</v>
      </c>
      <c r="N181" s="8">
        <v>4.0971834498247329E-3</v>
      </c>
    </row>
    <row r="182" spans="2:14">
      <c r="B182" s="6" t="s">
        <v>2237</v>
      </c>
      <c r="C182" t="s">
        <v>716</v>
      </c>
      <c r="D182" s="6" t="s">
        <v>2197</v>
      </c>
      <c r="E182" s="6">
        <v>0</v>
      </c>
      <c r="F182" s="6" t="s">
        <v>2058</v>
      </c>
      <c r="G182" s="6" t="s">
        <v>38</v>
      </c>
      <c r="H182" s="41">
        <v>75</v>
      </c>
      <c r="I182" s="41">
        <v>10558.162721537485</v>
      </c>
      <c r="J182" s="90">
        <v>0</v>
      </c>
      <c r="K182" s="41">
        <v>30.71</v>
      </c>
      <c r="L182" s="42">
        <v>0</v>
      </c>
      <c r="M182" s="8">
        <v>1.0171648202944673E-5</v>
      </c>
      <c r="N182" s="8">
        <v>7.3791485548609998E-7</v>
      </c>
    </row>
    <row r="183" spans="2:14">
      <c r="B183" s="6" t="s">
        <v>2238</v>
      </c>
      <c r="C183" t="s">
        <v>717</v>
      </c>
      <c r="D183" s="6" t="s">
        <v>2067</v>
      </c>
      <c r="E183" s="6">
        <v>0</v>
      </c>
      <c r="F183" s="6" t="s">
        <v>2084</v>
      </c>
      <c r="G183" s="6" t="s">
        <v>434</v>
      </c>
      <c r="H183" s="41">
        <v>3000</v>
      </c>
      <c r="I183" s="41">
        <v>8462.9629629629635</v>
      </c>
      <c r="J183" s="90">
        <v>0</v>
      </c>
      <c r="K183" s="41">
        <v>877.44</v>
      </c>
      <c r="L183" s="42">
        <v>0</v>
      </c>
      <c r="M183" s="8">
        <v>2.9062230541165005E-4</v>
      </c>
      <c r="N183" s="8">
        <v>2.1083556196604477E-5</v>
      </c>
    </row>
    <row r="184" spans="2:14">
      <c r="B184" s="6" t="s">
        <v>2239</v>
      </c>
      <c r="C184" t="s">
        <v>718</v>
      </c>
      <c r="D184" s="6" t="s">
        <v>2067</v>
      </c>
      <c r="E184" s="6">
        <v>0</v>
      </c>
      <c r="F184" s="6" t="s">
        <v>2084</v>
      </c>
      <c r="G184" s="6" t="s">
        <v>434</v>
      </c>
      <c r="H184" s="41">
        <v>1700</v>
      </c>
      <c r="I184" s="41">
        <v>8385.9272875816987</v>
      </c>
      <c r="J184" s="90">
        <v>0</v>
      </c>
      <c r="K184" s="41">
        <v>492.69</v>
      </c>
      <c r="L184" s="42">
        <v>0</v>
      </c>
      <c r="M184" s="8">
        <v>1.6318688873685479E-4</v>
      </c>
      <c r="N184" s="8">
        <v>1.183859557634147E-5</v>
      </c>
    </row>
    <row r="185" spans="2:14">
      <c r="B185" s="6" t="s">
        <v>2240</v>
      </c>
      <c r="C185" t="s">
        <v>719</v>
      </c>
      <c r="D185" s="6" t="s">
        <v>2067</v>
      </c>
      <c r="E185" s="6">
        <v>0</v>
      </c>
      <c r="F185" s="6" t="s">
        <v>2084</v>
      </c>
      <c r="G185" s="6" t="s">
        <v>434</v>
      </c>
      <c r="H185" s="41">
        <v>1800</v>
      </c>
      <c r="I185" s="41">
        <v>5091.949588477366</v>
      </c>
      <c r="J185" s="90">
        <v>0</v>
      </c>
      <c r="K185" s="41">
        <v>316.76</v>
      </c>
      <c r="L185" s="42">
        <v>0</v>
      </c>
      <c r="M185" s="8">
        <v>1.049160301128217E-4</v>
      </c>
      <c r="N185" s="8">
        <v>7.6112637454828066E-6</v>
      </c>
    </row>
    <row r="186" spans="2:14">
      <c r="B186" s="13" t="s">
        <v>189</v>
      </c>
      <c r="C186" s="14"/>
      <c r="D186" s="13"/>
      <c r="E186" s="13"/>
      <c r="F186" s="13"/>
      <c r="G186" s="13"/>
      <c r="H186" s="21">
        <v>802447</v>
      </c>
      <c r="I186" s="21"/>
      <c r="J186" s="87"/>
      <c r="K186" s="21">
        <v>326069.8000000001</v>
      </c>
      <c r="L186" s="16"/>
      <c r="M186" s="17">
        <v>0.1079995862977704</v>
      </c>
      <c r="N186" s="17">
        <v>7.8349641597323851E-3</v>
      </c>
    </row>
    <row r="187" spans="2:14">
      <c r="B187" s="13" t="s">
        <v>180</v>
      </c>
      <c r="C187" s="14"/>
      <c r="D187" s="13"/>
      <c r="E187" s="13"/>
      <c r="F187" s="13"/>
      <c r="G187" s="13"/>
      <c r="H187" s="89"/>
    </row>
    <row r="188" spans="2:14">
      <c r="B188" s="13" t="s">
        <v>181</v>
      </c>
      <c r="C188" s="14"/>
      <c r="D188" s="13"/>
      <c r="E188" s="13"/>
      <c r="F188" s="13"/>
      <c r="G188" s="13"/>
      <c r="H188" s="87">
        <v>0</v>
      </c>
      <c r="I188" s="87"/>
      <c r="J188" s="87"/>
      <c r="K188" s="87">
        <v>0</v>
      </c>
      <c r="L188" s="16"/>
      <c r="M188" s="17">
        <v>0</v>
      </c>
      <c r="N188" s="17">
        <v>0</v>
      </c>
    </row>
    <row r="189" spans="2:14">
      <c r="B189" s="13" t="s">
        <v>182</v>
      </c>
      <c r="C189" s="14"/>
      <c r="D189" s="13"/>
      <c r="E189" s="13"/>
      <c r="F189" s="13"/>
      <c r="G189" s="13"/>
      <c r="H189" s="90"/>
      <c r="I189" s="90"/>
      <c r="K189" s="90"/>
    </row>
    <row r="190" spans="2:14">
      <c r="B190" s="13" t="s">
        <v>183</v>
      </c>
      <c r="C190" s="14"/>
      <c r="D190" s="13"/>
      <c r="E190" s="13"/>
      <c r="F190" s="13"/>
      <c r="G190" s="13"/>
      <c r="H190" s="87">
        <v>0</v>
      </c>
      <c r="I190" s="87"/>
      <c r="J190" s="87"/>
      <c r="K190" s="87">
        <v>0</v>
      </c>
      <c r="L190" s="16"/>
      <c r="M190" s="17">
        <v>0</v>
      </c>
      <c r="N190" s="17">
        <v>0</v>
      </c>
    </row>
    <row r="191" spans="2:14">
      <c r="B191" s="3" t="s">
        <v>190</v>
      </c>
      <c r="C191" s="12"/>
      <c r="D191" s="3"/>
      <c r="E191" s="3"/>
      <c r="F191" s="3"/>
      <c r="G191" s="3"/>
      <c r="H191" s="22">
        <v>17938999</v>
      </c>
      <c r="I191" s="22"/>
      <c r="J191" s="86"/>
      <c r="K191" s="22">
        <v>2371666.6199999996</v>
      </c>
      <c r="L191" s="9"/>
      <c r="M191" s="19">
        <v>0.78553430522002154</v>
      </c>
      <c r="N191" s="19">
        <v>5.6987562069635525E-2</v>
      </c>
    </row>
    <row r="195" spans="2:8">
      <c r="B195" s="6" t="s">
        <v>99</v>
      </c>
      <c r="C195" s="15"/>
      <c r="D195" s="6"/>
      <c r="E195" s="6"/>
      <c r="F195" s="6"/>
      <c r="G195" s="6"/>
      <c r="H195" s="53"/>
    </row>
    <row r="199" spans="2:8">
      <c r="B199" s="2"/>
    </row>
    <row r="209" spans="3:3">
      <c r="C209" s="36"/>
    </row>
    <row r="210" spans="3:3">
      <c r="C210" s="36"/>
    </row>
    <row r="211" spans="3:3">
      <c r="C211" s="36"/>
    </row>
    <row r="212" spans="3:3">
      <c r="C212" s="36"/>
    </row>
    <row r="213" spans="3:3">
      <c r="C213" s="36"/>
    </row>
    <row r="214" spans="3:3">
      <c r="C214" s="36"/>
    </row>
    <row r="215" spans="3:3">
      <c r="C215" s="36"/>
    </row>
  </sheetData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5"/>
  <sheetViews>
    <sheetView rightToLeft="1" topLeftCell="A24" workbookViewId="0">
      <selection activeCell="A24" sqref="A1:A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3.7109375" customWidth="1"/>
    <col min="10" max="10" width="16.7109375" customWidth="1"/>
    <col min="11" max="11" width="14.7109375" customWidth="1"/>
    <col min="12" max="12" width="15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44" t="s">
        <v>1034</v>
      </c>
    </row>
    <row r="2" spans="2:15" ht="15.75">
      <c r="B2" s="44" t="s">
        <v>877</v>
      </c>
    </row>
    <row r="3" spans="2:15" ht="15.75">
      <c r="B3" s="44"/>
    </row>
    <row r="4" spans="2:15" ht="15.75">
      <c r="B4" s="44"/>
    </row>
    <row r="5" spans="2:15" ht="15.75">
      <c r="B5" s="44"/>
    </row>
    <row r="6" spans="2:15" ht="15.75">
      <c r="B6" s="45" t="s">
        <v>449</v>
      </c>
    </row>
    <row r="7" spans="2:15" ht="15.75">
      <c r="B7" s="45" t="s">
        <v>935</v>
      </c>
    </row>
    <row r="8" spans="2:15">
      <c r="B8" s="3" t="s">
        <v>64</v>
      </c>
      <c r="C8" s="3" t="s">
        <v>65</v>
      </c>
      <c r="D8" s="3" t="s">
        <v>100</v>
      </c>
      <c r="E8" s="3" t="s">
        <v>66</v>
      </c>
      <c r="F8" s="3" t="s">
        <v>126</v>
      </c>
      <c r="G8" s="3" t="s">
        <v>67</v>
      </c>
      <c r="H8" s="3" t="s">
        <v>68</v>
      </c>
      <c r="I8" s="3" t="s">
        <v>69</v>
      </c>
      <c r="J8" s="3" t="s">
        <v>103</v>
      </c>
      <c r="K8" s="3" t="s">
        <v>36</v>
      </c>
      <c r="L8" s="3" t="s">
        <v>72</v>
      </c>
      <c r="M8" s="3" t="s">
        <v>104</v>
      </c>
      <c r="N8" s="3" t="s">
        <v>105</v>
      </c>
      <c r="O8" s="3" t="s">
        <v>74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108</v>
      </c>
      <c r="K9" s="4" t="s">
        <v>109</v>
      </c>
      <c r="L9" s="4" t="s">
        <v>76</v>
      </c>
      <c r="M9" s="4" t="s">
        <v>75</v>
      </c>
      <c r="N9" s="4" t="s">
        <v>75</v>
      </c>
      <c r="O9" s="4" t="s">
        <v>75</v>
      </c>
    </row>
    <row r="10" spans="2:15" ht="13.5" thickTop="1"/>
    <row r="11" spans="2:15">
      <c r="B11" s="3" t="s">
        <v>191</v>
      </c>
      <c r="C11" s="12"/>
      <c r="D11" s="3"/>
      <c r="E11" s="3"/>
      <c r="F11" s="3"/>
      <c r="G11" s="3"/>
      <c r="H11" s="3"/>
      <c r="I11" s="3"/>
      <c r="J11" s="22">
        <v>12252321.509999996</v>
      </c>
      <c r="K11" s="27"/>
      <c r="L11" s="22">
        <v>957548.69000000006</v>
      </c>
      <c r="N11" s="10">
        <v>1</v>
      </c>
      <c r="O11" s="10">
        <v>2.3008446864287022E-2</v>
      </c>
    </row>
    <row r="12" spans="2:15">
      <c r="B12" s="3" t="s">
        <v>192</v>
      </c>
      <c r="C12" s="12"/>
      <c r="D12" s="3"/>
      <c r="E12" s="3"/>
      <c r="F12" s="3"/>
      <c r="G12" s="3"/>
      <c r="H12" s="3"/>
      <c r="I12" s="3"/>
    </row>
    <row r="13" spans="2:15">
      <c r="B13" s="13" t="s">
        <v>193</v>
      </c>
      <c r="C13" s="14"/>
      <c r="D13" s="13"/>
      <c r="E13" s="13"/>
      <c r="F13" s="13"/>
      <c r="G13" s="13"/>
      <c r="H13" s="13"/>
      <c r="I13" s="13"/>
    </row>
    <row r="14" spans="2:15">
      <c r="B14" s="6" t="s">
        <v>2057</v>
      </c>
      <c r="C14">
        <v>5122627</v>
      </c>
      <c r="D14" s="6" t="s">
        <v>2037</v>
      </c>
      <c r="E14" s="6">
        <v>0</v>
      </c>
      <c r="F14" s="6" t="s">
        <v>2058</v>
      </c>
      <c r="G14" s="6"/>
      <c r="H14" s="6"/>
      <c r="I14" s="6" t="s">
        <v>82</v>
      </c>
      <c r="J14" s="7">
        <v>5700</v>
      </c>
      <c r="K14" s="7">
        <v>145.26315789473685</v>
      </c>
      <c r="L14" s="7">
        <v>8.2799999999999994</v>
      </c>
      <c r="M14" s="8">
        <v>0</v>
      </c>
      <c r="N14" s="8">
        <v>8.6470798680743839E-6</v>
      </c>
      <c r="O14" s="8">
        <v>1.9895587767583547E-7</v>
      </c>
    </row>
    <row r="15" spans="2:15">
      <c r="B15" s="6" t="s">
        <v>2059</v>
      </c>
      <c r="C15">
        <v>5129788</v>
      </c>
      <c r="D15" s="6" t="s">
        <v>2037</v>
      </c>
      <c r="E15" s="6">
        <v>511776783</v>
      </c>
      <c r="F15" s="6" t="s">
        <v>2058</v>
      </c>
      <c r="G15" s="6"/>
      <c r="H15" s="6"/>
      <c r="I15" s="6" t="s">
        <v>82</v>
      </c>
      <c r="J15" s="7">
        <v>55500</v>
      </c>
      <c r="K15" s="7">
        <v>908.34234234234236</v>
      </c>
      <c r="L15" s="7">
        <v>504.13</v>
      </c>
      <c r="M15" s="8">
        <v>0</v>
      </c>
      <c r="N15" s="8">
        <v>5.2647975530100712E-4</v>
      </c>
      <c r="O15" s="8">
        <v>1.2113481474966054E-5</v>
      </c>
    </row>
    <row r="16" spans="2:15">
      <c r="B16" s="6" t="s">
        <v>2060</v>
      </c>
      <c r="C16">
        <v>5121132</v>
      </c>
      <c r="D16" s="6" t="s">
        <v>2037</v>
      </c>
      <c r="E16" s="6">
        <v>1733</v>
      </c>
      <c r="F16" s="6" t="s">
        <v>2058</v>
      </c>
      <c r="G16" s="6"/>
      <c r="H16" s="6"/>
      <c r="I16" s="6" t="s">
        <v>82</v>
      </c>
      <c r="J16" s="7">
        <v>3650</v>
      </c>
      <c r="K16" s="7">
        <v>143.83561643835617</v>
      </c>
      <c r="L16" s="7">
        <v>5.25</v>
      </c>
      <c r="M16" s="8">
        <v>0</v>
      </c>
      <c r="N16" s="8">
        <v>5.4827499163515122E-6</v>
      </c>
      <c r="O16" s="8">
        <v>1.2614956012054784E-7</v>
      </c>
    </row>
    <row r="17" spans="2:15">
      <c r="B17" s="6" t="s">
        <v>2061</v>
      </c>
      <c r="C17">
        <v>5130059</v>
      </c>
      <c r="D17" s="6" t="s">
        <v>2037</v>
      </c>
      <c r="E17" s="6">
        <v>2246</v>
      </c>
      <c r="F17" s="6" t="s">
        <v>2058</v>
      </c>
      <c r="G17" s="6"/>
      <c r="H17" s="6"/>
      <c r="I17" s="6" t="s">
        <v>82</v>
      </c>
      <c r="J17" s="7">
        <v>10000</v>
      </c>
      <c r="K17" s="7">
        <v>101.40000000000002</v>
      </c>
      <c r="L17" s="7">
        <v>10.14</v>
      </c>
      <c r="M17" s="8">
        <v>0</v>
      </c>
      <c r="N17" s="8">
        <v>1.058953983843892E-5</v>
      </c>
      <c r="O17" s="8">
        <v>2.4364886468997244E-7</v>
      </c>
    </row>
    <row r="18" spans="2:15">
      <c r="B18" s="13" t="s">
        <v>194</v>
      </c>
      <c r="C18" s="14"/>
      <c r="D18" s="13"/>
      <c r="E18" s="13"/>
      <c r="F18" s="13"/>
      <c r="G18" s="13"/>
      <c r="H18" s="13"/>
      <c r="I18" s="13"/>
      <c r="J18" s="16">
        <v>74850</v>
      </c>
      <c r="L18" s="16">
        <v>527.79999999999995</v>
      </c>
      <c r="N18" s="17">
        <v>5.5119912492387186E-4</v>
      </c>
      <c r="O18" s="17">
        <v>1.268223577745241E-5</v>
      </c>
    </row>
    <row r="19" spans="2:15">
      <c r="B19" s="3" t="s">
        <v>195</v>
      </c>
      <c r="C19" s="12"/>
      <c r="D19" s="3"/>
      <c r="E19" s="3"/>
      <c r="F19" s="3"/>
      <c r="G19" s="3"/>
      <c r="H19" s="3"/>
      <c r="I19" s="3"/>
      <c r="J19" s="9">
        <v>74850</v>
      </c>
      <c r="K19" s="9"/>
      <c r="L19" s="9">
        <v>527.79999999999995</v>
      </c>
      <c r="N19" s="19">
        <v>5.5119912492387186E-4</v>
      </c>
      <c r="O19" s="19">
        <v>1.268223577745241E-5</v>
      </c>
    </row>
    <row r="20" spans="2:15">
      <c r="B20" s="3" t="s">
        <v>196</v>
      </c>
      <c r="C20" s="12"/>
      <c r="D20" s="3"/>
      <c r="E20" s="3"/>
      <c r="F20" s="3"/>
      <c r="G20" s="3"/>
      <c r="H20" s="3"/>
      <c r="I20" s="3"/>
    </row>
    <row r="21" spans="2:15">
      <c r="B21" s="13" t="s">
        <v>197</v>
      </c>
      <c r="C21" s="14"/>
      <c r="D21" s="13"/>
      <c r="E21" s="13"/>
      <c r="F21" s="13"/>
      <c r="G21" s="13"/>
      <c r="H21" s="13"/>
      <c r="I21" s="13"/>
    </row>
    <row r="22" spans="2:15">
      <c r="B22" s="6" t="s">
        <v>2062</v>
      </c>
      <c r="C22" t="s">
        <v>721</v>
      </c>
      <c r="D22" s="6" t="s">
        <v>2063</v>
      </c>
      <c r="E22" s="6">
        <v>0</v>
      </c>
      <c r="F22" s="6" t="s">
        <v>2064</v>
      </c>
      <c r="G22" s="6"/>
      <c r="H22" s="6"/>
      <c r="I22" s="6" t="s">
        <v>434</v>
      </c>
      <c r="J22" s="7">
        <v>1466572.83</v>
      </c>
      <c r="K22" s="7">
        <v>1619.4809810812842</v>
      </c>
      <c r="L22" s="7">
        <v>82083</v>
      </c>
      <c r="M22" s="8">
        <v>0</v>
      </c>
      <c r="N22" s="8">
        <v>8.5722011692167838E-2</v>
      </c>
      <c r="O22" s="8">
        <v>1.972330351119034E-3</v>
      </c>
    </row>
    <row r="23" spans="2:15">
      <c r="B23" s="6" t="s">
        <v>2062</v>
      </c>
      <c r="C23" t="s">
        <v>722</v>
      </c>
      <c r="D23" s="6" t="s">
        <v>2063</v>
      </c>
      <c r="E23" s="6">
        <v>0</v>
      </c>
      <c r="F23" s="6" t="s">
        <v>2064</v>
      </c>
      <c r="G23" s="6"/>
      <c r="H23" s="6"/>
      <c r="I23" s="6" t="s">
        <v>38</v>
      </c>
      <c r="J23" s="7">
        <v>937714.94</v>
      </c>
      <c r="K23" s="7">
        <v>1606.38287889297</v>
      </c>
      <c r="L23" s="7">
        <v>58418.46</v>
      </c>
      <c r="M23" s="8">
        <v>0</v>
      </c>
      <c r="N23" s="8">
        <v>6.1008344129216026E-2</v>
      </c>
      <c r="O23" s="8">
        <v>1.4037072441752038E-3</v>
      </c>
    </row>
    <row r="24" spans="2:15">
      <c r="B24" s="6" t="s">
        <v>2065</v>
      </c>
      <c r="C24" t="s">
        <v>894</v>
      </c>
      <c r="D24" s="6" t="s">
        <v>493</v>
      </c>
      <c r="E24" s="6">
        <v>0</v>
      </c>
      <c r="F24" s="6" t="s">
        <v>2064</v>
      </c>
      <c r="G24" s="6"/>
      <c r="H24" s="6"/>
      <c r="I24" s="6" t="s">
        <v>434</v>
      </c>
      <c r="J24" s="7">
        <v>515044.44000000006</v>
      </c>
      <c r="K24" s="7">
        <v>2633.9999427291418</v>
      </c>
      <c r="L24" s="7">
        <v>46885.03</v>
      </c>
      <c r="M24" s="8">
        <v>0</v>
      </c>
      <c r="N24" s="8">
        <v>4.8963598916312023E-2</v>
      </c>
      <c r="O24" s="8">
        <v>1.1265763639502265E-3</v>
      </c>
    </row>
    <row r="25" spans="2:15">
      <c r="B25" s="6" t="s">
        <v>2066</v>
      </c>
      <c r="C25" t="s">
        <v>723</v>
      </c>
      <c r="D25" s="6" t="s">
        <v>2067</v>
      </c>
      <c r="E25" s="6">
        <v>0</v>
      </c>
      <c r="F25" s="6" t="s">
        <v>2064</v>
      </c>
      <c r="G25" s="6"/>
      <c r="H25" s="6"/>
      <c r="I25" s="6" t="s">
        <v>434</v>
      </c>
      <c r="J25" s="7">
        <v>18201</v>
      </c>
      <c r="K25" s="7">
        <v>2282.0022098907875</v>
      </c>
      <c r="L25" s="7">
        <v>1435.44</v>
      </c>
      <c r="M25" s="8">
        <v>1E-4</v>
      </c>
      <c r="N25" s="8">
        <v>1.4990778171290694E-3</v>
      </c>
      <c r="O25" s="8">
        <v>3.4491452300845566E-5</v>
      </c>
    </row>
    <row r="26" spans="2:15">
      <c r="B26" s="6" t="s">
        <v>2068</v>
      </c>
      <c r="C26" t="s">
        <v>724</v>
      </c>
      <c r="D26" s="6" t="s">
        <v>493</v>
      </c>
      <c r="E26" s="6">
        <v>0</v>
      </c>
      <c r="F26" s="6" t="s">
        <v>2064</v>
      </c>
      <c r="G26" s="6"/>
      <c r="H26" s="6"/>
      <c r="I26" s="6" t="s">
        <v>434</v>
      </c>
      <c r="J26" s="7">
        <v>195910.94</v>
      </c>
      <c r="K26" s="7">
        <v>14487.001272297695</v>
      </c>
      <c r="L26" s="7">
        <v>98086.88</v>
      </c>
      <c r="M26" s="8">
        <v>1.9400000000000001E-2</v>
      </c>
      <c r="N26" s="8">
        <v>0.10243539678384396</v>
      </c>
      <c r="O26" s="8">
        <v>2.356879383923231E-3</v>
      </c>
    </row>
    <row r="27" spans="2:15">
      <c r="B27" s="6" t="s">
        <v>2069</v>
      </c>
      <c r="C27" t="s">
        <v>859</v>
      </c>
      <c r="D27" s="6" t="s">
        <v>493</v>
      </c>
      <c r="E27" s="6">
        <v>0</v>
      </c>
      <c r="F27" s="6" t="s">
        <v>2064</v>
      </c>
      <c r="G27" s="6"/>
      <c r="H27" s="6"/>
      <c r="I27" s="6" t="s">
        <v>434</v>
      </c>
      <c r="J27" s="7">
        <v>1962678.0799999998</v>
      </c>
      <c r="K27" s="7">
        <v>1161.7001412568779</v>
      </c>
      <c r="L27" s="7">
        <v>78798.3</v>
      </c>
      <c r="M27" s="8">
        <v>0</v>
      </c>
      <c r="N27" s="8">
        <v>8.229169004450311E-2</v>
      </c>
      <c r="O27" s="8">
        <v>1.8934039777613269E-3</v>
      </c>
    </row>
    <row r="28" spans="2:15">
      <c r="B28" s="6" t="s">
        <v>2070</v>
      </c>
      <c r="C28" t="s">
        <v>725</v>
      </c>
      <c r="D28" s="6" t="s">
        <v>2063</v>
      </c>
      <c r="E28" s="6">
        <v>0</v>
      </c>
      <c r="F28" s="6" t="s">
        <v>2064</v>
      </c>
      <c r="G28" s="6"/>
      <c r="H28" s="6"/>
      <c r="I28" s="6" t="s">
        <v>434</v>
      </c>
      <c r="J28" s="7">
        <v>1514693.29</v>
      </c>
      <c r="K28" s="7">
        <v>2108.9999920538853</v>
      </c>
      <c r="L28" s="7">
        <v>110401.51</v>
      </c>
      <c r="M28" s="8">
        <v>7.1999999999999998E-3</v>
      </c>
      <c r="N28" s="8">
        <v>0.11529597518430106</v>
      </c>
      <c r="O28" s="8">
        <v>2.6527813186941456E-3</v>
      </c>
    </row>
    <row r="29" spans="2:15">
      <c r="B29" s="6" t="s">
        <v>2071</v>
      </c>
      <c r="C29" t="s">
        <v>726</v>
      </c>
      <c r="D29" s="6" t="s">
        <v>493</v>
      </c>
      <c r="E29" s="6">
        <v>0</v>
      </c>
      <c r="F29" s="6" t="s">
        <v>2064</v>
      </c>
      <c r="G29" s="6"/>
      <c r="H29" s="6"/>
      <c r="I29" s="6" t="s">
        <v>434</v>
      </c>
      <c r="J29" s="7">
        <v>383117.51</v>
      </c>
      <c r="K29" s="7">
        <v>2917.0001116483668</v>
      </c>
      <c r="L29" s="7">
        <v>38622.659999999996</v>
      </c>
      <c r="M29" s="8">
        <v>1.34E-2</v>
      </c>
      <c r="N29" s="8">
        <v>4.0334930644623401E-2</v>
      </c>
      <c r="O29" s="8">
        <v>9.280441085115197E-4</v>
      </c>
    </row>
    <row r="30" spans="2:15">
      <c r="B30" s="6" t="s">
        <v>2072</v>
      </c>
      <c r="C30" t="s">
        <v>727</v>
      </c>
      <c r="D30" s="6" t="s">
        <v>493</v>
      </c>
      <c r="E30" s="6">
        <v>0</v>
      </c>
      <c r="F30" s="6" t="s">
        <v>2064</v>
      </c>
      <c r="G30" s="6"/>
      <c r="H30" s="6"/>
      <c r="I30" s="6" t="s">
        <v>434</v>
      </c>
      <c r="J30" s="7">
        <v>85246.16</v>
      </c>
      <c r="K30" s="7">
        <v>15908.001777614556</v>
      </c>
      <c r="L30" s="7">
        <v>46866.68</v>
      </c>
      <c r="M30" s="8">
        <v>0</v>
      </c>
      <c r="N30" s="8">
        <v>4.894443539993773E-2</v>
      </c>
      <c r="O30" s="8">
        <v>1.1261354412019958E-3</v>
      </c>
    </row>
    <row r="31" spans="2:15">
      <c r="B31" s="6" t="s">
        <v>2073</v>
      </c>
      <c r="C31" t="s">
        <v>728</v>
      </c>
      <c r="D31" s="6" t="s">
        <v>493</v>
      </c>
      <c r="E31" s="6">
        <v>0</v>
      </c>
      <c r="F31" s="6" t="s">
        <v>2064</v>
      </c>
      <c r="G31" s="6"/>
      <c r="H31" s="6"/>
      <c r="I31" s="6" t="s">
        <v>434</v>
      </c>
      <c r="J31" s="7">
        <v>92924.34</v>
      </c>
      <c r="K31" s="7">
        <v>35311.000828838376</v>
      </c>
      <c r="L31" s="7">
        <v>113400.05</v>
      </c>
      <c r="M31" s="8">
        <v>6.7000000000000002E-3</v>
      </c>
      <c r="N31" s="8">
        <v>0.11842745040985853</v>
      </c>
      <c r="O31" s="8">
        <v>2.724831700028216E-3</v>
      </c>
    </row>
    <row r="32" spans="2:15">
      <c r="B32" s="6" t="s">
        <v>2074</v>
      </c>
      <c r="C32" t="s">
        <v>966</v>
      </c>
      <c r="D32" s="6" t="s">
        <v>493</v>
      </c>
      <c r="E32" s="6">
        <v>0</v>
      </c>
      <c r="F32" s="6" t="s">
        <v>2058</v>
      </c>
      <c r="G32" s="6"/>
      <c r="H32" s="6"/>
      <c r="I32" s="6" t="s">
        <v>434</v>
      </c>
      <c r="J32" s="7">
        <v>163973</v>
      </c>
      <c r="K32" s="7">
        <v>11077.999220625981</v>
      </c>
      <c r="L32" s="7">
        <v>62777.990000000005</v>
      </c>
      <c r="M32" s="8">
        <v>0</v>
      </c>
      <c r="N32" s="8">
        <v>6.5561146556422104E-2</v>
      </c>
      <c r="O32" s="8">
        <v>1.5084601569051719E-3</v>
      </c>
    </row>
    <row r="33" spans="2:15">
      <c r="B33" s="6" t="s">
        <v>2075</v>
      </c>
      <c r="C33" t="s">
        <v>729</v>
      </c>
      <c r="D33" s="6" t="s">
        <v>2063</v>
      </c>
      <c r="E33" s="6">
        <v>0</v>
      </c>
      <c r="F33" s="6" t="s">
        <v>2058</v>
      </c>
      <c r="G33" s="6"/>
      <c r="H33" s="6"/>
      <c r="I33" s="6" t="s">
        <v>38</v>
      </c>
      <c r="J33" s="7">
        <v>273259.26</v>
      </c>
      <c r="K33" s="7">
        <v>3052.9998568639635</v>
      </c>
      <c r="L33" s="7">
        <v>32354.289999999997</v>
      </c>
      <c r="M33" s="8">
        <v>4.4999999999999997E-3</v>
      </c>
      <c r="N33" s="8">
        <v>3.3788663007830962E-2</v>
      </c>
      <c r="O33" s="8">
        <v>7.7742465743097899E-4</v>
      </c>
    </row>
    <row r="34" spans="2:15">
      <c r="B34" s="6" t="s">
        <v>2076</v>
      </c>
      <c r="C34" t="s">
        <v>730</v>
      </c>
      <c r="D34" s="6" t="s">
        <v>493</v>
      </c>
      <c r="E34" s="6">
        <v>0</v>
      </c>
      <c r="F34" s="6" t="s">
        <v>2058</v>
      </c>
      <c r="G34" s="6"/>
      <c r="H34" s="6"/>
      <c r="I34" s="6" t="s">
        <v>434</v>
      </c>
      <c r="J34" s="7">
        <v>607590.09</v>
      </c>
      <c r="K34" s="7">
        <v>1294.0001103680258</v>
      </c>
      <c r="L34" s="7">
        <v>27171.820000000003</v>
      </c>
      <c r="M34" s="8">
        <v>3.7699999999999997E-2</v>
      </c>
      <c r="N34" s="8">
        <v>2.8376436920403494E-2</v>
      </c>
      <c r="O34" s="8">
        <v>6.5289774108089613E-4</v>
      </c>
    </row>
    <row r="35" spans="2:15">
      <c r="B35" s="6" t="s">
        <v>2077</v>
      </c>
      <c r="C35" t="s">
        <v>731</v>
      </c>
      <c r="D35" s="6" t="s">
        <v>493</v>
      </c>
      <c r="E35" s="6">
        <v>0</v>
      </c>
      <c r="F35" s="6" t="s">
        <v>2058</v>
      </c>
      <c r="G35" s="6"/>
      <c r="H35" s="6"/>
      <c r="I35" s="6" t="s">
        <v>38</v>
      </c>
      <c r="J35" s="7">
        <v>357552.51999999996</v>
      </c>
      <c r="K35" s="7">
        <v>2007.5199634339822</v>
      </c>
      <c r="L35" s="7">
        <v>27837.48</v>
      </c>
      <c r="M35" s="8">
        <v>2.9999999999999997E-4</v>
      </c>
      <c r="N35" s="8">
        <v>2.9071607836464168E-2</v>
      </c>
      <c r="O35" s="8">
        <v>6.6889254416467592E-4</v>
      </c>
    </row>
    <row r="36" spans="2:15">
      <c r="B36" s="6" t="s">
        <v>2078</v>
      </c>
      <c r="C36" t="s">
        <v>1005</v>
      </c>
      <c r="D36" s="6" t="s">
        <v>493</v>
      </c>
      <c r="E36" s="6">
        <v>0</v>
      </c>
      <c r="F36" s="6" t="s">
        <v>2058</v>
      </c>
      <c r="G36" s="6"/>
      <c r="H36" s="6"/>
      <c r="I36" s="6" t="s">
        <v>437</v>
      </c>
      <c r="J36" s="7">
        <v>420388</v>
      </c>
      <c r="K36" s="7">
        <v>1769.9987481646672</v>
      </c>
      <c r="L36" s="7">
        <v>33928.100000000006</v>
      </c>
      <c r="M36" s="8">
        <v>0</v>
      </c>
      <c r="N36" s="8">
        <v>3.5432245226088718E-2</v>
      </c>
      <c r="O36" s="8">
        <v>8.1524093156684955E-4</v>
      </c>
    </row>
    <row r="37" spans="2:15">
      <c r="B37" s="6" t="s">
        <v>2079</v>
      </c>
      <c r="C37" t="s">
        <v>741</v>
      </c>
      <c r="D37" s="6" t="s">
        <v>493</v>
      </c>
      <c r="E37" s="6">
        <v>0</v>
      </c>
      <c r="F37" s="6" t="s">
        <v>2058</v>
      </c>
      <c r="G37" s="6"/>
      <c r="H37" s="6"/>
      <c r="I37" s="6" t="s">
        <v>434</v>
      </c>
      <c r="J37" s="7">
        <v>10552.6</v>
      </c>
      <c r="K37" s="7">
        <v>92091.986414090687</v>
      </c>
      <c r="L37" s="7">
        <v>33585.75</v>
      </c>
      <c r="M37" s="8">
        <v>0</v>
      </c>
      <c r="N37" s="8">
        <v>3.5074717714876719E-2</v>
      </c>
      <c r="O37" s="8">
        <v>8.0701477882260764E-4</v>
      </c>
    </row>
    <row r="38" spans="2:15">
      <c r="B38" s="6" t="s">
        <v>2080</v>
      </c>
      <c r="C38" t="s">
        <v>967</v>
      </c>
      <c r="D38" s="6" t="s">
        <v>493</v>
      </c>
      <c r="E38" s="6">
        <v>0</v>
      </c>
      <c r="F38" s="6" t="s">
        <v>2058</v>
      </c>
      <c r="G38" s="6"/>
      <c r="H38" s="6"/>
      <c r="I38" s="6" t="s">
        <v>434</v>
      </c>
      <c r="J38" s="7">
        <v>1764602.7999999998</v>
      </c>
      <c r="K38" s="7">
        <v>966.73356310826136</v>
      </c>
      <c r="L38" s="7">
        <v>58955.93</v>
      </c>
      <c r="M38" s="8">
        <v>0</v>
      </c>
      <c r="N38" s="8">
        <v>6.1569641957319156E-2</v>
      </c>
      <c r="O38" s="8">
        <v>1.4166218354281545E-3</v>
      </c>
    </row>
    <row r="39" spans="2:15">
      <c r="B39" s="6" t="s">
        <v>2081</v>
      </c>
      <c r="C39" t="s">
        <v>732</v>
      </c>
      <c r="D39" s="6" t="s">
        <v>2082</v>
      </c>
      <c r="E39" s="6">
        <v>0</v>
      </c>
      <c r="F39" s="6" t="s">
        <v>2058</v>
      </c>
      <c r="G39" s="6"/>
      <c r="H39" s="6"/>
      <c r="I39" s="6" t="s">
        <v>438</v>
      </c>
      <c r="J39" s="7">
        <v>259.25</v>
      </c>
      <c r="K39" s="7">
        <v>1085106.1967902889</v>
      </c>
      <c r="L39" s="7">
        <v>89.59</v>
      </c>
      <c r="M39" s="8">
        <v>0</v>
      </c>
      <c r="N39" s="8">
        <v>9.3561821905891796E-5</v>
      </c>
      <c r="O39" s="8">
        <v>2.1527122078475967E-6</v>
      </c>
    </row>
    <row r="40" spans="2:15">
      <c r="B40" s="6" t="s">
        <v>2083</v>
      </c>
      <c r="C40" t="s">
        <v>733</v>
      </c>
      <c r="D40" s="6" t="s">
        <v>493</v>
      </c>
      <c r="E40" s="6">
        <v>0</v>
      </c>
      <c r="F40" s="6" t="s">
        <v>2084</v>
      </c>
      <c r="G40" s="6"/>
      <c r="H40" s="6"/>
      <c r="I40" s="6" t="s">
        <v>434</v>
      </c>
      <c r="J40" s="7">
        <v>292.13</v>
      </c>
      <c r="K40" s="7">
        <v>72991.191136366237</v>
      </c>
      <c r="L40" s="7">
        <v>736.92</v>
      </c>
      <c r="M40" s="8">
        <v>0</v>
      </c>
      <c r="N40" s="8">
        <v>7.6959010825862018E-4</v>
      </c>
      <c r="O40" s="8">
        <v>1.7707073113149356E-5</v>
      </c>
    </row>
    <row r="41" spans="2:15">
      <c r="B41" s="6" t="s">
        <v>2085</v>
      </c>
      <c r="C41" t="s">
        <v>734</v>
      </c>
      <c r="D41" s="6" t="s">
        <v>493</v>
      </c>
      <c r="E41" s="6">
        <v>0</v>
      </c>
      <c r="F41" s="6" t="s">
        <v>2084</v>
      </c>
      <c r="G41" s="6"/>
      <c r="H41" s="6"/>
      <c r="I41" s="6" t="s">
        <v>434</v>
      </c>
      <c r="J41" s="7">
        <v>158137.29999999999</v>
      </c>
      <c r="K41" s="7">
        <v>92.620155958707329</v>
      </c>
      <c r="L41" s="7">
        <v>506.19</v>
      </c>
      <c r="M41" s="8">
        <v>0</v>
      </c>
      <c r="N41" s="8">
        <v>5.2863108193485181E-4</v>
      </c>
      <c r="O41" s="8">
        <v>1.2162980159508593E-5</v>
      </c>
    </row>
    <row r="42" spans="2:15">
      <c r="B42" s="6" t="s">
        <v>2086</v>
      </c>
      <c r="C42" t="s">
        <v>735</v>
      </c>
      <c r="D42" s="6" t="s">
        <v>493</v>
      </c>
      <c r="E42" s="6">
        <v>0</v>
      </c>
      <c r="F42" s="6" t="s">
        <v>2084</v>
      </c>
      <c r="G42" s="6"/>
      <c r="H42" s="6"/>
      <c r="I42" s="6" t="s">
        <v>434</v>
      </c>
      <c r="J42" s="7">
        <v>315630.45</v>
      </c>
      <c r="K42" s="7">
        <v>80.014203260431557</v>
      </c>
      <c r="L42" s="7">
        <v>872.81</v>
      </c>
      <c r="M42" s="8">
        <v>0</v>
      </c>
      <c r="N42" s="8">
        <v>9.1150456276014528E-4</v>
      </c>
      <c r="O42" s="8">
        <v>2.0972304298821975E-5</v>
      </c>
    </row>
    <row r="43" spans="2:15">
      <c r="B43" s="6" t="s">
        <v>2087</v>
      </c>
      <c r="C43" t="s">
        <v>736</v>
      </c>
      <c r="D43" s="6" t="s">
        <v>493</v>
      </c>
      <c r="E43" s="6">
        <v>0</v>
      </c>
      <c r="F43" s="6" t="s">
        <v>2084</v>
      </c>
      <c r="G43" s="6"/>
      <c r="H43" s="6"/>
      <c r="I43" s="6" t="s">
        <v>434</v>
      </c>
      <c r="J43" s="7">
        <v>25.44</v>
      </c>
      <c r="K43" s="7">
        <v>0</v>
      </c>
      <c r="L43" s="7">
        <v>0</v>
      </c>
      <c r="M43" s="8">
        <v>0</v>
      </c>
      <c r="N43" s="8">
        <v>0</v>
      </c>
      <c r="O43" s="8">
        <v>0</v>
      </c>
    </row>
    <row r="44" spans="2:15">
      <c r="B44" s="6" t="s">
        <v>2088</v>
      </c>
      <c r="C44" t="s">
        <v>737</v>
      </c>
      <c r="D44" s="6" t="s">
        <v>493</v>
      </c>
      <c r="E44" s="6">
        <v>0</v>
      </c>
      <c r="F44" s="6" t="s">
        <v>2084</v>
      </c>
      <c r="G44" s="6"/>
      <c r="H44" s="6"/>
      <c r="I44" s="6" t="s">
        <v>434</v>
      </c>
      <c r="J44" s="7">
        <v>179917.2</v>
      </c>
      <c r="K44" s="7">
        <v>60.000594100446698</v>
      </c>
      <c r="L44" s="7">
        <v>373.08</v>
      </c>
      <c r="M44" s="8">
        <v>0</v>
      </c>
      <c r="N44" s="8">
        <v>3.8961987405569941E-4</v>
      </c>
      <c r="O44" s="8">
        <v>8.9645481694807607E-6</v>
      </c>
    </row>
    <row r="45" spans="2:15">
      <c r="B45" s="6" t="s">
        <v>2089</v>
      </c>
      <c r="C45" t="s">
        <v>738</v>
      </c>
      <c r="D45" s="6" t="s">
        <v>493</v>
      </c>
      <c r="E45" s="6">
        <v>0</v>
      </c>
      <c r="F45" s="6" t="s">
        <v>2084</v>
      </c>
      <c r="G45" s="6"/>
      <c r="H45" s="6"/>
      <c r="I45" s="6" t="s">
        <v>434</v>
      </c>
      <c r="J45" s="7">
        <v>3016.74</v>
      </c>
      <c r="K45" s="7">
        <v>3160.988228892656</v>
      </c>
      <c r="L45" s="7">
        <v>329.56</v>
      </c>
      <c r="M45" s="8">
        <v>0</v>
      </c>
      <c r="N45" s="8">
        <v>3.4417048808243892E-4</v>
      </c>
      <c r="O45" s="8">
        <v>7.918828387300524E-6</v>
      </c>
    </row>
    <row r="46" spans="2:15">
      <c r="B46" s="6" t="s">
        <v>2090</v>
      </c>
      <c r="C46" t="s">
        <v>739</v>
      </c>
      <c r="D46" s="6" t="s">
        <v>493</v>
      </c>
      <c r="E46" s="6">
        <v>0</v>
      </c>
      <c r="F46" s="6" t="s">
        <v>2084</v>
      </c>
      <c r="G46" s="6"/>
      <c r="H46" s="6"/>
      <c r="I46" s="6" t="s">
        <v>434</v>
      </c>
      <c r="J46" s="7">
        <v>174815.2</v>
      </c>
      <c r="K46" s="7">
        <v>49.000156864061147</v>
      </c>
      <c r="L46" s="7">
        <v>296.04000000000002</v>
      </c>
      <c r="M46" s="8">
        <v>0</v>
      </c>
      <c r="N46" s="8">
        <v>3.0916443528318125E-4</v>
      </c>
      <c r="O46" s="8">
        <v>7.113393481540379E-6</v>
      </c>
    </row>
    <row r="47" spans="2:15">
      <c r="B47" s="6" t="s">
        <v>2091</v>
      </c>
      <c r="C47" t="s">
        <v>740</v>
      </c>
      <c r="D47" s="6" t="s">
        <v>493</v>
      </c>
      <c r="E47" s="6">
        <v>0</v>
      </c>
      <c r="F47" s="6" t="s">
        <v>2084</v>
      </c>
      <c r="G47" s="6"/>
      <c r="H47" s="6"/>
      <c r="I47" s="6" t="s">
        <v>434</v>
      </c>
      <c r="J47" s="7">
        <v>558000</v>
      </c>
      <c r="K47" s="7">
        <v>67.690184023629357</v>
      </c>
      <c r="L47" s="7">
        <v>1305.3699999999999</v>
      </c>
      <c r="M47" s="8">
        <v>0</v>
      </c>
      <c r="N47" s="8">
        <v>1.3632413825348138E-3</v>
      </c>
      <c r="O47" s="8">
        <v>3.1366066913249434E-5</v>
      </c>
    </row>
    <row r="48" spans="2:15">
      <c r="B48" s="6" t="s">
        <v>2092</v>
      </c>
      <c r="C48" t="s">
        <v>652</v>
      </c>
      <c r="D48" s="6" t="s">
        <v>493</v>
      </c>
      <c r="E48" s="6">
        <v>0</v>
      </c>
      <c r="F48" s="6" t="s">
        <v>2058</v>
      </c>
      <c r="G48" s="6"/>
      <c r="H48" s="6"/>
      <c r="I48" s="6" t="s">
        <v>38</v>
      </c>
      <c r="J48" s="7">
        <v>17356</v>
      </c>
      <c r="K48" s="7">
        <v>1340.0081335861116</v>
      </c>
      <c r="L48" s="7">
        <v>901.96</v>
      </c>
      <c r="M48" s="8">
        <v>0</v>
      </c>
      <c r="N48" s="8">
        <v>9.4194687896236376E-4</v>
      </c>
      <c r="O48" s="8">
        <v>2.1672734713586542E-5</v>
      </c>
    </row>
    <row r="49" spans="2:15">
      <c r="B49" s="13" t="s">
        <v>198</v>
      </c>
      <c r="C49" s="14"/>
      <c r="D49" s="13"/>
      <c r="E49" s="13"/>
      <c r="F49" s="13"/>
      <c r="G49" s="13"/>
      <c r="H49" s="13"/>
      <c r="I49" s="13"/>
      <c r="J49" s="16">
        <v>12177471.509999996</v>
      </c>
      <c r="L49" s="16">
        <v>957020.89</v>
      </c>
      <c r="N49" s="25">
        <v>0.99944880087507615</v>
      </c>
      <c r="O49" s="25">
        <v>2.2995764628509569E-2</v>
      </c>
    </row>
    <row r="50" spans="2:15">
      <c r="B50" s="3" t="s">
        <v>199</v>
      </c>
      <c r="C50" s="12"/>
      <c r="D50" s="3"/>
      <c r="E50" s="3"/>
      <c r="F50" s="3"/>
      <c r="G50" s="3"/>
      <c r="H50" s="3"/>
      <c r="I50" s="3"/>
      <c r="J50" s="9">
        <v>12177471.509999996</v>
      </c>
      <c r="L50" s="9">
        <v>957020.89</v>
      </c>
      <c r="N50" s="19">
        <v>0.99944880087507615</v>
      </c>
      <c r="O50" s="19">
        <v>2.2995764628509569E-2</v>
      </c>
    </row>
    <row r="51" spans="2:15">
      <c r="B51" s="6" t="s">
        <v>99</v>
      </c>
      <c r="C51" s="15"/>
      <c r="D51" s="6"/>
      <c r="E51" s="6"/>
      <c r="F51" s="6"/>
      <c r="G51" s="6"/>
      <c r="H51" s="6"/>
      <c r="I51" s="6"/>
    </row>
    <row r="55" spans="2:15">
      <c r="B55" s="2"/>
    </row>
  </sheetData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topLeftCell="A4" workbookViewId="0">
      <selection activeCell="J37" sqref="J37"/>
    </sheetView>
  </sheetViews>
  <sheetFormatPr defaultColWidth="9.140625" defaultRowHeight="12.75"/>
  <cols>
    <col min="2" max="2" width="27.7109375" customWidth="1"/>
    <col min="3" max="4" width="12.7109375" customWidth="1"/>
    <col min="5" max="5" width="13.7109375" customWidth="1"/>
    <col min="6" max="6" width="22.7109375" customWidth="1"/>
    <col min="7" max="7" width="13.85546875" bestFit="1" customWidth="1"/>
    <col min="8" max="8" width="16.7109375" customWidth="1"/>
    <col min="9" max="9" width="10.7109375" customWidth="1"/>
    <col min="10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2" ht="15.75">
      <c r="B1" s="44" t="s">
        <v>1034</v>
      </c>
    </row>
    <row r="2" spans="2:12" ht="15.75">
      <c r="B2" s="44" t="s">
        <v>877</v>
      </c>
    </row>
    <row r="3" spans="2:12" ht="15.75">
      <c r="B3" s="44"/>
    </row>
    <row r="4" spans="2:12" ht="15.75">
      <c r="B4" s="44"/>
    </row>
    <row r="5" spans="2:12" ht="15.75">
      <c r="B5" s="44"/>
    </row>
    <row r="6" spans="2:12" ht="15.75">
      <c r="B6" s="45" t="s">
        <v>449</v>
      </c>
    </row>
    <row r="7" spans="2:12" ht="15.75">
      <c r="B7" s="45" t="s">
        <v>936</v>
      </c>
    </row>
    <row r="8" spans="2:12">
      <c r="B8" s="3" t="s">
        <v>64</v>
      </c>
      <c r="C8" s="3" t="s">
        <v>65</v>
      </c>
      <c r="D8" s="3" t="s">
        <v>100</v>
      </c>
      <c r="E8" s="3" t="s">
        <v>126</v>
      </c>
      <c r="F8" s="3" t="s">
        <v>69</v>
      </c>
      <c r="G8" s="3" t="s">
        <v>103</v>
      </c>
      <c r="H8" s="3" t="s">
        <v>36</v>
      </c>
      <c r="I8" s="3" t="s">
        <v>72</v>
      </c>
      <c r="J8" s="3" t="s">
        <v>104</v>
      </c>
      <c r="K8" s="3" t="s">
        <v>105</v>
      </c>
      <c r="L8" s="3" t="s">
        <v>74</v>
      </c>
    </row>
    <row r="9" spans="2:12" ht="13.5" thickBot="1">
      <c r="B9" s="4"/>
      <c r="C9" s="4"/>
      <c r="D9" s="4"/>
      <c r="E9" s="4"/>
      <c r="F9" s="4"/>
      <c r="G9" s="4" t="s">
        <v>108</v>
      </c>
      <c r="H9" s="4" t="s">
        <v>109</v>
      </c>
      <c r="I9" s="4" t="s">
        <v>76</v>
      </c>
      <c r="J9" s="4" t="s">
        <v>75</v>
      </c>
      <c r="K9" s="4" t="s">
        <v>75</v>
      </c>
      <c r="L9" s="4" t="s">
        <v>75</v>
      </c>
    </row>
    <row r="10" spans="2:12" ht="13.5" thickTop="1"/>
    <row r="11" spans="2:12">
      <c r="B11" s="3" t="s">
        <v>200</v>
      </c>
      <c r="C11" s="12"/>
      <c r="D11" s="3"/>
      <c r="E11" s="3"/>
      <c r="F11" s="3"/>
      <c r="G11" s="22">
        <v>7361996</v>
      </c>
      <c r="H11" s="27"/>
      <c r="I11" s="22">
        <v>1273.02</v>
      </c>
      <c r="K11" s="10">
        <v>1</v>
      </c>
      <c r="L11" s="10">
        <v>3.0588745338030443E-5</v>
      </c>
    </row>
    <row r="12" spans="2:12">
      <c r="B12" s="3" t="s">
        <v>201</v>
      </c>
      <c r="C12" s="12"/>
      <c r="D12" s="3"/>
      <c r="E12" s="3"/>
      <c r="F12" s="3"/>
      <c r="G12" s="3"/>
    </row>
    <row r="13" spans="2:12">
      <c r="B13" s="13" t="s">
        <v>201</v>
      </c>
      <c r="C13" s="14"/>
      <c r="D13" s="13"/>
      <c r="E13" s="13"/>
      <c r="F13" s="13"/>
      <c r="G13" s="13"/>
    </row>
    <row r="14" spans="2:12">
      <c r="B14" s="6" t="s">
        <v>2051</v>
      </c>
      <c r="C14">
        <v>1143494</v>
      </c>
      <c r="D14" s="6" t="s">
        <v>2037</v>
      </c>
      <c r="E14" s="6" t="s">
        <v>2018</v>
      </c>
      <c r="F14" s="6" t="s">
        <v>82</v>
      </c>
      <c r="G14" s="7">
        <v>222600</v>
      </c>
      <c r="H14" s="7">
        <v>50.804132973944299</v>
      </c>
      <c r="I14" s="7">
        <v>113.09</v>
      </c>
      <c r="K14" s="8">
        <v>8.8835996292281352E-2</v>
      </c>
      <c r="L14" s="8">
        <v>2.7173816674348109E-6</v>
      </c>
    </row>
    <row r="15" spans="2:12">
      <c r="B15" s="6" t="s">
        <v>2052</v>
      </c>
      <c r="C15">
        <v>1160514</v>
      </c>
      <c r="D15" s="6" t="s">
        <v>2037</v>
      </c>
      <c r="E15" s="6" t="s">
        <v>2018</v>
      </c>
      <c r="F15" s="6" t="s">
        <v>82</v>
      </c>
      <c r="G15" s="7">
        <v>40700</v>
      </c>
      <c r="H15" s="7">
        <v>585.11056511056506</v>
      </c>
      <c r="I15" s="7">
        <v>238.14</v>
      </c>
      <c r="K15" s="8">
        <v>0.18706697459584296</v>
      </c>
      <c r="L15" s="8">
        <v>5.7221440470680507E-6</v>
      </c>
    </row>
    <row r="16" spans="2:12">
      <c r="B16" s="6" t="s">
        <v>2053</v>
      </c>
      <c r="C16">
        <v>1145382</v>
      </c>
      <c r="D16" s="6" t="s">
        <v>2037</v>
      </c>
      <c r="E16" s="6" t="s">
        <v>2010</v>
      </c>
      <c r="F16" s="6" t="s">
        <v>82</v>
      </c>
      <c r="G16" s="7">
        <v>6125000</v>
      </c>
      <c r="H16" s="7">
        <v>3</v>
      </c>
      <c r="I16" s="7">
        <v>183.75</v>
      </c>
      <c r="K16" s="8">
        <v>0.14434180138568128</v>
      </c>
      <c r="L16" s="8">
        <v>4.4152346042191751E-6</v>
      </c>
    </row>
    <row r="17" spans="2:12">
      <c r="B17" s="6" t="s">
        <v>2054</v>
      </c>
      <c r="C17">
        <v>1143627</v>
      </c>
      <c r="D17" s="6" t="s">
        <v>2037</v>
      </c>
      <c r="E17" s="6" t="s">
        <v>1228</v>
      </c>
      <c r="F17" s="6" t="s">
        <v>82</v>
      </c>
      <c r="G17" s="7">
        <v>720800</v>
      </c>
      <c r="H17" s="7">
        <v>98.600166481687026</v>
      </c>
      <c r="I17" s="7">
        <v>710.71</v>
      </c>
      <c r="K17" s="8">
        <v>0.5582865940833609</v>
      </c>
      <c r="L17" s="8">
        <v>1.70772864520523E-5</v>
      </c>
    </row>
    <row r="18" spans="2:12">
      <c r="B18" s="6" t="s">
        <v>2055</v>
      </c>
      <c r="C18">
        <v>1990209</v>
      </c>
      <c r="D18" s="6" t="s">
        <v>2037</v>
      </c>
      <c r="E18" s="6" t="s">
        <v>1440</v>
      </c>
      <c r="F18" s="6" t="s">
        <v>82</v>
      </c>
      <c r="G18" s="7">
        <v>178303</v>
      </c>
      <c r="H18" s="7">
        <v>0</v>
      </c>
      <c r="I18" s="7">
        <v>0</v>
      </c>
      <c r="K18" s="8">
        <v>0</v>
      </c>
      <c r="L18" s="8">
        <v>0</v>
      </c>
    </row>
    <row r="19" spans="2:12">
      <c r="B19" s="13" t="s">
        <v>202</v>
      </c>
      <c r="C19" s="14"/>
      <c r="D19" s="13"/>
      <c r="E19" s="13"/>
      <c r="F19" s="13"/>
      <c r="G19" s="16">
        <f>SUM(G14:G18)</f>
        <v>7287403</v>
      </c>
      <c r="I19" s="16">
        <f>SUM(I14:I18)</f>
        <v>1245.69</v>
      </c>
      <c r="K19" s="25">
        <f>SUM(K14:K18)</f>
        <v>0.97853136635716653</v>
      </c>
      <c r="L19" s="25">
        <f>SUM(L14:L18)</f>
        <v>2.9932046770774337E-5</v>
      </c>
    </row>
    <row r="20" spans="2:12">
      <c r="B20" s="3" t="s">
        <v>202</v>
      </c>
      <c r="C20" s="12"/>
      <c r="D20" s="3"/>
      <c r="E20" s="3"/>
      <c r="F20" s="3"/>
      <c r="G20" s="9">
        <v>7287403</v>
      </c>
      <c r="I20" s="9">
        <v>1245.69</v>
      </c>
      <c r="K20" s="19">
        <v>0.97853136635716653</v>
      </c>
      <c r="L20" s="19">
        <v>2.9932046770774337E-5</v>
      </c>
    </row>
    <row r="21" spans="2:12">
      <c r="B21" s="3" t="s">
        <v>203</v>
      </c>
      <c r="C21" s="12"/>
      <c r="D21" s="3"/>
      <c r="E21" s="3"/>
      <c r="F21" s="3"/>
    </row>
    <row r="22" spans="2:12">
      <c r="B22" s="13" t="s">
        <v>203</v>
      </c>
      <c r="C22" s="14"/>
      <c r="D22" s="13"/>
      <c r="E22" s="13"/>
      <c r="F22" s="13"/>
    </row>
    <row r="23" spans="2:12">
      <c r="B23" s="6" t="s">
        <v>2056</v>
      </c>
      <c r="C23">
        <v>3208147</v>
      </c>
      <c r="D23" s="6">
        <v>0</v>
      </c>
      <c r="E23" s="6">
        <v>0</v>
      </c>
      <c r="F23" s="6" t="s">
        <v>434</v>
      </c>
      <c r="G23" s="7">
        <v>74593</v>
      </c>
      <c r="H23" s="7">
        <v>10.601512355195677</v>
      </c>
      <c r="I23" s="7">
        <v>27.33</v>
      </c>
      <c r="K23" s="8">
        <v>2.1468633642833575E-2</v>
      </c>
      <c r="L23" s="8">
        <v>6.5669856725610908E-7</v>
      </c>
    </row>
    <row r="24" spans="2:12">
      <c r="B24" s="13" t="s">
        <v>204</v>
      </c>
      <c r="C24" s="14"/>
      <c r="D24" s="13"/>
      <c r="E24" s="13"/>
      <c r="F24" s="13"/>
      <c r="G24" s="16">
        <v>74593</v>
      </c>
      <c r="I24" s="16">
        <v>27.33</v>
      </c>
      <c r="K24" s="25">
        <v>2.1468633642833575E-2</v>
      </c>
      <c r="L24" s="25">
        <v>6.5669856725610908E-7</v>
      </c>
    </row>
    <row r="25" spans="2:12">
      <c r="B25" s="3" t="s">
        <v>204</v>
      </c>
      <c r="C25" s="12"/>
      <c r="D25" s="3"/>
      <c r="E25" s="3"/>
      <c r="F25" s="3"/>
      <c r="G25" s="9">
        <v>74593</v>
      </c>
      <c r="I25" s="9">
        <v>27.33</v>
      </c>
      <c r="K25" s="19">
        <v>2.1468633642833575E-2</v>
      </c>
      <c r="L25" s="19">
        <v>6.5669856725610908E-7</v>
      </c>
    </row>
    <row r="29" spans="2:12">
      <c r="B29" s="6" t="s">
        <v>99</v>
      </c>
      <c r="C29" s="15"/>
      <c r="D29" s="6"/>
      <c r="E29" s="6"/>
      <c r="F29" s="6"/>
    </row>
    <row r="33" spans="2:2">
      <c r="B33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קרנות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 </vt:lpstr>
      <vt:lpstr>עלות מתואמת - אגח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Ohad Avivi</dc:creator>
  <cp:lastModifiedBy>Anna Kotliar</cp:lastModifiedBy>
  <dcterms:created xsi:type="dcterms:W3CDTF">2015-10-07T13:34:43Z</dcterms:created>
  <dcterms:modified xsi:type="dcterms:W3CDTF">2020-04-06T12:00:54Z</dcterms:modified>
</cp:coreProperties>
</file>