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TRX-FILES1.Altshuler.local\FolderRedirection$\omriv\Desktop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קרנ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 " sheetId="31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הלוואות!$B$7:$P$11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 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6">'קרנות סל'!$B$6:$N$11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range_data" localSheetId="26">#REF!</definedName>
    <definedName name="range_data">#REF!</definedName>
    <definedName name="table_company" localSheetId="26">#REF!</definedName>
    <definedName name="table_company">#REF!</definedName>
  </definedNames>
  <calcPr calcId="152511"/>
</workbook>
</file>

<file path=xl/calcChain.xml><?xml version="1.0" encoding="utf-8"?>
<calcChain xmlns="http://schemas.openxmlformats.org/spreadsheetml/2006/main">
  <c r="C43" i="1" l="1"/>
  <c r="C64" i="31"/>
  <c r="C12" i="31"/>
  <c r="C11" i="31" s="1"/>
</calcChain>
</file>

<file path=xl/sharedStrings.xml><?xml version="1.0" encoding="utf-8"?>
<sst xmlns="http://schemas.openxmlformats.org/spreadsheetml/2006/main" count="6070" uniqueCount="2083">
  <si>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</si>
  <si>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</si>
  <si>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</si>
  <si>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</si>
  <si>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</si>
  <si>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</si>
  <si>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</si>
  <si>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</si>
  <si>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</si>
  <si>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</si>
  <si>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</si>
  <si>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</si>
  <si>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</si>
  <si>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</si>
  <si>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</si>
  <si>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</si>
  <si>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</si>
  <si>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</si>
  <si>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</si>
  <si>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</si>
  <si>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</si>
  <si>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</si>
  <si>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</si>
  <si>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</si>
  <si>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</si>
  <si>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</si>
  <si>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</si>
  <si>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</si>
  <si>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</si>
  <si>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</si>
  <si>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</si>
  <si>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</si>
  <si>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</si>
  <si>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</si>
  <si>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</si>
  <si>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</si>
  <si>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</si>
  <si>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</si>
  <si>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</si>
  <si>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</si>
  <si>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</si>
  <si>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</si>
  <si>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</si>
  <si>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</si>
  <si>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</si>
  <si>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</si>
  <si>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</si>
  <si>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</si>
  <si>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</si>
  <si>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</si>
  <si>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</si>
  <si>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</si>
  <si>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</si>
  <si>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</si>
  <si>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</si>
  <si>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</si>
  <si>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</si>
  <si>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</si>
  <si>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</si>
  <si>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</si>
  <si>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</si>
  <si>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</si>
  <si>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</si>
  <si>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</si>
  <si>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</si>
  <si>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</si>
  <si>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</si>
  <si>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</si>
  <si>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</si>
  <si>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</si>
  <si>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</si>
  <si>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</si>
  <si>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</si>
  <si>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</si>
  <si>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</si>
  <si>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</si>
  <si>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</si>
  <si>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</si>
  <si>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</si>
  <si>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</si>
  <si>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</si>
  <si>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</si>
  <si>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</si>
  <si>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</si>
  <si>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</si>
  <si>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</si>
  <si>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</si>
  <si>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</si>
  <si>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</si>
  <si>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</si>
  <si>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</si>
  <si>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</si>
  <si>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</si>
  <si>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</si>
  <si>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</si>
  <si>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</si>
  <si>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</si>
  <si>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</si>
  <si>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</si>
  <si>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</si>
  <si>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</si>
  <si>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</si>
  <si>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</si>
  <si>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</si>
  <si>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</si>
  <si>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</si>
  <si>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</si>
  <si>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</si>
  <si>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</si>
  <si>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</si>
  <si>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</si>
  <si>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</si>
  <si>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</si>
  <si>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</si>
  <si>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</si>
  <si>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</si>
  <si>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</si>
  <si>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</si>
  <si>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</si>
  <si>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</si>
  <si>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</si>
  <si>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</si>
  <si>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</si>
  <si>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</si>
  <si>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</si>
  <si>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</si>
  <si>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</si>
  <si>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</si>
  <si>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</si>
  <si>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</si>
  <si>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</si>
  <si>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</si>
  <si>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</si>
  <si>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</si>
  <si>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</si>
  <si>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</si>
  <si>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</si>
  <si>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</si>
  <si>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</si>
  <si>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</si>
  <si>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</si>
  <si>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</si>
  <si>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</si>
  <si>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</si>
  <si>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</si>
  <si>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</si>
  <si>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</si>
  <si>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</si>
  <si>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</si>
  <si>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</si>
  <si>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</si>
  <si>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</si>
  <si>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</si>
  <si>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</si>
  <si>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</si>
  <si>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</si>
  <si>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</si>
  <si>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</si>
  <si>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</si>
  <si>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</si>
  <si>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</si>
  <si>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</si>
  <si>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</si>
  <si>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</si>
  <si>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</si>
  <si>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</si>
  <si>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</si>
  <si>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</si>
  <si>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</si>
  <si>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</si>
  <si>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</si>
  <si>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</si>
  <si>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</si>
  <si>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</si>
  <si>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</si>
  <si>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</si>
  <si>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</si>
  <si>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</si>
  <si>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</si>
  <si>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</si>
  <si>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</si>
  <si>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</si>
  <si>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</si>
  <si>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</si>
  <si>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</si>
  <si>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</si>
  <si>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</si>
  <si>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</si>
  <si>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</si>
  <si>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</si>
  <si>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</si>
  <si>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</si>
  <si>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</si>
  <si>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סה"כ קרנות סל</t>
  </si>
  <si>
    <t>5. קרנות סל</t>
  </si>
  <si>
    <t>(5) קרנות סל</t>
  </si>
  <si>
    <t>ענף משק</t>
  </si>
  <si>
    <t>31/12/2019</t>
  </si>
  <si>
    <t>אלטשולר שחם גמל ופנסיה בע"מ</t>
  </si>
  <si>
    <t>קוד קופת הגמל</t>
  </si>
  <si>
    <t>513173393-00000000000000-0000-000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</si>
  <si>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</si>
  <si>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</si>
  <si>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</si>
  <si>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</si>
  <si>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</si>
  <si>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ריאל ברזילאי</t>
  </si>
  <si>
    <t>כתר נורבגי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</si>
  <si>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</si>
  <si>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</si>
  <si>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</si>
  <si>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</si>
  <si>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</si>
  <si>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ilAAA</t>
  </si>
  <si>
    <t>S&amp;P מעלות</t>
  </si>
  <si>
    <t>עו'ש(לקבל)- לאומי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</si>
  <si>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</si>
  <si>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</si>
  <si>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</si>
  <si>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</si>
  <si>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 הונג קונג(לשלם)- לאומי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</si>
  <si>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</si>
  <si>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</si>
  <si>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</si>
  <si>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</si>
  <si>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</si>
  <si>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</si>
  <si>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יורו(לקבל)- לאומי</t>
  </si>
  <si>
    <t>יורו(לשלם)- לאומי</t>
  </si>
  <si>
    <t>לי"ש- לאומי</t>
  </si>
  <si>
    <t>70002- 10- לאומי</t>
  </si>
  <si>
    <t>סה"כ פח"ק/פר"י</t>
  </si>
  <si>
    <t>מזומן בנאמנות אפריקה השקעות- לאומי</t>
  </si>
  <si>
    <t>29993538- 10- לאומי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</si>
  <si>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</si>
  <si>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</si>
  <si>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</si>
  <si>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</si>
  <si>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</si>
  <si>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</si>
  <si>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</si>
  <si>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</si>
  <si>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</si>
  <si>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</si>
  <si>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</si>
  <si>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</si>
  <si>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</si>
  <si>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02/05/05</t>
  </si>
  <si>
    <t>ממשל צמודה 0527- גליל</t>
  </si>
  <si>
    <t>1140847</t>
  </si>
  <si>
    <t>27/07/17</t>
  </si>
  <si>
    <t>ממשל צמודה 0545- גליל</t>
  </si>
  <si>
    <t>1134865</t>
  </si>
  <si>
    <t>15/04/15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</si>
  <si>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</si>
  <si>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</si>
  <si>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</si>
  <si>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</si>
  <si>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</si>
  <si>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</si>
  <si>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</si>
  <si>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</si>
  <si>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13/03/17</t>
  </si>
  <si>
    <t>ממשלתית צמודה 0.5% 0529- גליל</t>
  </si>
  <si>
    <t>1157023</t>
  </si>
  <si>
    <t>04/03/19</t>
  </si>
  <si>
    <t>סה"כ לא צמודות</t>
  </si>
  <si>
    <t>סה"כ מלווה קצר מועד</t>
  </si>
  <si>
    <t>מ.ק.מ.      420- בנק ישראל- מק"מ</t>
  </si>
  <si>
    <t>8200420</t>
  </si>
  <si>
    <t>11/12/19</t>
  </si>
  <si>
    <t>מ.ק.מ. 1020- בנק ישראל- מק"מ</t>
  </si>
  <si>
    <t>8201022</t>
  </si>
  <si>
    <t>30/10/19</t>
  </si>
  <si>
    <t>מלווה קצר מועד 1110- בנק ישראל- מק"מ</t>
  </si>
  <si>
    <t>8201113</t>
  </si>
  <si>
    <t>05/11/19</t>
  </si>
  <si>
    <t>מלווה קצר מועד 120- בנק ישראל- מק"מ</t>
  </si>
  <si>
    <t>8200123</t>
  </si>
  <si>
    <t>02/10/19</t>
  </si>
  <si>
    <t>מלווה קצר מועד 1210- בנק ישראל- מק"מ</t>
  </si>
  <si>
    <t>8201212</t>
  </si>
  <si>
    <t>04/12/19</t>
  </si>
  <si>
    <t>מלווה קצר מועד 210- בנק ישראל- מק"מ</t>
  </si>
  <si>
    <t>8200214</t>
  </si>
  <si>
    <t>05/02/19</t>
  </si>
  <si>
    <t>מלווה קצר מועד 310- בנק ישראל- מק"מ</t>
  </si>
  <si>
    <t>8200313</t>
  </si>
  <si>
    <t>06/03/19</t>
  </si>
  <si>
    <t>מלווה קצר מועד 510- בנק ישראל- מק"מ</t>
  </si>
  <si>
    <t>8200511</t>
  </si>
  <si>
    <t>07/05/19</t>
  </si>
  <si>
    <t>מלווה קצר מועד 610- בנק ישראל- מק"מ</t>
  </si>
  <si>
    <t>8200610</t>
  </si>
  <si>
    <t>04/06/19</t>
  </si>
  <si>
    <t>מלווה קצר מועד 720- בנק ישראל- מק"מ</t>
  </si>
  <si>
    <t>8200727</t>
  </si>
  <si>
    <t>02/07/19</t>
  </si>
  <si>
    <t>מלווה קצר מועד 810- בנק ישראל- מק"מ</t>
  </si>
  <si>
    <t>8200818</t>
  </si>
  <si>
    <t>06/08/19</t>
  </si>
  <si>
    <t>מלווה קצר מועד 910- בנק ישראל- מק"מ</t>
  </si>
  <si>
    <t>8200917</t>
  </si>
  <si>
    <t>03/09/19</t>
  </si>
  <si>
    <t>סה"כ שחר</t>
  </si>
  <si>
    <t>אגח ממשלתית קצרה 05/20- ממשל קצרה</t>
  </si>
  <si>
    <t>1160076</t>
  </si>
  <si>
    <t>09/09/19</t>
  </si>
  <si>
    <t>ממשל שקלית 0121- שחר</t>
  </si>
  <si>
    <t>1142223</t>
  </si>
  <si>
    <t>06/08/18</t>
  </si>
  <si>
    <t>ממשל שקלית 0122- שחר</t>
  </si>
  <si>
    <t>1123272</t>
  </si>
  <si>
    <t>14/11/11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</si>
  <si>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</si>
  <si>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</si>
  <si>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</si>
  <si>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</si>
  <si>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</si>
  <si>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</si>
  <si>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120- שחר</t>
  </si>
  <si>
    <t>1115773</t>
  </si>
  <si>
    <t>24/03/10</t>
  </si>
  <si>
    <t>ממשל שקלית 421- שחר</t>
  </si>
  <si>
    <t>1138130</t>
  </si>
  <si>
    <t>15/01/19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</si>
  <si>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</si>
  <si>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</si>
  <si>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</si>
  <si>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</si>
  <si>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</si>
  <si>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</si>
  <si>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</si>
  <si>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</si>
  <si>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</si>
  <si>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</si>
  <si>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</si>
  <si>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</si>
  <si>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</si>
  <si>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</si>
  <si>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</si>
  <si>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בינלאומי הנפק ט- הבינלאומי הראשון הנפקות בע"מ</t>
  </si>
  <si>
    <t>1135177</t>
  </si>
  <si>
    <t>513141879</t>
  </si>
  <si>
    <t>בנקים</t>
  </si>
  <si>
    <t>30/03/15</t>
  </si>
  <si>
    <t>לאומי אגח 177- בנק לאומי לישראל בע"מ</t>
  </si>
  <si>
    <t>6040315</t>
  </si>
  <si>
    <t>520018078</t>
  </si>
  <si>
    <t>25/01/16</t>
  </si>
  <si>
    <t>מז טפ הנפק 51- מזרחי טפחות חברה להנפקות בע"מ</t>
  </si>
  <si>
    <t>2310324</t>
  </si>
  <si>
    <t>520032046</t>
  </si>
  <si>
    <t>29/10/19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</si>
  <si>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</si>
  <si>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</si>
  <si>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</si>
  <si>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</si>
  <si>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</si>
  <si>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10/02/16</t>
  </si>
  <si>
    <t>פועלים הנ אגח 33- הפועלים הנפקות בע"מ</t>
  </si>
  <si>
    <t>1940568</t>
  </si>
  <si>
    <t>520032640</t>
  </si>
  <si>
    <t>15/09/14</t>
  </si>
  <si>
    <t>פועלים הנ אגח 36- הפועלים הנפקות בע"מ</t>
  </si>
  <si>
    <t>1940659</t>
  </si>
  <si>
    <t>02/12/18</t>
  </si>
  <si>
    <t>פועלים הנפ אגח 32- הפועלים הנפקות בע"מ</t>
  </si>
  <si>
    <t>1940535</t>
  </si>
  <si>
    <t>08/08/11</t>
  </si>
  <si>
    <t>פועלים הנפקות סדרה 34- הפועלים הנפקות בע"מ</t>
  </si>
  <si>
    <t>1940576</t>
  </si>
  <si>
    <t>11/06/15</t>
  </si>
  <si>
    <t>בינלאומי הנפקות כ נדחה- הבינלאומי הראשון הנפקות בע"מ</t>
  </si>
  <si>
    <t>1121953</t>
  </si>
  <si>
    <t>ilAA+</t>
  </si>
  <si>
    <t>נתיבי גז אגח ד- נתיבי הגז הטבעי לישראל בע"מ</t>
  </si>
  <si>
    <t>1147503</t>
  </si>
  <si>
    <t>513436394</t>
  </si>
  <si>
    <t>07/06/18</t>
  </si>
  <si>
    <t>אמות אגח ג- אמות השקעות בע"מ</t>
  </si>
  <si>
    <t>1117357</t>
  </si>
  <si>
    <t>520026683</t>
  </si>
  <si>
    <t>נדל"ן מניב בישראל</t>
  </si>
  <si>
    <t>ilAA</t>
  </si>
  <si>
    <t>27/09/11</t>
  </si>
  <si>
    <t>אלוני חץ אגח ח- אלוני-חץ נכסים והשקעות בע"מ</t>
  </si>
  <si>
    <t>3900271</t>
  </si>
  <si>
    <t>390</t>
  </si>
  <si>
    <t>ilAA-</t>
  </si>
  <si>
    <t>17/01/13</t>
  </si>
  <si>
    <t>גב ים אגח ח- חברת גב-ים לקרקעות בע"מ</t>
  </si>
  <si>
    <t>7590151</t>
  </si>
  <si>
    <t>520001736</t>
  </si>
  <si>
    <t>23/12/19</t>
  </si>
  <si>
    <t>שופרסל אגח ז- שופר-סל בע"מ</t>
  </si>
  <si>
    <t>7770258</t>
  </si>
  <si>
    <t>520022732</t>
  </si>
  <si>
    <t>מסחר</t>
  </si>
  <si>
    <t>20/01/19</t>
  </si>
  <si>
    <t>בי קום אגח ג- בי קומיוניקיישנס בע"מ לשעבר סמייל 012</t>
  </si>
  <si>
    <t>1139203</t>
  </si>
  <si>
    <t>512832742</t>
  </si>
  <si>
    <t>Caa2.il</t>
  </si>
  <si>
    <t>26/03/19</t>
  </si>
  <si>
    <t>בי קומיונק אגח ד- בי קומיוניקיישנס בע"מ לשעבר סמייל 012</t>
  </si>
  <si>
    <t>1161298</t>
  </si>
  <si>
    <t>02/12/19</t>
  </si>
  <si>
    <t>שמוס אגח א- Chamoss International Limited</t>
  </si>
  <si>
    <t>1155951</t>
  </si>
  <si>
    <t>1742</t>
  </si>
  <si>
    <t>נדל"ן מניב בחו"ל</t>
  </si>
  <si>
    <t>Aa3.il</t>
  </si>
  <si>
    <t>09/12/18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</si>
  <si>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</si>
  <si>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</si>
  <si>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</si>
  <si>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</si>
  <si>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</si>
  <si>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</si>
  <si>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</si>
  <si>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</si>
  <si>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</si>
  <si>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</si>
  <si>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</si>
  <si>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</si>
  <si>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</si>
  <si>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</si>
  <si>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</si>
  <si>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</si>
  <si>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</si>
  <si>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</si>
  <si>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</si>
  <si>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</si>
  <si>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</si>
  <si>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</si>
  <si>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</si>
  <si>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</si>
  <si>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</si>
  <si>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</si>
  <si>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</si>
  <si>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3.458 15/03/25- Bank of America</t>
  </si>
  <si>
    <t>US06051GHR39</t>
  </si>
  <si>
    <t>04/04/19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</si>
  <si>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</si>
  <si>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</si>
  <si>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</si>
  <si>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</si>
  <si>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</si>
  <si>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</si>
  <si>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</si>
  <si>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</si>
  <si>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3.207% 01/04/2023- JP MORGAN</t>
  </si>
  <si>
    <t>US46647PBB13</t>
  </si>
  <si>
    <t>10232</t>
  </si>
  <si>
    <t>02/05/19</t>
  </si>
  <si>
    <t>JPM 3.3 04/01/26- JP MORGAN</t>
  </si>
  <si>
    <t>US46625HQW33</t>
  </si>
  <si>
    <t>31/01/18</t>
  </si>
  <si>
    <t>JPM 3.9 07/15/25- JP MORGAN</t>
  </si>
  <si>
    <t>US46625HMN79</t>
  </si>
  <si>
    <t>30/07/15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</si>
  <si>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</si>
  <si>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</si>
  <si>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</si>
  <si>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</si>
  <si>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</si>
  <si>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</si>
  <si>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</si>
  <si>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</si>
  <si>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Wfc 3.75% 24/01/2024- WELLS FARGO COMPANY</t>
  </si>
  <si>
    <t>US95000U2C66</t>
  </si>
  <si>
    <t>ABIBB 4.75 23/01/29- Anheuser Busch</t>
  </si>
  <si>
    <t>us035240aq30</t>
  </si>
  <si>
    <t>10023</t>
  </si>
  <si>
    <t>Food, Beverage &amp; Tobacco</t>
  </si>
  <si>
    <t>Baa1</t>
  </si>
  <si>
    <t>14/01/19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</si>
  <si>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</si>
  <si>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</si>
  <si>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</si>
  <si>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</si>
  <si>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</si>
  <si>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</si>
  <si>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07/01/16</t>
  </si>
  <si>
    <t>Citigroup 3.352 24/04/25- CITIGROUP INC</t>
  </si>
  <si>
    <t>US172967MF56</t>
  </si>
  <si>
    <t>17/04/19</t>
  </si>
  <si>
    <t>LRCX 4 03/15/29- Lam Research Corp</t>
  </si>
  <si>
    <t>US512807AU29</t>
  </si>
  <si>
    <t>12992</t>
  </si>
  <si>
    <t>Semiconductors &amp; Semiconductor Equipment</t>
  </si>
  <si>
    <t>27/02/19</t>
  </si>
  <si>
    <t>Well 3.1 15/01/2030- Welltower Inc</t>
  </si>
  <si>
    <t>US95040QAJ31</t>
  </si>
  <si>
    <t>Real Estate</t>
  </si>
  <si>
    <t>12/08/19</t>
  </si>
  <si>
    <t>Wplau 4.5% 04/03/29- WOODSIDE FINANCE LTD</t>
  </si>
  <si>
    <t>USQ98229AN94</t>
  </si>
  <si>
    <t>Energy</t>
  </si>
  <si>
    <t>Ndaq 1.75 28/03/2029- NASDAQ OMX GROUP</t>
  </si>
  <si>
    <t>XS1843442622</t>
  </si>
  <si>
    <t>11027</t>
  </si>
  <si>
    <t>Diversified Financials</t>
  </si>
  <si>
    <t>BBB</t>
  </si>
  <si>
    <t>Whr 4.75% 26/02/29- WHIRLPOOL CORP</t>
  </si>
  <si>
    <t>US963320AW61</t>
  </si>
  <si>
    <t>10623</t>
  </si>
  <si>
    <t>Consumer Durables &amp; Apparel</t>
  </si>
  <si>
    <t>14/04/19</t>
  </si>
  <si>
    <t>Wpp LN 3.75 19/09/24</t>
  </si>
  <si>
    <t>US92936MAF41</t>
  </si>
  <si>
    <t>12987</t>
  </si>
  <si>
    <t>Media</t>
  </si>
  <si>
    <t>01/05/16</t>
  </si>
  <si>
    <t>Arndtn 2.125%  PERP- Aroundtown property</t>
  </si>
  <si>
    <t>XS1752984440</t>
  </si>
  <si>
    <t>12853</t>
  </si>
  <si>
    <t>23/12/18</t>
  </si>
  <si>
    <t>Arndtn 5.25% PERP- Aroundtown property</t>
  </si>
  <si>
    <t>XS1634523754</t>
  </si>
  <si>
    <t>16/12/18</t>
  </si>
  <si>
    <t>Fsk 4.125 01/02/2025- FS KKR CAPITAL CORP</t>
  </si>
  <si>
    <t>US302635AE72</t>
  </si>
  <si>
    <t>11309</t>
  </si>
  <si>
    <t>Baa3</t>
  </si>
  <si>
    <t>17/11/19</t>
  </si>
  <si>
    <t>Fsk 4.625 15/07/2024- FS KKR CAPITAL CORP</t>
  </si>
  <si>
    <t>US302635AD99</t>
  </si>
  <si>
    <t>09/07/19</t>
  </si>
  <si>
    <t>Grand city properties 2.5- GRAND CITY PROPERTIES</t>
  </si>
  <si>
    <t>XS1811181566</t>
  </si>
  <si>
    <t>11148</t>
  </si>
  <si>
    <t>23/04/18</t>
  </si>
  <si>
    <t>PEMEX 4 7/8 02/21/28- PETROLEOS MEXICANOS</t>
  </si>
  <si>
    <t>XS1568888777</t>
  </si>
  <si>
    <t>12345</t>
  </si>
  <si>
    <t>25/10/18</t>
  </si>
  <si>
    <t>PEMEX 4.5 01/26- PETROLEOS MEXICANOS</t>
  </si>
  <si>
    <t>US71654QBW15</t>
  </si>
  <si>
    <t>29/03/16</t>
  </si>
  <si>
    <t>PEMEX 4.75% 02/26/29- PETROLEOS MEXICANOS</t>
  </si>
  <si>
    <t>XS1824424706</t>
  </si>
  <si>
    <t>18/12/18</t>
  </si>
  <si>
    <t>Pemex 6.84 23/01/2030- PETROLEOS MEXICANOS</t>
  </si>
  <si>
    <t>USP78625DX85</t>
  </si>
  <si>
    <t>07/10/19</t>
  </si>
  <si>
    <t>Vw 2.5% 29/12/49- Volkswagen intl fin</t>
  </si>
  <si>
    <t>XS1206540806</t>
  </si>
  <si>
    <t>16302</t>
  </si>
  <si>
    <t>Automobiles &amp; Components</t>
  </si>
  <si>
    <t>13/02/19</t>
  </si>
  <si>
    <t>Vw 2.7% Perp- Volkswagen intl fin</t>
  </si>
  <si>
    <t>XS1629658755</t>
  </si>
  <si>
    <t>28/08/19</t>
  </si>
  <si>
    <t>VW 3.75% 24/03/49- Volkswagen intl fin</t>
  </si>
  <si>
    <t>XS1048428012</t>
  </si>
  <si>
    <t>30/04/14</t>
  </si>
  <si>
    <t>Aesgen 5.5 05/14/27- EMERSON ELECTRIC</t>
  </si>
  <si>
    <t>USP3713CAB48</t>
  </si>
  <si>
    <t>10134</t>
  </si>
  <si>
    <t>Ba1</t>
  </si>
  <si>
    <t>31/10/19</t>
  </si>
  <si>
    <t>Bayer 3.75% 01/07/74- Bayer AG</t>
  </si>
  <si>
    <t>DE000A11QR73</t>
  </si>
  <si>
    <t>12075</t>
  </si>
  <si>
    <t>BB+</t>
  </si>
  <si>
    <t>14/07/14</t>
  </si>
  <si>
    <t>Chcoch 3.7 15/11/29- CHENIERE ENERGY</t>
  </si>
  <si>
    <t>USU16327AD75</t>
  </si>
  <si>
    <t>27812</t>
  </si>
  <si>
    <t>07/11/19</t>
  </si>
  <si>
    <t>Ciellbz 3.75% 16/11/2022- Cielo sa</t>
  </si>
  <si>
    <t>USU1714UAA35</t>
  </si>
  <si>
    <t>12830</t>
  </si>
  <si>
    <t>Commercial &amp; Professional Services</t>
  </si>
  <si>
    <t>30/06/19</t>
  </si>
  <si>
    <t>Info 4.25 01/05/29- IHS MARKIT LTD</t>
  </si>
  <si>
    <t>US44962LAJ61</t>
  </si>
  <si>
    <t>29/08/19</t>
  </si>
  <si>
    <t>Sabra Health Captl 3.9% 10/2029- Sabra Health Care LP</t>
  </si>
  <si>
    <t>US78572XAG60</t>
  </si>
  <si>
    <t>Health Care Equipment &amp; Services</t>
  </si>
  <si>
    <t>26/09/19</t>
  </si>
  <si>
    <t>Brfsbz 4.75% 22/05/2024- BRF-BRASIL FOODS SA-ADR</t>
  </si>
  <si>
    <t>USP1905CAE05</t>
  </si>
  <si>
    <t>10889</t>
  </si>
  <si>
    <t>BB-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</si>
  <si>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</si>
  <si>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</si>
  <si>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</si>
  <si>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</si>
  <si>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</si>
  <si>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</si>
  <si>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Oro Negro Drilling- Oro negro dril pte ltd</t>
  </si>
  <si>
    <t>NO0010843022</t>
  </si>
  <si>
    <t>31/12/18</t>
  </si>
  <si>
    <t>NO0010838634</t>
  </si>
  <si>
    <t>NO0010838592</t>
  </si>
  <si>
    <t>NO0010838550</t>
  </si>
  <si>
    <t>NO0010838584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</si>
  <si>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</si>
  <si>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</si>
  <si>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</si>
  <si>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</si>
  <si>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</si>
  <si>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</si>
  <si>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</si>
  <si>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</si>
  <si>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</si>
  <si>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</si>
  <si>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</si>
  <si>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</si>
  <si>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</si>
  <si>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</si>
  <si>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</si>
  <si>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</si>
  <si>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</si>
  <si>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</si>
  <si>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</si>
  <si>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</si>
  <si>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</si>
  <si>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</si>
  <si>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</si>
  <si>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כיל- כימיקלים לישראל בע"מ</t>
  </si>
  <si>
    <t>281014</t>
  </si>
  <si>
    <t>כימיה, גומי ופלסטיק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</si>
  <si>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</si>
  <si>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</si>
  <si>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</si>
  <si>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</si>
  <si>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</si>
  <si>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</si>
  <si>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</si>
  <si>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</si>
  <si>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</si>
  <si>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</si>
  <si>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שפיר- שפיר הנדסה ותעשיה בע"מ</t>
  </si>
  <si>
    <t>1133875</t>
  </si>
  <si>
    <t>514892801</t>
  </si>
  <si>
    <t>מתכת ומוצרי בניה</t>
  </si>
  <si>
    <t>גזית גלוב- גזית-גלוב בע"מ</t>
  </si>
  <si>
    <t>126011</t>
  </si>
  <si>
    <t>520033234</t>
  </si>
  <si>
    <t>אלוני חץ- אלוני-חץ נכסים והשקעות בע"מ</t>
  </si>
  <si>
    <t>390013</t>
  </si>
  <si>
    <t>אמות- אמות השקעות בע"מ</t>
  </si>
  <si>
    <t>1097278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</si>
  <si>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</si>
  <si>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</si>
  <si>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</si>
  <si>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</si>
  <si>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</si>
  <si>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</si>
  <si>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</si>
  <si>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</si>
  <si>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</si>
  <si>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</si>
  <si>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</si>
  <si>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</si>
  <si>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סה"כ תל אביב 90</t>
  </si>
  <si>
    <t>פוקס- ויזל- פוקס-ויזל בע"מ</t>
  </si>
  <si>
    <t>1087022</t>
  </si>
  <si>
    <t>512157603</t>
  </si>
  <si>
    <t>אלקטרה- אלקטרה בע"מ</t>
  </si>
  <si>
    <t>739037</t>
  </si>
  <si>
    <t>520028911</t>
  </si>
  <si>
    <t>תמר פטרוליום- תמר פטרוליום בעמ</t>
  </si>
  <si>
    <t>1141357</t>
  </si>
  <si>
    <t>דלק רכב- דלק מערכות רכב בע"מ</t>
  </si>
  <si>
    <t>829010</t>
  </si>
  <si>
    <t>520033291</t>
  </si>
  <si>
    <t>פרשמרקט בע"מ- פרשמרקט בע"מ</t>
  </si>
  <si>
    <t>1157833</t>
  </si>
  <si>
    <t>513226050</t>
  </si>
  <si>
    <t>אינרום- אינרום תעשיות בנייה בע"מ</t>
  </si>
  <si>
    <t>1132356</t>
  </si>
  <si>
    <t>515001659</t>
  </si>
  <si>
    <t>נורסטאר- נורסטאר החזקות אינק  לשעבר גזית אינק</t>
  </si>
  <si>
    <t>723007</t>
  </si>
  <si>
    <t>511865008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</si>
  <si>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</si>
  <si>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</si>
  <si>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</si>
  <si>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</si>
  <si>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</si>
  <si>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לוינשטיין נכסים- לוינשטיין נכסים</t>
  </si>
  <si>
    <t>1119080</t>
  </si>
  <si>
    <t>511134298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</si>
  <si>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</si>
  <si>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</si>
  <si>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</si>
  <si>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</si>
  <si>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</si>
  <si>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</si>
  <si>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</si>
  <si>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</si>
  <si>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</si>
  <si>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</si>
  <si>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</si>
  <si>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</si>
  <si>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</si>
  <si>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</si>
  <si>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</si>
  <si>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</si>
  <si>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סה"כ מניות היתר</t>
  </si>
  <si>
    <t>קדימהסטם- קדימהסטם בע"מ</t>
  </si>
  <si>
    <t>1128461</t>
  </si>
  <si>
    <t>514192558</t>
  </si>
  <si>
    <t>ביוטכנולוגיה</t>
  </si>
  <si>
    <t>צרפתי- צבי צרפתי השקעות ובנין (1992) בע"מ</t>
  </si>
  <si>
    <t>425017</t>
  </si>
  <si>
    <t>520039090</t>
  </si>
  <si>
    <t>בנייה</t>
  </si>
  <si>
    <t>יעקובי קבוצה- קבוצת אחים יעקובי</t>
  </si>
  <si>
    <t>1142421</t>
  </si>
  <si>
    <t>514010081</t>
  </si>
  <si>
    <t>אינטרנט זהב- אינטרנט גולד - קווי זהב בע"מ</t>
  </si>
  <si>
    <t>1083443</t>
  </si>
  <si>
    <t>520044264</t>
  </si>
  <si>
    <t>סנו- סנו-מפעלי ברונוס בע"מ</t>
  </si>
  <si>
    <t>813014</t>
  </si>
  <si>
    <t>520032988</t>
  </si>
  <si>
    <t>כלל משקאות- כלל תעשיות ומשקאות בע"מ</t>
  </si>
  <si>
    <t>1147685</t>
  </si>
  <si>
    <t>515818524</t>
  </si>
  <si>
    <t>ויליפוד- וילי פוד השקעות בע"מ</t>
  </si>
  <si>
    <t>371013</t>
  </si>
  <si>
    <t>520038225</t>
  </si>
  <si>
    <t>תדיר גן- תדיר-גן (מוצרים מדוייקים) 1993 בע"מ</t>
  </si>
  <si>
    <t>1090141</t>
  </si>
  <si>
    <t>511870891</t>
  </si>
  <si>
    <t>וילאר- וילאר אינטרנשיונל בע"מ</t>
  </si>
  <si>
    <t>416016</t>
  </si>
  <si>
    <t>520038910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</si>
  <si>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</si>
  <si>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</si>
  <si>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</si>
  <si>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</si>
  <si>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</si>
  <si>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</si>
  <si>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אטראו שוקי הון- אטראו שוקי הון בע"מ לשעבר לידר</t>
  </si>
  <si>
    <t>1096106</t>
  </si>
  <si>
    <t>513773564</t>
  </si>
  <si>
    <t>איביאי בית השקעות- אי.בי.אי. בית השקעות בע"מ</t>
  </si>
  <si>
    <t>175018</t>
  </si>
  <si>
    <t>520034356</t>
  </si>
  <si>
    <t>אופל בלאנס- גלובליקום טרייד בע"מ לשעבר מילומור</t>
  </si>
  <si>
    <t>1094986</t>
  </si>
  <si>
    <t>513734566</t>
  </si>
  <si>
    <t>פננטפארק- פננטפארק פלוטינג רייט קפיטל לימיטד</t>
  </si>
  <si>
    <t>1142405</t>
  </si>
  <si>
    <t>1504619</t>
  </si>
  <si>
    <t>סה"כ call 001 אופציות</t>
  </si>
  <si>
    <t>WIX.COM LTD- WIX ltd</t>
  </si>
  <si>
    <t>IL0011301780</t>
  </si>
  <si>
    <t>NASDAQ</t>
  </si>
  <si>
    <t>2275</t>
  </si>
  <si>
    <t>Software &amp; Services</t>
  </si>
  <si>
    <t>Nice Sys Adr- נייס מערכות בע"מ</t>
  </si>
  <si>
    <t>US6536561086</t>
  </si>
  <si>
    <t>Check Point Software- צ'ק פוינט</t>
  </si>
  <si>
    <t>IL0010824113</t>
  </si>
  <si>
    <t>520042821</t>
  </si>
  <si>
    <t>Airbus Group NV- AIRBUS GROUP</t>
  </si>
  <si>
    <t>NL0000235190</t>
  </si>
  <si>
    <t>11195</t>
  </si>
  <si>
    <t>Capital Goods</t>
  </si>
  <si>
    <t>Carnival Corp- Carnival Corp</t>
  </si>
  <si>
    <t>PA1436583006</t>
  </si>
  <si>
    <t>NYSE</t>
  </si>
  <si>
    <t>Lgi homes- Lgi Homes inc</t>
  </si>
  <si>
    <t>US50187T1060</t>
  </si>
  <si>
    <t>13044</t>
  </si>
  <si>
    <t>Ryal Caribbean Cruises Ltd- Royal Caribbean  Cruses Ltd</t>
  </si>
  <si>
    <t>LR0008862868</t>
  </si>
  <si>
    <t>13094</t>
  </si>
  <si>
    <t>Mowi ASA- MOWI AS</t>
  </si>
  <si>
    <t>NO0003054108</t>
  </si>
  <si>
    <t>CompuGroup Medical- CompuGroup Medical SE</t>
  </si>
  <si>
    <t>DE0005437305</t>
  </si>
  <si>
    <t>FWB</t>
  </si>
  <si>
    <t>13043</t>
  </si>
  <si>
    <t>Holdings plc 888- 888 Holdings plc</t>
  </si>
  <si>
    <t>GI000A0F6407</t>
  </si>
  <si>
    <t>LSE</t>
  </si>
  <si>
    <t>12083</t>
  </si>
  <si>
    <t>Hotels Restaurants &amp; Leisure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</si>
  <si>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</si>
  <si>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</si>
  <si>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</si>
  <si>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</si>
  <si>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</si>
  <si>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</si>
  <si>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VBI VACCINES INC- VBI Vaccines Inc</t>
  </si>
  <si>
    <t>CA91822J1030</t>
  </si>
  <si>
    <t>AFI Development Plc B- AFI Development PLC</t>
  </si>
  <si>
    <t>CY0101380612</t>
  </si>
  <si>
    <t>10603</t>
  </si>
  <si>
    <t>AROUNDTOWN SA- Aroundtown property</t>
  </si>
  <si>
    <t>LU1673108939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</si>
  <si>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</si>
  <si>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</si>
  <si>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</si>
  <si>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</si>
  <si>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</si>
  <si>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</si>
  <si>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Simon Propery Group- SIMON PROPERTY GROUP LP</t>
  </si>
  <si>
    <t>US8288061091</t>
  </si>
  <si>
    <t>10758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</si>
  <si>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</si>
  <si>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</si>
  <si>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</si>
  <si>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</si>
  <si>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</si>
  <si>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</si>
  <si>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</si>
  <si>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Fortinet Inc- Fortinet Inc</t>
  </si>
  <si>
    <t>US34959E1091</t>
  </si>
  <si>
    <t>Open text corp- Open Text Corporation</t>
  </si>
  <si>
    <t>CA6837151068</t>
  </si>
  <si>
    <t>Cisco  sys inc- CISCO SYS</t>
  </si>
  <si>
    <t>US17275R1023</t>
  </si>
  <si>
    <t>10082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</si>
  <si>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</si>
  <si>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</si>
  <si>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</si>
  <si>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</si>
  <si>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</si>
  <si>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</si>
  <si>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</si>
  <si>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</si>
  <si>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</si>
  <si>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</si>
  <si>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</si>
  <si>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</si>
  <si>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</si>
  <si>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</si>
  <si>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</si>
  <si>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</si>
  <si>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</si>
  <si>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</si>
  <si>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</si>
  <si>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</si>
  <si>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</si>
  <si>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</si>
  <si>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BlackRock Inc</t>
  </si>
  <si>
    <t>HK2823028546</t>
  </si>
  <si>
    <t>27796</t>
  </si>
  <si>
    <t>מניות</t>
  </si>
  <si>
    <t>Ishares m. South ko- BlackRock Inc</t>
  </si>
  <si>
    <t>US4642867729</t>
  </si>
  <si>
    <t>Ishares mcsi australia- BlackRock Inc</t>
  </si>
  <si>
    <t>us4642861037</t>
  </si>
  <si>
    <t>Invesco QQQ  trust NAS1- Invesco</t>
  </si>
  <si>
    <t>US46090E1038</t>
  </si>
  <si>
    <t>21100</t>
  </si>
  <si>
    <t>FIN sel sector spdr- State Street Corp</t>
  </si>
  <si>
    <t>US81369Y6059</t>
  </si>
  <si>
    <t>22041</t>
  </si>
  <si>
    <t>Spdr s&amp;p 500 etf trust- State Street Corp</t>
  </si>
  <si>
    <t>US78462F1030</t>
  </si>
  <si>
    <t>סה"כ שמחקות מדדים אחרים</t>
  </si>
  <si>
    <t>Ishares iboxx h/y corp- BlackRock Inc</t>
  </si>
  <si>
    <t>US4642885135</t>
  </si>
  <si>
    <t>אג"ח</t>
  </si>
  <si>
    <t>סה"כ אג"ח ממשלתי</t>
  </si>
  <si>
    <t>סה"כ אגח קונצרני</t>
  </si>
  <si>
    <t>Angsana Bond Fund- Diamond Capital</t>
  </si>
  <si>
    <t>IE00BNN82M77</t>
  </si>
  <si>
    <t>10114</t>
  </si>
  <si>
    <t>$Gemway -Gemequity-S- Gemway</t>
  </si>
  <si>
    <t>FR0013246444</t>
  </si>
  <si>
    <t>12715</t>
  </si>
  <si>
    <t>Aberdeen-CN A SE-IA- Aberdeen Standard SICAV I</t>
  </si>
  <si>
    <t>LU1130125799</t>
  </si>
  <si>
    <t>13115</t>
  </si>
  <si>
    <t>Banor greater china bgclsju lx- BANOR SICAV</t>
  </si>
  <si>
    <t>LU1417208482</t>
  </si>
  <si>
    <t>Comgest Growth euro- COMGEST SA</t>
  </si>
  <si>
    <t>ie00bhwqnn83</t>
  </si>
  <si>
    <t>27435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</si>
  <si>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</si>
  <si>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</si>
  <si>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</si>
  <si>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</si>
  <si>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</si>
  <si>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</si>
  <si>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Hep-FU TR EQ-C- Heptagon Fund plc</t>
  </si>
  <si>
    <t>IE00BYWKMJ85</t>
  </si>
  <si>
    <t>12661</t>
  </si>
  <si>
    <t>Invesco-GR CH E-SA- Invesco</t>
  </si>
  <si>
    <t>LU1549405709</t>
  </si>
  <si>
    <t>KOT-IND MID-J- Kotak</t>
  </si>
  <si>
    <t>LU0675383409</t>
  </si>
  <si>
    <t>12688</t>
  </si>
  <si>
    <t>Sisf-GRT CHI-IZ- Schroders PLC</t>
  </si>
  <si>
    <t>LU1953148969</t>
  </si>
  <si>
    <t>28066</t>
  </si>
  <si>
    <t>Trig -Nw EUROP-AEUR- Trigon New Europe Fund</t>
  </si>
  <si>
    <t>LU1687402393</t>
  </si>
  <si>
    <t>Ubs china UBCUIBA- UBS GROUP FUNDING SWITZE</t>
  </si>
  <si>
    <t>LU1751696524</t>
  </si>
  <si>
    <t>27640</t>
  </si>
  <si>
    <t>סה"כ כתבי אופציות בישראל</t>
  </si>
  <si>
    <t>סה"כ כתבי אופציה בחו"ל</t>
  </si>
  <si>
    <t>סה"כ מדדים כולל מניות</t>
  </si>
  <si>
    <t>בנק-C002600M002- מסלקת הבורסה</t>
  </si>
  <si>
    <t>82933102</t>
  </si>
  <si>
    <t>בנק-P002600M002- מסלקת הבורסה</t>
  </si>
  <si>
    <t>82933870</t>
  </si>
  <si>
    <t>סה"כ ש"ח/מט"ח</t>
  </si>
  <si>
    <t>סה"כ ריבית</t>
  </si>
  <si>
    <t>סה"כ מטבע</t>
  </si>
  <si>
    <t>סה"כ סחורות</t>
  </si>
  <si>
    <t>SCF0C2920- חוזים עתידיים בחול</t>
  </si>
  <si>
    <t>70287404</t>
  </si>
  <si>
    <t>Other</t>
  </si>
  <si>
    <t>SCF0C3060- חוזים עתידיים בחול</t>
  </si>
  <si>
    <t>70873310</t>
  </si>
  <si>
    <t>SCF0C3150- חוזים עתידיים בחול</t>
  </si>
  <si>
    <t>70342274</t>
  </si>
  <si>
    <t>SCF0C3240- חוזים עתידיים בחול</t>
  </si>
  <si>
    <t>70201314</t>
  </si>
  <si>
    <t>SCF0P2500- חוזים עתידיים בחול</t>
  </si>
  <si>
    <t>70286810</t>
  </si>
  <si>
    <t>SCF0P2920- חוזים עתידיים בחול</t>
  </si>
  <si>
    <t>70288204</t>
  </si>
  <si>
    <t>SCF0P3000- חוזים עתידיים בחול</t>
  </si>
  <si>
    <t>70342266</t>
  </si>
  <si>
    <t>SCF0P3060- חוזים עתידיים בחול</t>
  </si>
  <si>
    <t>70873302</t>
  </si>
  <si>
    <t>ESH0_s&amp;p mini  fut Mar20- חוזים עתידיים בחול</t>
  </si>
  <si>
    <t>70892781</t>
  </si>
  <si>
    <t>NQH0_nasdaq100 mini fut Mar20- חוזים עתידיים בחול</t>
  </si>
  <si>
    <t>70758206</t>
  </si>
  <si>
    <t>XPH0_spi 200 fut Mar20- חוזים עתידיים בחול</t>
  </si>
  <si>
    <t>70170626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</si>
  <si>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</si>
  <si>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</si>
  <si>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</si>
  <si>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</si>
  <si>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</si>
  <si>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</si>
  <si>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</si>
  <si>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</si>
  <si>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</si>
  <si>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</si>
  <si>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</si>
  <si>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</si>
  <si>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</si>
  <si>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</si>
  <si>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</si>
  <si>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</si>
  <si>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יהוד אגח לס- החברה למימון יהוד מונסון 2006 בע"מ</t>
  </si>
  <si>
    <t>1099084</t>
  </si>
  <si>
    <t>500294004</t>
  </si>
  <si>
    <t>05/10/09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</si>
  <si>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</si>
  <si>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</si>
  <si>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</si>
  <si>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</si>
  <si>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</si>
  <si>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</si>
  <si>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</si>
  <si>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חשמל צמוד 2020 רמ- חברת החשמל לישראל בע"מ</t>
  </si>
  <si>
    <t>6000111</t>
  </si>
  <si>
    <t>520000472</t>
  </si>
  <si>
    <t>אנרגיה</t>
  </si>
  <si>
    <t>13/04/09</t>
  </si>
  <si>
    <t>נתיבי גז אג"ח א - רמ- נתיבי הגז הטבעי לישראל בע"מ</t>
  </si>
  <si>
    <t>1103084</t>
  </si>
  <si>
    <t>16/03/09</t>
  </si>
  <si>
    <t>חשמל צמוד 2022 רמ- חברת החשמל לישראל בע"מ</t>
  </si>
  <si>
    <t>6000129</t>
  </si>
  <si>
    <t>Aa2.il</t>
  </si>
  <si>
    <t>18/01/11</t>
  </si>
  <si>
    <t>התפלת מי אשקלון VID- וי.אי.די. התפלת מי אשקלון</t>
  </si>
  <si>
    <t>1087683</t>
  </si>
  <si>
    <t>513102384</t>
  </si>
  <si>
    <t>01/10/12</t>
  </si>
  <si>
    <t>אספיסי אלעד אגח 3 רמ- אס.פי.סי אל-עד</t>
  </si>
  <si>
    <t>1093939</t>
  </si>
  <si>
    <t>514667021</t>
  </si>
  <si>
    <t>ilA-</t>
  </si>
  <si>
    <t>03/12/13</t>
  </si>
  <si>
    <t>דרך ארץ אגח ב מזנין- דרך ארץ הייווייז (1997) בע"מ</t>
  </si>
  <si>
    <t>299916680</t>
  </si>
  <si>
    <t>512475203</t>
  </si>
  <si>
    <t>דרך ארץ מזנין אגח א (18)- דרך ארץ הייווייז (1997) בע"מ</t>
  </si>
  <si>
    <t>299916650</t>
  </si>
  <si>
    <t>חפציבה אגח א- חפציבה חופים בע"מ</t>
  </si>
  <si>
    <t>1095942</t>
  </si>
  <si>
    <t>513718734</t>
  </si>
  <si>
    <t>10/02/11</t>
  </si>
  <si>
    <t>חפציבה אגח א חש 2/09- חפציבה חופים בע"מ</t>
  </si>
  <si>
    <t>1113562</t>
  </si>
  <si>
    <t>לגנא הולדינגס בעמ- אג"ח 1- לגנא הולדינגס בע"מ</t>
  </si>
  <si>
    <t>3520046</t>
  </si>
  <si>
    <t>520038043</t>
  </si>
  <si>
    <t>07/05/06</t>
  </si>
  <si>
    <t>לידקום אגח א חש 08/09- לידקום אינטגרייטד סולושנס בע"מ</t>
  </si>
  <si>
    <t>1115096</t>
  </si>
  <si>
    <t>510928518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</si>
  <si>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</si>
  <si>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</si>
  <si>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</si>
  <si>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</si>
  <si>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מתם מרכז תעשיות מדע חיפה אגח א לס- מת"ם - מרכז תעשיות מדע חיפה בע"מ</t>
  </si>
  <si>
    <t>1138999</t>
  </si>
  <si>
    <t>510687403</t>
  </si>
  <si>
    <t>16/08/16</t>
  </si>
  <si>
    <t>מקס איט אגח א רמ- מקס איט פיננסים בע"מ לשעבר לאומי קארד</t>
  </si>
  <si>
    <t>1155506</t>
  </si>
  <si>
    <t>512905423</t>
  </si>
  <si>
    <t>29/10/18</t>
  </si>
  <si>
    <t>מקס איט פיננסים אגח ג רמ- מקס איט פיננסים בע"מ לשעבר לאומי קארד</t>
  </si>
  <si>
    <t>1158799</t>
  </si>
  <si>
    <t>08/07/19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</si>
  <si>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</si>
  <si>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</si>
  <si>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</si>
  <si>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</si>
  <si>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</si>
  <si>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</si>
  <si>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ilA+</t>
  </si>
  <si>
    <t>30/07/18</t>
  </si>
  <si>
    <t>ביטוח ישיר אגח יא רמ- ביטוח ישיר - השקעות פיננסיות בע"מ</t>
  </si>
  <si>
    <t>1138825</t>
  </si>
  <si>
    <t>520044439</t>
  </si>
  <si>
    <t>A2.il</t>
  </si>
  <si>
    <t>21/07/16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</si>
  <si>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</si>
  <si>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</si>
  <si>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</si>
  <si>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</si>
  <si>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</si>
  <si>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</si>
  <si>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Israel electric 4% 19/06/28- חברת החשמל לישראל בע"מ</t>
  </si>
  <si>
    <t>xs0085848421</t>
  </si>
  <si>
    <t>Utilities</t>
  </si>
  <si>
    <t>04/08/15</t>
  </si>
  <si>
    <t>נארה מדיקל סנטר בע"מ- נארה מדיקל סנטר בע"מ</t>
  </si>
  <si>
    <t>29992737</t>
  </si>
  <si>
    <t>13037</t>
  </si>
  <si>
    <t>Surgix ltd- Surgix ltd</t>
  </si>
  <si>
    <t>29991579</t>
  </si>
  <si>
    <t>11084</t>
  </si>
  <si>
    <t>Qualisystems ABC- QUALISYSTEMS</t>
  </si>
  <si>
    <t>29991695</t>
  </si>
  <si>
    <t>10351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</si>
  <si>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</si>
  <si>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</si>
  <si>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</si>
  <si>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</si>
  <si>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</si>
  <si>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</si>
  <si>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</si>
  <si>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</si>
  <si>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</si>
  <si>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אקווה שילד מדיקל- אקווה שילד מדיקל</t>
  </si>
  <si>
    <t>29992170</t>
  </si>
  <si>
    <t>514262021</t>
  </si>
  <si>
    <t>פלסטמד- פלסטמד</t>
  </si>
  <si>
    <t>400402101</t>
  </si>
  <si>
    <t>513527937</t>
  </si>
  <si>
    <t>מנייה לס Smart Shooter- Smart Shooter</t>
  </si>
  <si>
    <t>29993367</t>
  </si>
  <si>
    <t>13118</t>
  </si>
  <si>
    <t>מניות צים לא סחיר- צים שירותי ספנות משולבים בע"מ</t>
  </si>
  <si>
    <t>29992753</t>
  </si>
  <si>
    <t>מימון ישיר- מימון ישיר סידרה 1</t>
  </si>
  <si>
    <t>29993128</t>
  </si>
  <si>
    <t>514722537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</si>
  <si>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</si>
  <si>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</si>
  <si>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</si>
  <si>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</si>
  <si>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</si>
  <si>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</si>
  <si>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</si>
  <si>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</si>
  <si>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</si>
  <si>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</si>
  <si>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</si>
  <si>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</si>
  <si>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</si>
  <si>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</si>
  <si>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</si>
  <si>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IXI mobile res cibc alt- Ixi mobile</t>
  </si>
  <si>
    <t>US4660261011</t>
  </si>
  <si>
    <t>10222</t>
  </si>
  <si>
    <t>Unity Wireless corporation- Unity Wireless</t>
  </si>
  <si>
    <t>US9133471006</t>
  </si>
  <si>
    <t>10447</t>
  </si>
  <si>
    <t>Energy Vision Limited- Energy Vision</t>
  </si>
  <si>
    <t>29992742</t>
  </si>
  <si>
    <t>13038</t>
  </si>
  <si>
    <t>סה"כ קרנות הון סיכון</t>
  </si>
  <si>
    <t>AP Partners- Ap Partners</t>
  </si>
  <si>
    <t>29992997</t>
  </si>
  <si>
    <t>02/05/18</t>
  </si>
  <si>
    <t>Aviv ventures II L.P- Aviv Ventures II l.p</t>
  </si>
  <si>
    <t>100242577</t>
  </si>
  <si>
    <t>קרן השקעה Copia- Copia</t>
  </si>
  <si>
    <t>29993135</t>
  </si>
  <si>
    <t>22/05/18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</si>
  <si>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</si>
  <si>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</si>
  <si>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</si>
  <si>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</si>
  <si>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</si>
  <si>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</si>
  <si>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גלילות 3- Glilot Capital investments</t>
  </si>
  <si>
    <t>29993297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</si>
  <si>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</si>
  <si>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</si>
  <si>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</si>
  <si>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</si>
  <si>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</si>
  <si>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</si>
  <si>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peregrine fund IV- Peregrine</t>
  </si>
  <si>
    <t>29993494</t>
  </si>
  <si>
    <t>22/07/19</t>
  </si>
  <si>
    <t>Pontifax III- Pontifax Fund</t>
  </si>
  <si>
    <t>402410111</t>
  </si>
  <si>
    <t>24/10/11</t>
  </si>
  <si>
    <t>Avanan-Co invest- Stage one 2</t>
  </si>
  <si>
    <t>29993259</t>
  </si>
  <si>
    <t>20/11/18</t>
  </si>
  <si>
    <t>Stage one 3- stage one1</t>
  </si>
  <si>
    <t>29992953</t>
  </si>
  <si>
    <t>16/01/18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</si>
  <si>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</si>
  <si>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</si>
  <si>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</si>
  <si>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</si>
  <si>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</si>
  <si>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</si>
  <si>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TPY II- Tpy capital partners II</t>
  </si>
  <si>
    <t>29993208</t>
  </si>
  <si>
    <t>03/10/18</t>
  </si>
  <si>
    <t>Vintage 3 לשעבר (7)-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</si>
  <si>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</si>
  <si>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</si>
  <si>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</si>
  <si>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</si>
  <si>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</si>
  <si>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</si>
  <si>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</si>
  <si>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</si>
  <si>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</si>
  <si>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</si>
  <si>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</si>
  <si>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*ברבור כחול 1- ברבור כחול 1 קרן השקעות פרטית ,שותפות מוגבלת</t>
  </si>
  <si>
    <t>299933650</t>
  </si>
  <si>
    <t>11/06/19</t>
  </si>
  <si>
    <t>ואר אופטימום- ואר</t>
  </si>
  <si>
    <t>29993435</t>
  </si>
  <si>
    <t>28/05/19</t>
  </si>
  <si>
    <t>ואר אקוויטי- ואר</t>
  </si>
  <si>
    <t>29993436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</si>
  <si>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</si>
  <si>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</si>
  <si>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</si>
  <si>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</si>
  <si>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</si>
  <si>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</si>
  <si>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</si>
  <si>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</si>
  <si>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</si>
  <si>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</si>
  <si>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</si>
  <si>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</si>
  <si>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</si>
  <si>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</si>
  <si>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</si>
  <si>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</si>
  <si>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Keshet International fund- Keshet International fund</t>
  </si>
  <si>
    <t>29993268</t>
  </si>
  <si>
    <t>03/12/18</t>
  </si>
  <si>
    <t>Klirmark Opportunity fund II- Klirmark Opportunity L.P</t>
  </si>
  <si>
    <t>29992297</t>
  </si>
  <si>
    <t>01/02/15</t>
  </si>
  <si>
    <t>Klirmark Opportunity Fund L.P- Klirmark Opportunity L.P</t>
  </si>
  <si>
    <t>29992008</t>
  </si>
  <si>
    <t>08/10/09</t>
  </si>
  <si>
    <t>קרן השקעה Klirmark 3- Klirmark Opportunity L.P</t>
  </si>
  <si>
    <t>29993571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</si>
  <si>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</si>
  <si>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</si>
  <si>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</si>
  <si>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</si>
  <si>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</si>
  <si>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</si>
  <si>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</si>
  <si>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</si>
  <si>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קרן יסודות ג נדלן- יסודות א נדלן שותפות מוגבלת</t>
  </si>
  <si>
    <t>29993585</t>
  </si>
  <si>
    <t>03/12/19</t>
  </si>
  <si>
    <t>קרן יסודות נדלן  ב- יסודות א נדלן שותפות מוגבלת</t>
  </si>
  <si>
    <t>29992954</t>
  </si>
  <si>
    <t>25/01/18</t>
  </si>
  <si>
    <t>Fimi Israel opportunit II Fund- פימי מזנין(1) קרן הון סיכון</t>
  </si>
  <si>
    <t>100014208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</si>
  <si>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</si>
  <si>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</si>
  <si>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</si>
  <si>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</si>
  <si>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</si>
  <si>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</si>
  <si>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פנינסולה קרן צמיחה לעסקים בינונים שותפות מוגבלת- פנינסולה ניהול קרנות בע"מ</t>
  </si>
  <si>
    <t>29992713</t>
  </si>
  <si>
    <t>25/08/16</t>
  </si>
  <si>
    <t>קרן השקעה KEDMA 3- קדמה קפיטל 3</t>
  </si>
  <si>
    <t>29993397</t>
  </si>
  <si>
    <t>18/04/19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</si>
  <si>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</si>
  <si>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</si>
  <si>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</si>
  <si>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</si>
  <si>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</si>
  <si>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</si>
  <si>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</si>
  <si>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</si>
  <si>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</si>
  <si>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</si>
  <si>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</si>
  <si>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</si>
  <si>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</si>
  <si>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</si>
  <si>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</si>
  <si>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</si>
  <si>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Noy 2 Infrastructure and Energy Investments Fund- קרן נוי 1 להשקעה בתשתיות אנרגיה ש.מ</t>
  </si>
  <si>
    <t>29992358</t>
  </si>
  <si>
    <t>02/07/15</t>
  </si>
  <si>
    <t>Noy 2 Infrastructure and Energy Investments פש"ה- קרן נוי 1 להשקעה בתשתיות אנרגיה ש.מ</t>
  </si>
  <si>
    <t>29992822</t>
  </si>
  <si>
    <t>28/12/17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</si>
  <si>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</si>
  <si>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</si>
  <si>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</si>
  <si>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</si>
  <si>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</si>
  <si>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</si>
  <si>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</si>
  <si>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</si>
  <si>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</si>
  <si>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</si>
  <si>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</si>
  <si>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</si>
  <si>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</si>
  <si>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</si>
  <si>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</si>
  <si>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</si>
  <si>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</si>
  <si>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</si>
  <si>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</si>
  <si>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</si>
  <si>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</si>
  <si>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</si>
  <si>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</si>
  <si>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</si>
  <si>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</si>
  <si>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</si>
  <si>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</si>
  <si>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</si>
  <si>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</si>
  <si>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</si>
  <si>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</si>
  <si>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BK Opportunity 5- BK Opportunities fund</t>
  </si>
  <si>
    <t>29993159</t>
  </si>
  <si>
    <t>18/07/18</t>
  </si>
  <si>
    <t>BK Opportunity 6- BK Opportunities fund</t>
  </si>
  <si>
    <t>29993420</t>
  </si>
  <si>
    <t>16/05/19</t>
  </si>
  <si>
    <t>Blackrock european hedge fund limitited- class I- Blackrock european hedge fund</t>
  </si>
  <si>
    <t>299927230</t>
  </si>
  <si>
    <t>10/11/16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</si>
  <si>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</si>
  <si>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</si>
  <si>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</si>
  <si>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</si>
  <si>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</si>
  <si>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</si>
  <si>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*אורקה לונג שורט- אורקה לונג שורט</t>
  </si>
  <si>
    <t>299928290</t>
  </si>
  <si>
    <t>20/02/18</t>
  </si>
  <si>
    <t>סה"כ קרנות נדל"ן בחו"ל</t>
  </si>
  <si>
    <t>Alto fund 2</t>
  </si>
  <si>
    <t>29992377</t>
  </si>
  <si>
    <t>17/09/15</t>
  </si>
  <si>
    <t>Forma fund 1, hollan 5, L.P- Forma fund General Partner LTD</t>
  </si>
  <si>
    <t>29993486</t>
  </si>
  <si>
    <t>10/07/19</t>
  </si>
  <si>
    <t>קרן השקעה Meridia IV- Meridia Real Estate IV</t>
  </si>
  <si>
    <t>29993417</t>
  </si>
  <si>
    <t>14/05/19</t>
  </si>
  <si>
    <t>נדלן מנהטן 529- נדלן מנהטן 529</t>
  </si>
  <si>
    <t>29992268</t>
  </si>
  <si>
    <t>03/12/14</t>
  </si>
  <si>
    <t>Mbp Real astate Fund 1 Non-Qfpf- MBP REAL ESTATE FUND 1</t>
  </si>
  <si>
    <t>29993608</t>
  </si>
  <si>
    <t>31/12/19</t>
  </si>
  <si>
    <t>Mbp Real astate fund 1 Qfpf- MBP REAL ESTATE FUND 1</t>
  </si>
  <si>
    <t>29993607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</si>
  <si>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</si>
  <si>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</si>
  <si>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</si>
  <si>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</si>
  <si>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</si>
  <si>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</si>
  <si>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</si>
  <si>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</si>
  <si>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Italian NPL opportunities fund II- Investcorp Investment Advisers Limited</t>
  </si>
  <si>
    <t>29993566</t>
  </si>
  <si>
    <t>23/10/19</t>
  </si>
  <si>
    <t>Kotani AS JV C.V- Acetankers</t>
  </si>
  <si>
    <t>29993522</t>
  </si>
  <si>
    <t>20/08/19</t>
  </si>
  <si>
    <t>Anacap credit opportunities III- AnaCap Credit Opportunities GP, L.P</t>
  </si>
  <si>
    <t>29992706</t>
  </si>
  <si>
    <t>11/07/16</t>
  </si>
  <si>
    <t>קרן השקעה Anacap 4- AnaCap Credit Opportunities GP, L.P</t>
  </si>
  <si>
    <t>29993592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</si>
  <si>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</si>
  <si>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</si>
  <si>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</si>
  <si>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</si>
  <si>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</si>
  <si>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</si>
  <si>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CITIC Capital China Partners IV- Citic</t>
  </si>
  <si>
    <t>29993317</t>
  </si>
  <si>
    <t>21/02/19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</si>
  <si>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</si>
  <si>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</si>
  <si>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</si>
  <si>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</si>
  <si>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</si>
  <si>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</si>
  <si>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</si>
  <si>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</si>
  <si>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</si>
  <si>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Glendower SOF IV- Glendower SOF IV</t>
  </si>
  <si>
    <t>29993274</t>
  </si>
  <si>
    <t>13/12/18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</si>
  <si>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</si>
  <si>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</si>
  <si>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</si>
  <si>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</si>
  <si>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</si>
  <si>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</si>
  <si>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Equity Fund III- ICG Fund</t>
  </si>
  <si>
    <t>29993445</t>
  </si>
  <si>
    <t>03/06/19</t>
  </si>
  <si>
    <t>ICG Strategic Secondaries Fund II- ICG Fund</t>
  </si>
  <si>
    <t>29992777</t>
  </si>
  <si>
    <t>07/06/17</t>
  </si>
  <si>
    <t>ICG North American Private Debt Fund II- ICG North American Private Debt Fund II L.P</t>
  </si>
  <si>
    <t>29993318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</si>
  <si>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</si>
  <si>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</si>
  <si>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</si>
  <si>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</si>
  <si>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</si>
  <si>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</si>
  <si>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</si>
  <si>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</si>
  <si>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</si>
  <si>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PennantPark Senior Credit Fund- PennantPark Senior Credit Fund</t>
  </si>
  <si>
    <t>29993447</t>
  </si>
  <si>
    <t>Precepetive Credit Opportunities Fund ltd- Perceptive</t>
  </si>
  <si>
    <t>29992730</t>
  </si>
  <si>
    <t>21/11/16</t>
  </si>
  <si>
    <t>Pontifax Medison- Pontifax Fund</t>
  </si>
  <si>
    <t>29993408</t>
  </si>
  <si>
    <t>Signal Alpha 2 Fund- Signal Real Estate Opportunities Fund</t>
  </si>
  <si>
    <t>29993539</t>
  </si>
  <si>
    <t>12/09/19</t>
  </si>
  <si>
    <t>Signal Real Estate Opporyunities Fund- Signal Real Estate Opportunities Fund</t>
  </si>
  <si>
    <t>29992791</t>
  </si>
  <si>
    <t>09/08/17</t>
  </si>
  <si>
    <t>Triton debt opportunities fund 2- Triton</t>
  </si>
  <si>
    <t>29993565</t>
  </si>
  <si>
    <t>22/10/19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</si>
  <si>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</si>
  <si>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</si>
  <si>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</si>
  <si>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</si>
  <si>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</si>
  <si>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</si>
  <si>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2- אליהו חברה לביטוח</t>
  </si>
  <si>
    <t>299927960</t>
  </si>
  <si>
    <t>28/09/17</t>
  </si>
  <si>
    <t>אליהו כתב אופ 3- אליהו חברה לביטוח</t>
  </si>
  <si>
    <t>299927970</t>
  </si>
  <si>
    <t>אופ על מנייה Smart Shooter- Smart Shooter</t>
  </si>
  <si>
    <t>29993368</t>
  </si>
  <si>
    <t>01/04/19</t>
  </si>
  <si>
    <t>marlborough software- Marlborough  Software development</t>
  </si>
  <si>
    <t>29991897</t>
  </si>
  <si>
    <t>11/10/12</t>
  </si>
  <si>
    <t>אופציה לס יורו שקל C380 26/05/2020- חוזים סחירים ואופציות בישראל</t>
  </si>
  <si>
    <t>29993583</t>
  </si>
  <si>
    <t>28/11/19</t>
  </si>
  <si>
    <t>אופציה לס יורו שקל C385 21/04/20- חוזים סחירים ואופציות בישראל</t>
  </si>
  <si>
    <t>29993574</t>
  </si>
  <si>
    <t>12/11/19</t>
  </si>
  <si>
    <t>אופציה לס יורו שקל C395 14.01.20- חוזים סחירים ואופציות בישראל</t>
  </si>
  <si>
    <t>29993502</t>
  </si>
  <si>
    <t>25/07/19</t>
  </si>
  <si>
    <t>אופציה לס יורו שקל P370 21/04/20- חוזים סחירים ואופציות בישראל</t>
  </si>
  <si>
    <t>29993572</t>
  </si>
  <si>
    <t>אופציה לס יורו שקל P370 26/05/2020- חוזים סחירים ואופציות בישראל</t>
  </si>
  <si>
    <t>29993582</t>
  </si>
  <si>
    <t>אופציה לס יורו שקל P380 14.01.20- חוזים סחירים ואופציות בישראל</t>
  </si>
  <si>
    <t>29993500</t>
  </si>
  <si>
    <t>אופציה לס יורו שקל P380 21/04/20- חוזים סחירים ואופציות בישראל</t>
  </si>
  <si>
    <t>29993573</t>
  </si>
  <si>
    <t>אופציה לס יורו שקל P390 14.01.20- חוזים סחירים ואופציות בישראל</t>
  </si>
  <si>
    <t>29993501</t>
  </si>
  <si>
    <t>סה"כ מט"ח/מט"ח</t>
  </si>
  <si>
    <t>Energy ev1  option- Energy Vision</t>
  </si>
  <si>
    <t>29992820</t>
  </si>
  <si>
    <t>20/12/17</t>
  </si>
  <si>
    <t>FWD CCY\ILS 20190816 USD\ILS 3.4736000 20200805</t>
  </si>
  <si>
    <t>90009008</t>
  </si>
  <si>
    <t>16/08/19</t>
  </si>
  <si>
    <t>FWD CCY\ILS 20190805 EUR\ILS 3.8966000 20200212- בנק לאומי לישראל בע"מ</t>
  </si>
  <si>
    <t>90008940</t>
  </si>
  <si>
    <t>05/08/19</t>
  </si>
  <si>
    <t>FWD CCY\ILS 20190805 EUR\ILS 3.8996000 20200212- בנק לאומי לישראל בע"מ</t>
  </si>
  <si>
    <t>90008931</t>
  </si>
  <si>
    <t>FWD CCY\ILS 20190812 USD\ILS 3.4122800 20200805- בנק לאומי לישראל בע"מ</t>
  </si>
  <si>
    <t>90008974</t>
  </si>
  <si>
    <t>FWD CCY\ILS 20190812 USD\ILS 3.4225000 20200805- בנק לאומי לישראל בע"מ</t>
  </si>
  <si>
    <t>90008976</t>
  </si>
  <si>
    <t>FWD CCY\ILS 20190813 USD\ILS 3.4251000 20200805- בנק לאומי לישראל בע"מ</t>
  </si>
  <si>
    <t>90008983</t>
  </si>
  <si>
    <t>13/08/19</t>
  </si>
  <si>
    <t>FWD CCY\ILS 20190813 USD\ILS 3.4255000 20200805- בנק לאומי לישראל בע"מ</t>
  </si>
  <si>
    <t>90008985</t>
  </si>
  <si>
    <t>FWD CCY\ILS 20190819 USD\ILS 3.4781200 20200805- בנק לאומי לישראל בע"מ</t>
  </si>
  <si>
    <t>90009002</t>
  </si>
  <si>
    <t>19/08/19</t>
  </si>
  <si>
    <t>FWD CCY\ILS 20190910 EUR\ILS 3.9097000 20200212- בנק לאומי לישראל בע"מ</t>
  </si>
  <si>
    <t>90009101</t>
  </si>
  <si>
    <t>10/09/19</t>
  </si>
  <si>
    <t>FWD CCY\ILS 20190910 EUR\ILS 3.9098000 20200212- בנק לאומי לישראל בע"מ</t>
  </si>
  <si>
    <t>90009102</t>
  </si>
  <si>
    <t>FWD CCY\ILS 20190910 EUR\ILS 3.9102000 20200212- בנק לאומי לישראל בע"מ</t>
  </si>
  <si>
    <t>90009098</t>
  </si>
  <si>
    <t>FWD CCY\ILS 20190916 USD\ILS 3.5101000 20200115- בנק לאומי לישראל בע"מ</t>
  </si>
  <si>
    <t>90009118</t>
  </si>
  <si>
    <t>16/09/19</t>
  </si>
  <si>
    <t>FWD CCY\ILS 20190923 USD\ILS 3.4949000 20200115- בנק לאומי לישראל בע"מ</t>
  </si>
  <si>
    <t>90009149</t>
  </si>
  <si>
    <t>23/09/19</t>
  </si>
  <si>
    <t>FWD CCY\ILS 20191003 USD\ILS 3.4698000 20200205- בנק לאומי לישראל בע"מ</t>
  </si>
  <si>
    <t>90009207</t>
  </si>
  <si>
    <t>03/10/19</t>
  </si>
  <si>
    <t>FWD CCY\ILS 20191003 USD\ILS 3.4703000 20200205- בנק לאומי לישראל בע"מ</t>
  </si>
  <si>
    <t>90009205</t>
  </si>
  <si>
    <t>FWD CCY\ILS 20191007 USD\ILS 3.4703000 20200205- בנק לאומי לישראל בע"מ</t>
  </si>
  <si>
    <t>90009217</t>
  </si>
  <si>
    <t>FWD CCY\ILS 20191015 EUR\ILS 3.8847000 20200212- בנק לאומי לישראל בע"מ</t>
  </si>
  <si>
    <t>90009230</t>
  </si>
  <si>
    <t>15/10/19</t>
  </si>
  <si>
    <t>FWD CCY\ILS 20191015 EUR\ILS 3.8848000 20200212- בנק לאומי לישראל בע"מ</t>
  </si>
  <si>
    <t>90009233</t>
  </si>
  <si>
    <t>FWD CCY\ILS 20191015 EUR\ILS 3.8853000 20200212- בנק לאומי לישראל בע"מ</t>
  </si>
  <si>
    <t>90009232</t>
  </si>
  <si>
    <t>FWD CCY\ILS 20191015 EUR\ILS 3.8855000 20200212- בנק לאומי לישראל בע"מ</t>
  </si>
  <si>
    <t>90009234</t>
  </si>
  <si>
    <t>FWD CCY\ILS 20191015 USD\ILS 3.4973000 20200205- בנק לאומי לישראל בע"מ</t>
  </si>
  <si>
    <t>90009235</t>
  </si>
  <si>
    <t>FWD CCY\ILS 20191022 EUR\ILS 3.9490000 20200212- בנק לאומי לישראל בע"מ</t>
  </si>
  <si>
    <t>90009254</t>
  </si>
  <si>
    <t>FWD CCY\ILS 20191022 EUR\ILS 3.9498000 20200311- בנק לאומי לישראל בע"מ</t>
  </si>
  <si>
    <t>90009255</t>
  </si>
  <si>
    <t>FWD CCY\ILS 20191022 USD\ILS 3.4849000 20200805- בנק לאומי לישראל בע"מ</t>
  </si>
  <si>
    <t>90009256</t>
  </si>
  <si>
    <t>FWD CCY\ILS 20191028 DKK\ILS 0.5254000 20200226- בנק לאומי לישראל בע"מ</t>
  </si>
  <si>
    <t>90009284</t>
  </si>
  <si>
    <t>28/10/19</t>
  </si>
  <si>
    <t>FWD CCY\ILS 20191028 EUR\ILS 3.9194000 20200226- בנק לאומי לישראל בע"מ</t>
  </si>
  <si>
    <t>90009282</t>
  </si>
  <si>
    <t>FWD CCY\ILS 20191028 EUR\ILS 3.9204000 20200226- בנק לאומי לישראל בע"מ</t>
  </si>
  <si>
    <t>90009281</t>
  </si>
  <si>
    <t>FWD CCY\ILS 20191028 USD\ILS 3.5096000 20200205- בנק לאומי לישראל בע"מ</t>
  </si>
  <si>
    <t>90009291</t>
  </si>
  <si>
    <t>FWD CCY\ILS 20191029 USD\ILS 3.4993000 20200402- בנק לאומי לישראל בע"מ</t>
  </si>
  <si>
    <t>90009300</t>
  </si>
  <si>
    <t>FWD CCY\ILS 20191031 USD\ILS 3.5018000 20200205- בנק לאומי לישראל בע"מ</t>
  </si>
  <si>
    <t>90009317</t>
  </si>
  <si>
    <t>FWD CCY\ILS 20191031 USD\ILS 3.5019000 20200205- בנק לאומי לישראל בע"מ</t>
  </si>
  <si>
    <t>90009315</t>
  </si>
  <si>
    <t>FWD CCY\ILS 20191114 USD\ILS 3.4789000 20200205- בנק לאומי לישראל בע"מ</t>
  </si>
  <si>
    <t>90009373</t>
  </si>
  <si>
    <t>14/11/19</t>
  </si>
  <si>
    <t>FWD CCY\ILS 20191125 USD\ILS 3.4545000 20200205- בנק לאומי לישראל בע"מ</t>
  </si>
  <si>
    <t>90009411</t>
  </si>
  <si>
    <t>25/11/19</t>
  </si>
  <si>
    <t>FWD CCY\ILS 20191125 USD\ILS 3.4547000 20200205- בנק לאומי לישראל בע"מ</t>
  </si>
  <si>
    <t>90009412</t>
  </si>
  <si>
    <t>FWD CCY\ILS 20191203 EUR\ILS 3.8584000 20200212- בנק לאומי לישראל בע"מ</t>
  </si>
  <si>
    <t>90009443</t>
  </si>
  <si>
    <t>FWD CCY\ILS 20191203 EUR\ILS 3.8585000 20200226- בנק לאומי לישראל בע"מ</t>
  </si>
  <si>
    <t>90009444</t>
  </si>
  <si>
    <t>FWD CCY\ILS 20191203 USD\ILS 3.4752000 20200115- בנק לאומי לישראל בע"מ</t>
  </si>
  <si>
    <t>90009442</t>
  </si>
  <si>
    <t>FWD CCY\ILS 20191204 USD\ILS 3.4493000 20200402- בנק לאומי לישראל בע"מ</t>
  </si>
  <si>
    <t>90009451</t>
  </si>
  <si>
    <t>FWD CCY\ILS 20191209 USD\ILS 3.4342000 20200609- בנק לאומי לישראל בע"מ</t>
  </si>
  <si>
    <t>90009470</t>
  </si>
  <si>
    <t>09/12/19</t>
  </si>
  <si>
    <t>FWD CCY\ILS 20191209 USD\ILS 3.4478000 20200402- בנק לאומי לישראל בע"מ</t>
  </si>
  <si>
    <t>90009471</t>
  </si>
  <si>
    <t>FWD CCY\ILS 20191209 USD\ILS 3.4599000 20200205- בנק לאומי לישראל בע"מ</t>
  </si>
  <si>
    <t>90009477</t>
  </si>
  <si>
    <t>FWD CCY\ILS 20191210 USD\ILS 3.4453105 20200318- בנק לאומי לישראל בע"מ</t>
  </si>
  <si>
    <t>90009487</t>
  </si>
  <si>
    <t>10/12/19</t>
  </si>
  <si>
    <t>FWD CCY\ILS 20191216 GBP\ILS 4.6647434 20200121- בנק לאומי לישראל בע"מ</t>
  </si>
  <si>
    <t>90009507</t>
  </si>
  <si>
    <t>16/12/19</t>
  </si>
  <si>
    <t>FWD CCY\ILS 20191216 USD\ILS 3.4859000 20200205- בנק לאומי לישראל בע"מ</t>
  </si>
  <si>
    <t>90009513</t>
  </si>
  <si>
    <t>FWD CCY\ILS 20191218 USD\ILS 3.4754400 20200402- בנק לאומי לישראל בע"מ</t>
  </si>
  <si>
    <t>90009532</t>
  </si>
  <si>
    <t>18/12/19</t>
  </si>
  <si>
    <t>FWD CCY\ILS 20191218 USD\ILS 3.4920400 20200115- בנק לאומי לישראל בע"מ</t>
  </si>
  <si>
    <t>90009530</t>
  </si>
  <si>
    <t>FWD CCY\ILS 20191219 USD\ILS 3.4831000 20200205- בנק לאומי לישראל בע"מ</t>
  </si>
  <si>
    <t>90009537</t>
  </si>
  <si>
    <t>19/12/19</t>
  </si>
  <si>
    <t>FWD CCY\ILS 20191219 USD\ILS 3.4838000 20200205- בנק לאומי לישראל בע"מ</t>
  </si>
  <si>
    <t>90009540</t>
  </si>
  <si>
    <t>FWD CCY\ILS 20191219 USD\ILS 3.4898080 20200115- בנק לאומי לישראל בע"מ</t>
  </si>
  <si>
    <t>90009535</t>
  </si>
  <si>
    <t>FWD CCY\ILS 20191224 USD\ILS 3.4721000 20200115- בנק לאומי לישראל בע"מ</t>
  </si>
  <si>
    <t>90009546</t>
  </si>
  <si>
    <t>24/12/19</t>
  </si>
  <si>
    <t>FWD CCY\ILS 20191226 USD\ILS 3.4720000 20200205- בנק לאומי לישראל בע"מ</t>
  </si>
  <si>
    <t>90009554</t>
  </si>
  <si>
    <t>26/12/19</t>
  </si>
  <si>
    <t>004 20250831 ILS ILS TELBOR FLOAT FIXED 0 1.424- בנק לאומי לישראל בע"מ</t>
  </si>
  <si>
    <t>90004734</t>
  </si>
  <si>
    <t>02/08/17</t>
  </si>
  <si>
    <t>004 20250831 ILS ILS TELBOR FLOAT FIXED 0 1.435- בנק לאומי לישראל בע"מ</t>
  </si>
  <si>
    <t>90004786</t>
  </si>
  <si>
    <t>004 20250831 ILS ILS TELBOR FLOAT FIXED 0 1.46- בנק לאומי לישראל בע"מ</t>
  </si>
  <si>
    <t>90004682</t>
  </si>
  <si>
    <t>25/07/17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</si>
  <si>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</si>
  <si>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</si>
  <si>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</si>
  <si>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</si>
  <si>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</si>
  <si>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</si>
  <si>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1.655- בנק לאומי לישראל בע"מ</t>
  </si>
  <si>
    <t>90004235</t>
  </si>
  <si>
    <t>22/05/17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</si>
  <si>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</si>
  <si>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</si>
  <si>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</si>
  <si>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</si>
  <si>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</si>
  <si>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</si>
  <si>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13/02/17</t>
  </si>
  <si>
    <t>90003610</t>
  </si>
  <si>
    <t>21/02/17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</si>
  <si>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</si>
  <si>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</si>
  <si>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</si>
  <si>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</si>
  <si>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</si>
  <si>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007 20280619 USD JPY FIXED FIXED 6.76 4- בנק לאומי לישראל בע"מ</t>
  </si>
  <si>
    <t>90002825</t>
  </si>
  <si>
    <t>20250831 _ILS ILS TELBOR FIXED FLOAT 1.7108- בנק לאומי לישראל בע"מ</t>
  </si>
  <si>
    <t>90006860</t>
  </si>
  <si>
    <t>04/07/18</t>
  </si>
  <si>
    <t>20280710 ILS GBP FIXED FIXED 4.1 4.3- בנק לאומי לישראל בע"מ</t>
  </si>
  <si>
    <t>90008567</t>
  </si>
  <si>
    <t>05/06/19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</si>
  <si>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</si>
  <si>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</si>
  <si>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</si>
  <si>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</si>
  <si>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</si>
  <si>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</si>
  <si>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</si>
  <si>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</si>
  <si>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</si>
  <si>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</si>
  <si>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</si>
  <si>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</si>
  <si>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</si>
  <si>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</si>
  <si>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</si>
  <si>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</si>
  <si>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</si>
  <si>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</si>
  <si>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</si>
  <si>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</si>
  <si>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</si>
  <si>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אגח 7 רמ- מימון ישיר הנפקות (סדרה 7) בע"מ</t>
  </si>
  <si>
    <t>1153071</t>
  </si>
  <si>
    <t>אשראי</t>
  </si>
  <si>
    <t>15/08/18</t>
  </si>
  <si>
    <t>מימון ישיר סידרה 8- מימון ישיר סדרה 7</t>
  </si>
  <si>
    <t>1154798</t>
  </si>
  <si>
    <t>26/09/18</t>
  </si>
  <si>
    <t>SIGNUM ZCP 30/11/22- SIGNUM FINANCE</t>
  </si>
  <si>
    <t>xs0328596662</t>
  </si>
  <si>
    <t>רביות</t>
  </si>
  <si>
    <t>AA-</t>
  </si>
  <si>
    <t>03/12/07</t>
  </si>
  <si>
    <t>AESOP 2016-2X A- Avis Budget Rental Car Funding</t>
  </si>
  <si>
    <t>usu05376cg81</t>
  </si>
  <si>
    <t>AAA</t>
  </si>
  <si>
    <t>26/05/16</t>
  </si>
  <si>
    <t>Allp 2019-1X A MTG- Allegany Park CLO, Ltd.</t>
  </si>
  <si>
    <t>USG01793AA90</t>
  </si>
  <si>
    <t>15/12/19</t>
  </si>
  <si>
    <t>BAMLL 2015-200X A- Bank of America</t>
  </si>
  <si>
    <t>USU0602UAA08</t>
  </si>
  <si>
    <t>19/04/15</t>
  </si>
  <si>
    <t>Cgms 2012-4A A1RR- Carlyle Global Market Strategies</t>
  </si>
  <si>
    <t>US14309YBE32</t>
  </si>
  <si>
    <t>11/04/19</t>
  </si>
  <si>
    <t>Cgms 2019-4X A11 MT- Carlyle Global Market Strategies</t>
  </si>
  <si>
    <t>USG2006TAB55</t>
  </si>
  <si>
    <t>Jtwn 2019-1X A1 MTG- Investcorp CLO -Jamestown CLO XII Ltd</t>
  </si>
  <si>
    <t>USG8231JAA37</t>
  </si>
  <si>
    <t>19/02/19</t>
  </si>
  <si>
    <t>Magne 2019-23X A MT- Magnetite XXIII</t>
  </si>
  <si>
    <t>USG5800NAA12</t>
  </si>
  <si>
    <t>OCT40 2019-1X A1 MT- Octagon Credit Investors</t>
  </si>
  <si>
    <t>USG6715GAA88</t>
  </si>
  <si>
    <t>18/02/19</t>
  </si>
  <si>
    <t>Ventr 2019-37X A1N- Venture clo ltd</t>
  </si>
  <si>
    <t>USG9403FAA15</t>
  </si>
  <si>
    <t>Aaa</t>
  </si>
  <si>
    <t>22/05/19</t>
  </si>
  <si>
    <t>Voya 2018 3x A1A- VOYA CLO LTD</t>
  </si>
  <si>
    <t>US92917KAA25</t>
  </si>
  <si>
    <t>08/11/18</t>
  </si>
  <si>
    <t>Ares 2019-53X B MTG- Ares  LIII CLO Ltd</t>
  </si>
  <si>
    <t>USG3333XAC68</t>
  </si>
  <si>
    <t>AA</t>
  </si>
  <si>
    <t>03/04/19</t>
  </si>
  <si>
    <t>Cgms 2019-4X AT MTG- Carlyle Global Market Strategies</t>
  </si>
  <si>
    <t>usg2006tad12</t>
  </si>
  <si>
    <t>Mad 2015-11/144A/D- Madison Avenue Trust</t>
  </si>
  <si>
    <t>US556227AJ56</t>
  </si>
  <si>
    <t>21/09/15</t>
  </si>
  <si>
    <t>TAURS 2018-DE3- Taurus 2018-3 DEU DAC</t>
  </si>
  <si>
    <t>XS1922108284</t>
  </si>
  <si>
    <t>AN  6.1262% 12.07.42- ANDERSEN</t>
  </si>
  <si>
    <t>USG03652AB38</t>
  </si>
  <si>
    <t>C</t>
  </si>
  <si>
    <t>17/10/07</t>
  </si>
  <si>
    <t>BHMS 2018 ATLS-C- BHMS</t>
  </si>
  <si>
    <t>US05549GAJ04</t>
  </si>
  <si>
    <t>BHMS 2018-ATLS D- BHMS</t>
  </si>
  <si>
    <t>US05549GAL59</t>
  </si>
  <si>
    <t>Niapk 2019-1X A MTG- Niagara Park CLO Ltd</t>
  </si>
  <si>
    <t>USG6682LAA64</t>
  </si>
  <si>
    <t>26/05/19</t>
  </si>
  <si>
    <t>סה"כ כנגד חסכון עמיתים/מבוטחים</t>
  </si>
  <si>
    <t>*הלוואות לעמיתים צק אלט גמל</t>
  </si>
  <si>
    <t>לא</t>
  </si>
  <si>
    <t>29992362</t>
  </si>
  <si>
    <t>513862581</t>
  </si>
  <si>
    <t>AA+</t>
  </si>
  <si>
    <t>דירוג פנימי</t>
  </si>
  <si>
    <t>*הלוואות לעמיתים צק אלט השתלמות</t>
  </si>
  <si>
    <t>29992363</t>
  </si>
  <si>
    <t>הל לעמיתים  אלט השתלמות</t>
  </si>
  <si>
    <t>110000907</t>
  </si>
  <si>
    <t>10517</t>
  </si>
  <si>
    <t>01/10/11</t>
  </si>
  <si>
    <t>הל לעמיתים אלט גמל 50 ומטה</t>
  </si>
  <si>
    <t>110000911</t>
  </si>
  <si>
    <t>24/11/11</t>
  </si>
  <si>
    <t>הל לעמיתים אלט גמל 50-60</t>
  </si>
  <si>
    <t>110000908</t>
  </si>
  <si>
    <t>הל לעמיתים אלט גמל 60 ומעלה</t>
  </si>
  <si>
    <t>110000912</t>
  </si>
  <si>
    <t>הל לעמיתים אלט השת אגח עד 15%</t>
  </si>
  <si>
    <t>110000910</t>
  </si>
  <si>
    <t>הל לעמיתים אלט השתל כללי ב</t>
  </si>
  <si>
    <t>110000909</t>
  </si>
  <si>
    <t>סה"כ מבוטחות במשכנתא או תיקי משכנתאות</t>
  </si>
  <si>
    <t>אדנים משכ' 4.95 4/2020</t>
  </si>
  <si>
    <t>20-172549982</t>
  </si>
  <si>
    <t>520022690</t>
  </si>
  <si>
    <t>02/10/12</t>
  </si>
  <si>
    <t>הלוואה 54 08/2018</t>
  </si>
  <si>
    <t>90552312</t>
  </si>
  <si>
    <t>13089</t>
  </si>
  <si>
    <t>09/08/18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</si>
  <si>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</si>
  <si>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</si>
  <si>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</si>
  <si>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</si>
  <si>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</si>
  <si>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13083</t>
  </si>
  <si>
    <t>28/06/18</t>
  </si>
  <si>
    <t>הלוואה 65 02/2019</t>
  </si>
  <si>
    <t>29993324</t>
  </si>
  <si>
    <t>1352</t>
  </si>
  <si>
    <t>הלוואה 72 06/2019</t>
  </si>
  <si>
    <t>29993450</t>
  </si>
  <si>
    <t>13062</t>
  </si>
  <si>
    <t>06/06/19</t>
  </si>
  <si>
    <t>הלוואה 73 09/2019</t>
  </si>
  <si>
    <t>29993540</t>
  </si>
  <si>
    <t>15/09/19</t>
  </si>
  <si>
    <t>הלוואה 38 01/2018</t>
  </si>
  <si>
    <t>29992951</t>
  </si>
  <si>
    <t>הלוואה 39 01/2018</t>
  </si>
  <si>
    <t>29992952</t>
  </si>
  <si>
    <t>הלוואה 53 07/2018</t>
  </si>
  <si>
    <t>29993163</t>
  </si>
  <si>
    <t>13086</t>
  </si>
  <si>
    <t>25/07/18</t>
  </si>
  <si>
    <t>הלוואה 57 09/2018</t>
  </si>
  <si>
    <t>29993205</t>
  </si>
  <si>
    <t>13091</t>
  </si>
  <si>
    <t>20/09/18</t>
  </si>
  <si>
    <t>הלוואה 60 01/2019</t>
  </si>
  <si>
    <t>29993293</t>
  </si>
  <si>
    <t>13103</t>
  </si>
  <si>
    <t>03/01/19</t>
  </si>
  <si>
    <t>הלוואה 64 02/2019</t>
  </si>
  <si>
    <t>29993311</t>
  </si>
  <si>
    <t>07/02/19</t>
  </si>
  <si>
    <t>הלוואה 41 02/2018</t>
  </si>
  <si>
    <t>29992974</t>
  </si>
  <si>
    <t>13067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</si>
  <si>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</si>
  <si>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</si>
  <si>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</si>
  <si>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</si>
  <si>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</si>
  <si>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</si>
  <si>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</si>
  <si>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49 06/2018</t>
  </si>
  <si>
    <t>29993142</t>
  </si>
  <si>
    <t>13080</t>
  </si>
  <si>
    <t>13/06/18</t>
  </si>
  <si>
    <t>הלוואה 56 09/2018</t>
  </si>
  <si>
    <t>29993192</t>
  </si>
  <si>
    <t>04/09/18</t>
  </si>
  <si>
    <t>הלוואה 71 05/2019</t>
  </si>
  <si>
    <t>29993426</t>
  </si>
  <si>
    <t>13130</t>
  </si>
  <si>
    <t>הלוואה 24 12/2015</t>
  </si>
  <si>
    <t>1127091</t>
  </si>
  <si>
    <t>1343</t>
  </si>
  <si>
    <t>31/12/15</t>
  </si>
  <si>
    <t>הלוואה 32 12/2016</t>
  </si>
  <si>
    <t>29992732</t>
  </si>
  <si>
    <t>07/12/16</t>
  </si>
  <si>
    <t>הלוואה 34.1 03/2017</t>
  </si>
  <si>
    <t>29992756</t>
  </si>
  <si>
    <t>29992757</t>
  </si>
  <si>
    <t>הלוואה 47 12/2014</t>
  </si>
  <si>
    <t>1127090</t>
  </si>
  <si>
    <t>30/12/14</t>
  </si>
  <si>
    <t>הלוואה 22 09/2015</t>
  </si>
  <si>
    <t>99952483</t>
  </si>
  <si>
    <t>12399</t>
  </si>
  <si>
    <t>ilA</t>
  </si>
  <si>
    <t>20/09/15</t>
  </si>
  <si>
    <t>הלוואה 47 03/2019</t>
  </si>
  <si>
    <t>29993349</t>
  </si>
  <si>
    <t>13079</t>
  </si>
  <si>
    <t>A</t>
  </si>
  <si>
    <t>19/03/19</t>
  </si>
  <si>
    <t>הלוואה 47.1 05/2018</t>
  </si>
  <si>
    <t>29993136</t>
  </si>
  <si>
    <t>הלוואה 47.2 05/2018</t>
  </si>
  <si>
    <t>29993137</t>
  </si>
  <si>
    <t>הלוואה 48.2 07/2019</t>
  </si>
  <si>
    <t>29993550</t>
  </si>
  <si>
    <t>25/09/19</t>
  </si>
  <si>
    <t>הלוואה 48.3 09/2019</t>
  </si>
  <si>
    <t>29993551</t>
  </si>
  <si>
    <t>הלוואה 48.4 12/2019</t>
  </si>
  <si>
    <t>29993602</t>
  </si>
  <si>
    <t>הלוואה 9 06/2013</t>
  </si>
  <si>
    <t>29992039</t>
  </si>
  <si>
    <t>13/06/13</t>
  </si>
  <si>
    <t>הלוואה 14 04/2014</t>
  </si>
  <si>
    <t>29993113</t>
  </si>
  <si>
    <t>12751</t>
  </si>
  <si>
    <t>Baa1.il</t>
  </si>
  <si>
    <t>28/04/14</t>
  </si>
  <si>
    <t>הלוואה 15 07/2014</t>
  </si>
  <si>
    <t>29992219</t>
  </si>
  <si>
    <t>12786</t>
  </si>
  <si>
    <t>Baa3.il</t>
  </si>
  <si>
    <t>30/07/14</t>
  </si>
  <si>
    <t>הלוואה 19 05/2015</t>
  </si>
  <si>
    <t>90146006</t>
  </si>
  <si>
    <t>13084</t>
  </si>
  <si>
    <t>06/05/15</t>
  </si>
  <si>
    <t>הלוואה 28 05/2016</t>
  </si>
  <si>
    <t>299926970</t>
  </si>
  <si>
    <t>12988</t>
  </si>
  <si>
    <t>31/12/17</t>
  </si>
  <si>
    <t>הלוואה 36 08/2017</t>
  </si>
  <si>
    <t>29992786</t>
  </si>
  <si>
    <t>13055</t>
  </si>
  <si>
    <t>03/08/17</t>
  </si>
  <si>
    <t>הלוואה 66 04/2019</t>
  </si>
  <si>
    <t>29993369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</si>
  <si>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</si>
  <si>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</si>
  <si>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</si>
  <si>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</si>
  <si>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</si>
  <si>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</si>
  <si>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</si>
  <si>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</si>
  <si>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1173</t>
  </si>
  <si>
    <t>21/02/13</t>
  </si>
  <si>
    <t>הלוואה 55 08/2018</t>
  </si>
  <si>
    <t>29993171</t>
  </si>
  <si>
    <t>13/08/18</t>
  </si>
  <si>
    <t>הלוואה 61 01/2019</t>
  </si>
  <si>
    <t>29993298</t>
  </si>
  <si>
    <t>13105</t>
  </si>
  <si>
    <t>18/01/19</t>
  </si>
  <si>
    <t>הלוואה 63 02/2019</t>
  </si>
  <si>
    <t>29993306</t>
  </si>
  <si>
    <t>03/02/19</t>
  </si>
  <si>
    <t>הלוואה 67 04/2019</t>
  </si>
  <si>
    <t>29993370</t>
  </si>
  <si>
    <t>12967</t>
  </si>
  <si>
    <t>02/04/19</t>
  </si>
  <si>
    <t>סה"כ מובטחות במשכנתא או תיקי משכנתאות</t>
  </si>
  <si>
    <t>הלוואה 72 09/2019</t>
  </si>
  <si>
    <t>29993532</t>
  </si>
  <si>
    <t>05/09/19</t>
  </si>
  <si>
    <t>הלוואה 31 10/2016</t>
  </si>
  <si>
    <t>29992726</t>
  </si>
  <si>
    <t>28/10/16</t>
  </si>
  <si>
    <t>הלוואה 76  12/19</t>
  </si>
  <si>
    <t>29993600</t>
  </si>
  <si>
    <t>הלוואה 58.3 11/2018</t>
  </si>
  <si>
    <t>29993262</t>
  </si>
  <si>
    <t>הלוואה 59 12/2018</t>
  </si>
  <si>
    <t>29993284</t>
  </si>
  <si>
    <t>24/12/18</t>
  </si>
  <si>
    <t>הלוואה 62 01/2019</t>
  </si>
  <si>
    <t>29993303</t>
  </si>
  <si>
    <t>28/01/19</t>
  </si>
  <si>
    <t>הלוואה 74 09/2019</t>
  </si>
  <si>
    <t>29993546</t>
  </si>
  <si>
    <t>19/09/19</t>
  </si>
  <si>
    <t>הלוואה 75  11/2019</t>
  </si>
  <si>
    <t>29993578</t>
  </si>
  <si>
    <t>10421</t>
  </si>
  <si>
    <t>18/11/19</t>
  </si>
  <si>
    <t>29993601</t>
  </si>
  <si>
    <t>הלוואה 50 06/2018</t>
  </si>
  <si>
    <t>29993143</t>
  </si>
  <si>
    <t>18/06/18</t>
  </si>
  <si>
    <t>הלוואה 51 06/2018</t>
  </si>
  <si>
    <t>29993144</t>
  </si>
  <si>
    <t>הלוואה 33 02/2017</t>
  </si>
  <si>
    <t>29992749</t>
  </si>
  <si>
    <t>B</t>
  </si>
  <si>
    <t>23/02/17</t>
  </si>
  <si>
    <t>הלוואה 58.1 11/2018</t>
  </si>
  <si>
    <t>29993260</t>
  </si>
  <si>
    <t>הלוואה 58.2 11/2018</t>
  </si>
  <si>
    <t>29993261</t>
  </si>
  <si>
    <t>הלוואה 68 05/2019</t>
  </si>
  <si>
    <t>29993421</t>
  </si>
  <si>
    <t>17/05/19</t>
  </si>
  <si>
    <t>פקדון בינלאומי 6.13% 2020- הבנק הבינלאומי הראשון לישראל בע"מ</t>
  </si>
  <si>
    <t>31-173418112</t>
  </si>
  <si>
    <t>פקדון בינלאומי 6.2% 2020- הבנק הבינלאומי הראשון לישראל בע"מ</t>
  </si>
  <si>
    <t>31-173418864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</si>
  <si>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</si>
  <si>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</si>
  <si>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</si>
  <si>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</si>
  <si>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</si>
  <si>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</si>
  <si>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</si>
  <si>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</si>
  <si>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</si>
  <si>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</si>
  <si>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03/05/19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</si>
  <si>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</si>
  <si>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</si>
  <si>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</si>
  <si>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</si>
  <si>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</si>
  <si>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</si>
  <si>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13/12/19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</si>
  <si>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</si>
  <si>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</si>
  <si>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</si>
  <si>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</si>
  <si>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</si>
  <si>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</si>
  <si>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</si>
  <si>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AP Partners</t>
  </si>
  <si>
    <t>25/01/2023</t>
  </si>
  <si>
    <t>FIMI 2</t>
  </si>
  <si>
    <t>01/10/2010</t>
  </si>
  <si>
    <t>FIMI5</t>
  </si>
  <si>
    <t>15/08/2012</t>
  </si>
  <si>
    <t>ISF</t>
  </si>
  <si>
    <t>03/04/2022</t>
  </si>
  <si>
    <t>KCPS</t>
  </si>
  <si>
    <t>23/05/2012</t>
  </si>
  <si>
    <t>KEDMA</t>
  </si>
  <si>
    <t>02/04/2027</t>
  </si>
  <si>
    <t>Klirmark1</t>
  </si>
  <si>
    <t>12/03/2009</t>
  </si>
  <si>
    <t>Klirmark2</t>
  </si>
  <si>
    <t>02/10/2019</t>
  </si>
  <si>
    <t>MAGMA</t>
  </si>
  <si>
    <t>17/09/2020</t>
  </si>
  <si>
    <t>PONTIFAX2</t>
  </si>
  <si>
    <t>24/06/2007</t>
  </si>
  <si>
    <t>PONTIFAX3</t>
  </si>
  <si>
    <t>29/09/2016</t>
  </si>
  <si>
    <t>PONTIFAX4</t>
  </si>
  <si>
    <t>07/09/2015</t>
  </si>
  <si>
    <t>PONTIFAX5</t>
  </si>
  <si>
    <t>15/02/2023</t>
  </si>
  <si>
    <t>SOMV</t>
  </si>
  <si>
    <t>21/04/2022</t>
  </si>
  <si>
    <t>STAGEONE2</t>
  </si>
  <si>
    <t>01/01/2019</t>
  </si>
  <si>
    <t>Stageone3</t>
  </si>
  <si>
    <t>22/08/2022</t>
  </si>
  <si>
    <t>אביב 2</t>
  </si>
  <si>
    <t>26/11/2008</t>
  </si>
  <si>
    <t>אוריגו</t>
  </si>
  <si>
    <t>31/12/1899</t>
  </si>
  <si>
    <t>אלוני חץ</t>
  </si>
  <si>
    <t>25/01/2020</t>
  </si>
  <si>
    <t>בנק דקסיה</t>
  </si>
  <si>
    <t>28/12/2018</t>
  </si>
  <si>
    <t>גלילות ANNEX</t>
  </si>
  <si>
    <t>גלילות1</t>
  </si>
  <si>
    <t>23/08/2012</t>
  </si>
  <si>
    <t>גלילות2</t>
  </si>
  <si>
    <t>30/03/2020</t>
  </si>
  <si>
    <t>יסודות1</t>
  </si>
  <si>
    <t>01/12/2018</t>
  </si>
  <si>
    <t>יסודות2</t>
  </si>
  <si>
    <t>01/01/2022</t>
  </si>
  <si>
    <t>יסודותאנקס</t>
  </si>
  <si>
    <t>נווה אילן</t>
  </si>
  <si>
    <t>21/12/2014</t>
  </si>
  <si>
    <t>נוי 3</t>
  </si>
  <si>
    <t>01/05/2022</t>
  </si>
  <si>
    <t>נוי כוכב הירדן</t>
  </si>
  <si>
    <t>14/12/2017</t>
  </si>
  <si>
    <t>נוי נגב אנרגיה</t>
  </si>
  <si>
    <t>21/07/2016</t>
  </si>
  <si>
    <t>נוי1</t>
  </si>
  <si>
    <t>31/12/2018</t>
  </si>
  <si>
    <t>נוי1 פש"ה</t>
  </si>
  <si>
    <t>נוי2</t>
  </si>
  <si>
    <t>30/11/2021</t>
  </si>
  <si>
    <t>נוי2 פש"ה</t>
  </si>
  <si>
    <t>עסקים קטנים</t>
  </si>
  <si>
    <t>01/05/2026</t>
  </si>
  <si>
    <t>פנינסולה</t>
  </si>
  <si>
    <t>27/03/2021</t>
  </si>
  <si>
    <t>קוגיטו אס.אמ.אי</t>
  </si>
  <si>
    <t>16/03/2021</t>
  </si>
  <si>
    <t>קוגיטו משלימה</t>
  </si>
  <si>
    <t>08/01/2023</t>
  </si>
  <si>
    <t>ריאליטי 1</t>
  </si>
  <si>
    <t>31/07/2008</t>
  </si>
  <si>
    <t>ריאליטי 2</t>
  </si>
  <si>
    <t>09/01/2012</t>
  </si>
  <si>
    <t>ריאליטי 3</t>
  </si>
  <si>
    <t>21/04/2019</t>
  </si>
  <si>
    <t>תשתיות לישראל</t>
  </si>
  <si>
    <t>08/08/2016</t>
  </si>
  <si>
    <t>TPY 2</t>
  </si>
  <si>
    <t>09/05/2024</t>
  </si>
  <si>
    <t>COPIA</t>
  </si>
  <si>
    <t>01/11/2022</t>
  </si>
  <si>
    <t>KI</t>
  </si>
  <si>
    <t>30/09/2022</t>
  </si>
  <si>
    <t>גלילות 3</t>
  </si>
  <si>
    <t>Pontifax_Medison</t>
  </si>
  <si>
    <t>קדמה3</t>
  </si>
  <si>
    <t>peregrine_fund_IV</t>
  </si>
  <si>
    <t>klirmark3</t>
  </si>
  <si>
    <t>יסודות3</t>
  </si>
  <si>
    <t>ALTO2</t>
  </si>
  <si>
    <t>31/12/1901</t>
  </si>
  <si>
    <t>ANACAP</t>
  </si>
  <si>
    <t>01/10/2019</t>
  </si>
  <si>
    <t>ARES4</t>
  </si>
  <si>
    <t>29/04/2019</t>
  </si>
  <si>
    <t>AVENUE2</t>
  </si>
  <si>
    <t>30/03/2012</t>
  </si>
  <si>
    <t>AVENUE3</t>
  </si>
  <si>
    <t>05/06/2018</t>
  </si>
  <si>
    <t>Brack Capital</t>
  </si>
  <si>
    <t>07/04/2009</t>
  </si>
  <si>
    <t>CRESCENT</t>
  </si>
  <si>
    <t>11/12/2021</t>
  </si>
  <si>
    <t>FORMA</t>
  </si>
  <si>
    <t>30/09/2020</t>
  </si>
  <si>
    <t>GATEWOOD</t>
  </si>
  <si>
    <t>31/12/1903</t>
  </si>
  <si>
    <t>ICG ASIA</t>
  </si>
  <si>
    <t>31/12/1904</t>
  </si>
  <si>
    <t>ICG NA</t>
  </si>
  <si>
    <t>13/11/2020</t>
  </si>
  <si>
    <t>ICG SECONDARY</t>
  </si>
  <si>
    <t>31/03/2020</t>
  </si>
  <si>
    <t>INVESTCORP</t>
  </si>
  <si>
    <t>31/08/2019</t>
  </si>
  <si>
    <t>IPDS סיני</t>
  </si>
  <si>
    <t>23/12/2020</t>
  </si>
  <si>
    <t>KREOS</t>
  </si>
  <si>
    <t>21/06/2020</t>
  </si>
  <si>
    <t>MANHATTAN 529</t>
  </si>
  <si>
    <t>MIDEAL</t>
  </si>
  <si>
    <t>30/01/2021</t>
  </si>
  <si>
    <t>NETZ</t>
  </si>
  <si>
    <t>PERCEPTIVE CREDIT</t>
  </si>
  <si>
    <t>29/08/2019</t>
  </si>
  <si>
    <t>SIGNAL</t>
  </si>
  <si>
    <t>01/07/2022</t>
  </si>
  <si>
    <t>VINTAGE</t>
  </si>
  <si>
    <t>20/05/2017</t>
  </si>
  <si>
    <t>אנרגיאן</t>
  </si>
  <si>
    <t>02/12/2021</t>
  </si>
  <si>
    <t>האדסון</t>
  </si>
  <si>
    <t>01/12/2019</t>
  </si>
  <si>
    <t>נוי פסולת לאנרגיה- שותפות 1</t>
  </si>
  <si>
    <t>08/06/2015</t>
  </si>
  <si>
    <t>נוי פסולת לאנרגיה- שותפות 2</t>
  </si>
  <si>
    <t>Glendower</t>
  </si>
  <si>
    <t>01/03/2023</t>
  </si>
  <si>
    <t>CITIC</t>
  </si>
  <si>
    <t>ICG NA II</t>
  </si>
  <si>
    <t>ICG Strategic Equity Fund III</t>
  </si>
  <si>
    <t>07/11/2020</t>
  </si>
  <si>
    <t>PENNANTPARK</t>
  </si>
  <si>
    <t>MERIDIA</t>
  </si>
  <si>
    <t>Forma_fund_1_holland_5</t>
  </si>
  <si>
    <t>עד למועד פירוק שותפות</t>
  </si>
  <si>
    <t>Kotani</t>
  </si>
  <si>
    <t>Signal2</t>
  </si>
  <si>
    <t>TIMES SQUARE</t>
  </si>
  <si>
    <t>01/01/2023</t>
  </si>
  <si>
    <t>סידני</t>
  </si>
  <si>
    <t>01/09/2021</t>
  </si>
  <si>
    <t>Wrapper LA</t>
  </si>
  <si>
    <t>Italian_NPL_II</t>
  </si>
  <si>
    <t>TRITON</t>
  </si>
  <si>
    <t>Anacap_4</t>
  </si>
  <si>
    <t>upper east</t>
  </si>
  <si>
    <t>vinters place</t>
  </si>
  <si>
    <t>האדסון 2</t>
  </si>
  <si>
    <t>וושינגטון</t>
  </si>
  <si>
    <t>Mbp_Real_astate_Fund_1_Non-Qfpf</t>
  </si>
  <si>
    <t>Mbp_Real_astate_fund_1_Qfpf</t>
  </si>
  <si>
    <t xml:space="preserve"> 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</si>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</sst>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[$-1010000]d/m/yyyy;@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166" fontId="18" fillId="4" borderId="0" xfId="0" applyNumberFormat="1" applyFont="1" applyFill="1"/>
    <xf numFmtId="4" fontId="0" fillId="0" borderId="0" xfId="0" applyNumberFormat="1" applyFont="1"/>
    <xf numFmtId="166" fontId="0" fillId="0" borderId="0" xfId="0" applyNumberFormat="1" applyFont="1"/>
    <xf numFmtId="0" fontId="18" fillId="0" borderId="0" xfId="0" applyFont="1"/>
    <xf numFmtId="166" fontId="18" fillId="0" borderId="0" xfId="0" applyNumberFormat="1" applyFont="1"/>
    <xf numFmtId="4" fontId="18" fillId="0" borderId="0" xfId="0" applyNumberFormat="1" applyFont="1"/>
    <xf numFmtId="0" fontId="1" fillId="0" borderId="0" xfId="7"/>
    <xf numFmtId="0" fontId="2" fillId="0" borderId="0" xfId="7" applyFont="1" applyAlignment="1">
      <alignment horizontal="center"/>
    </xf>
    <xf numFmtId="0" fontId="5" fillId="0" borderId="0" xfId="7" applyFont="1" applyAlignment="1">
      <alignment horizontal="center" vertical="center" wrapText="1"/>
    </xf>
    <xf numFmtId="0" fontId="3" fillId="0" borderId="0" xfId="7" applyFont="1" applyAlignment="1">
      <alignment wrapText="1"/>
    </xf>
    <xf numFmtId="0" fontId="7" fillId="2" borderId="27" xfId="7" applyFont="1" applyFill="1" applyBorder="1" applyAlignment="1">
      <alignment horizontal="center" vertical="center" wrapText="1"/>
    </xf>
    <xf numFmtId="0" fontId="7" fillId="2" borderId="13" xfId="7" applyFont="1" applyFill="1" applyBorder="1" applyAlignment="1">
      <alignment horizontal="center" vertical="center" wrapText="1"/>
    </xf>
    <xf numFmtId="0" fontId="8" fillId="2" borderId="2" xfId="7" applyFont="1" applyFill="1" applyBorder="1" applyAlignment="1">
      <alignment horizontal="center" vertical="center" wrapText="1"/>
    </xf>
    <xf numFmtId="3" fontId="8" fillId="2" borderId="3" xfId="7" applyNumberFormat="1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49" fontId="7" fillId="2" borderId="2" xfId="7" applyNumberFormat="1" applyFont="1" applyFill="1" applyBorder="1" applyAlignment="1">
      <alignment horizontal="center" wrapText="1"/>
    </xf>
    <xf numFmtId="49" fontId="7" fillId="2" borderId="3" xfId="7" applyNumberFormat="1" applyFont="1" applyFill="1" applyBorder="1" applyAlignment="1">
      <alignment horizontal="center" wrapText="1"/>
    </xf>
    <xf numFmtId="49" fontId="7" fillId="2" borderId="4" xfId="7" applyNumberFormat="1" applyFont="1" applyFill="1" applyBorder="1" applyAlignment="1">
      <alignment horizontal="center" wrapText="1"/>
    </xf>
    <xf numFmtId="0" fontId="9" fillId="0" borderId="0" xfId="7" applyFont="1" applyAlignment="1">
      <alignment horizontal="center" wrapText="1"/>
    </xf>
    <xf numFmtId="0" fontId="7" fillId="2" borderId="10" xfId="7" applyFont="1" applyFill="1" applyBorder="1" applyAlignment="1">
      <alignment horizontal="right" wrapText="1"/>
    </xf>
    <xf numFmtId="4" fontId="18" fillId="4" borderId="0" xfId="7" applyNumberFormat="1" applyFont="1" applyFill="1"/>
    <xf numFmtId="0" fontId="18" fillId="0" borderId="0" xfId="7" applyFont="1"/>
    <xf numFmtId="4" fontId="18" fillId="0" borderId="0" xfId="7" applyNumberFormat="1" applyFont="1"/>
    <xf numFmtId="43" fontId="0" fillId="0" borderId="0" xfId="11" applyFont="1" applyAlignment="1">
      <alignment horizontal="right"/>
    </xf>
    <xf numFmtId="0" fontId="1" fillId="0" borderId="0" xfId="7" applyAlignment="1">
      <alignment horizontal="right"/>
    </xf>
    <xf numFmtId="0" fontId="1" fillId="0" borderId="0" xfId="7" applyFill="1"/>
    <xf numFmtId="14" fontId="1" fillId="0" borderId="0" xfId="7" applyNumberFormat="1"/>
    <xf numFmtId="14" fontId="1" fillId="0" borderId="0" xfId="7" applyNumberFormat="1" applyAlignment="1">
      <alignment horizontal="left"/>
    </xf>
    <xf numFmtId="43" fontId="18" fillId="0" borderId="0" xfId="11" applyFont="1" applyAlignment="1">
      <alignment horizontal="right"/>
    </xf>
    <xf numFmtId="167" fontId="0" fillId="0" borderId="0" xfId="11" applyNumberFormat="1" applyFont="1" applyBorder="1"/>
    <xf numFmtId="167" fontId="0" fillId="0" borderId="0" xfId="11" applyNumberFormat="1" applyFont="1" applyBorder="1" applyAlignment="1">
      <alignment horizontal="left"/>
    </xf>
    <xf numFmtId="0" fontId="2" fillId="0" borderId="0" xfId="7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4" fillId="2" borderId="14" xfId="7" applyFont="1" applyFill="1" applyBorder="1" applyAlignment="1">
      <alignment horizontal="center" vertical="center" wrapText="1" readingOrder="2"/>
    </xf>
    <xf numFmtId="0" fontId="4" fillId="2" borderId="15" xfId="7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 2" xfId="3"/>
    <cellStyle name="Comma 3" xfId="11"/>
    <cellStyle name="Currency [0] _1" xfId="4"/>
    <cellStyle name="Hyperlink" xfId="2" builtinId="8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8"/>
  <sheetViews>
    <sheetView rightToLeft="1" tabSelected="1" workbookViewId="0">
      <selection activeCell="H3" sqref="H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27" t="s">
        <v>2080</v>
      </c>
    </row>
    <row r="2" spans="1:36">
      <c r="B2" s="2" t="s">
        <v>1</v>
      </c>
      <c r="C2" t="s">
        <v>198</v>
      </c>
      <c r="E2" s="127"/>
    </row>
    <row r="3" spans="1:36">
      <c r="B3" s="2" t="s">
        <v>2</v>
      </c>
      <c r="C3" t="s">
        <v>198</v>
      </c>
      <c r="E3" s="127"/>
    </row>
    <row r="4" spans="1:36">
      <c r="B4" s="2" t="s">
        <v>3</v>
      </c>
      <c r="E4" s="127"/>
    </row>
    <row r="5" spans="1:36">
      <c r="B5" s="73" t="s">
        <v>199</v>
      </c>
      <c r="C5" t="s">
        <v>200</v>
      </c>
      <c r="D5" s="1" t="s">
        <v>2079</v>
      </c>
      <c r="E5" s="127"/>
    </row>
    <row r="6" spans="1:36" ht="26.25" customHeight="1">
      <c r="B6" s="109" t="s">
        <v>4</v>
      </c>
      <c r="C6" s="110"/>
      <c r="D6" s="111"/>
      <c r="E6" s="127"/>
    </row>
    <row r="7" spans="1:36" s="3" customFormat="1">
      <c r="B7" s="4"/>
      <c r="C7" s="59" t="s">
        <v>5</v>
      </c>
      <c r="D7" s="60" t="s">
        <v>191</v>
      </c>
      <c r="E7" s="12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1" t="s">
        <v>6</v>
      </c>
      <c r="D8" s="62" t="s">
        <v>7</v>
      </c>
      <c r="E8" s="127"/>
      <c r="AJ8" s="5" t="s">
        <v>8</v>
      </c>
    </row>
    <row r="9" spans="1:36" s="6" customFormat="1" ht="18" customHeight="1">
      <c r="B9" s="65"/>
      <c r="C9" s="64" t="s">
        <v>9</v>
      </c>
      <c r="D9" s="63" t="s">
        <v>10</v>
      </c>
      <c r="E9" s="127"/>
      <c r="AJ9" s="5" t="s">
        <v>11</v>
      </c>
    </row>
    <row r="10" spans="1:36" s="6" customFormat="1" ht="18" customHeight="1">
      <c r="B10" s="66" t="s">
        <v>12</v>
      </c>
      <c r="C10" s="56"/>
      <c r="D10" s="57"/>
      <c r="E10" s="127"/>
      <c r="AJ10" s="8"/>
    </row>
    <row r="11" spans="1:36">
      <c r="A11" s="9" t="s">
        <v>13</v>
      </c>
      <c r="B11" s="67" t="s">
        <v>14</v>
      </c>
      <c r="C11" s="74">
        <v>8272102.568224268</v>
      </c>
      <c r="D11" s="75">
        <v>7.5800000000000006E-2</v>
      </c>
      <c r="E11" s="127"/>
    </row>
    <row r="12" spans="1:36">
      <c r="B12" s="67" t="s">
        <v>15</v>
      </c>
      <c r="C12" s="58"/>
      <c r="D12" s="58"/>
      <c r="E12" s="127"/>
    </row>
    <row r="13" spans="1:36">
      <c r="A13" s="10" t="s">
        <v>13</v>
      </c>
      <c r="B13" s="68" t="s">
        <v>16</v>
      </c>
      <c r="C13" s="76">
        <v>47481445.087344103</v>
      </c>
      <c r="D13" s="77">
        <v>0.43490000000000001</v>
      </c>
      <c r="E13" s="127"/>
    </row>
    <row r="14" spans="1:36">
      <c r="A14" s="10" t="s">
        <v>13</v>
      </c>
      <c r="B14" s="68" t="s">
        <v>17</v>
      </c>
      <c r="C14" s="76">
        <v>0</v>
      </c>
      <c r="D14" s="77">
        <v>0</v>
      </c>
      <c r="E14" s="127"/>
    </row>
    <row r="15" spans="1:36">
      <c r="A15" s="10" t="s">
        <v>13</v>
      </c>
      <c r="B15" s="68" t="s">
        <v>18</v>
      </c>
      <c r="C15" s="76">
        <v>8048651.4047311293</v>
      </c>
      <c r="D15" s="77">
        <v>7.3700000000000002E-2</v>
      </c>
      <c r="E15" s="127"/>
    </row>
    <row r="16" spans="1:36">
      <c r="A16" s="10" t="s">
        <v>13</v>
      </c>
      <c r="B16" s="68" t="s">
        <v>19</v>
      </c>
      <c r="C16" s="76">
        <v>23013147.395898197</v>
      </c>
      <c r="D16" s="77">
        <v>0.21079999999999999</v>
      </c>
      <c r="E16" s="127"/>
    </row>
    <row r="17" spans="1:5">
      <c r="A17" s="10" t="s">
        <v>13</v>
      </c>
      <c r="B17" s="68" t="s">
        <v>195</v>
      </c>
      <c r="C17" s="76">
        <v>3981219.9141345359</v>
      </c>
      <c r="D17" s="77">
        <v>3.6499999999999998E-2</v>
      </c>
      <c r="E17" s="127"/>
    </row>
    <row r="18" spans="1:5">
      <c r="A18" s="10" t="s">
        <v>13</v>
      </c>
      <c r="B18" s="68" t="s">
        <v>20</v>
      </c>
      <c r="C18" s="76">
        <v>3282955.5404850962</v>
      </c>
      <c r="D18" s="77">
        <v>3.0099999999999998E-2</v>
      </c>
      <c r="E18" s="127"/>
    </row>
    <row r="19" spans="1:5">
      <c r="A19" s="10" t="s">
        <v>13</v>
      </c>
      <c r="B19" s="68" t="s">
        <v>21</v>
      </c>
      <c r="C19" s="76">
        <v>0</v>
      </c>
      <c r="D19" s="77">
        <v>0</v>
      </c>
      <c r="E19" s="127"/>
    </row>
    <row r="20" spans="1:5">
      <c r="A20" s="10" t="s">
        <v>13</v>
      </c>
      <c r="B20" s="68" t="s">
        <v>22</v>
      </c>
      <c r="C20" s="76">
        <v>-4601.2140799999997</v>
      </c>
      <c r="D20" s="77">
        <v>0</v>
      </c>
      <c r="E20" s="127"/>
    </row>
    <row r="21" spans="1:5">
      <c r="A21" s="10" t="s">
        <v>13</v>
      </c>
      <c r="B21" s="68" t="s">
        <v>23</v>
      </c>
      <c r="C21" s="76">
        <v>231330.052103761</v>
      </c>
      <c r="D21" s="77">
        <v>2.0999999999999999E-3</v>
      </c>
      <c r="E21" s="127"/>
    </row>
    <row r="22" spans="1:5">
      <c r="A22" s="10" t="s">
        <v>13</v>
      </c>
      <c r="B22" s="68" t="s">
        <v>24</v>
      </c>
      <c r="C22" s="76">
        <v>0</v>
      </c>
      <c r="D22" s="77">
        <v>0</v>
      </c>
      <c r="E22" s="127"/>
    </row>
    <row r="23" spans="1:5">
      <c r="B23" s="67" t="s">
        <v>25</v>
      </c>
      <c r="C23" s="58"/>
      <c r="D23" s="58"/>
      <c r="E23" s="127"/>
    </row>
    <row r="24" spans="1:5">
      <c r="A24" s="10" t="s">
        <v>13</v>
      </c>
      <c r="B24" s="68" t="s">
        <v>26</v>
      </c>
      <c r="C24" s="76">
        <v>0</v>
      </c>
      <c r="D24" s="77">
        <v>0</v>
      </c>
      <c r="E24" s="127"/>
    </row>
    <row r="25" spans="1:5">
      <c r="A25" s="10" t="s">
        <v>13</v>
      </c>
      <c r="B25" s="68" t="s">
        <v>27</v>
      </c>
      <c r="C25" s="76">
        <v>0</v>
      </c>
      <c r="D25" s="77">
        <v>0</v>
      </c>
      <c r="E25" s="127"/>
    </row>
    <row r="26" spans="1:5">
      <c r="A26" s="10" t="s">
        <v>13</v>
      </c>
      <c r="B26" s="68" t="s">
        <v>18</v>
      </c>
      <c r="C26" s="76">
        <v>2957223.1208207216</v>
      </c>
      <c r="D26" s="77">
        <v>2.7099999999999999E-2</v>
      </c>
      <c r="E26" s="127"/>
    </row>
    <row r="27" spans="1:5">
      <c r="A27" s="10" t="s">
        <v>13</v>
      </c>
      <c r="B27" s="68" t="s">
        <v>28</v>
      </c>
      <c r="C27" s="76">
        <v>591326.55521007278</v>
      </c>
      <c r="D27" s="77">
        <v>5.4000000000000003E-3</v>
      </c>
      <c r="E27" s="127"/>
    </row>
    <row r="28" spans="1:5">
      <c r="A28" s="10" t="s">
        <v>13</v>
      </c>
      <c r="B28" s="68" t="s">
        <v>29</v>
      </c>
      <c r="C28" s="76">
        <v>3871729.0827354304</v>
      </c>
      <c r="D28" s="77">
        <v>3.5499999999999997E-2</v>
      </c>
      <c r="E28" s="127"/>
    </row>
    <row r="29" spans="1:5">
      <c r="A29" s="10" t="s">
        <v>13</v>
      </c>
      <c r="B29" s="68" t="s">
        <v>30</v>
      </c>
      <c r="C29" s="76">
        <v>2288.2732010048603</v>
      </c>
      <c r="D29" s="77">
        <v>0</v>
      </c>
      <c r="E29" s="127"/>
    </row>
    <row r="30" spans="1:5">
      <c r="A30" s="10" t="s">
        <v>13</v>
      </c>
      <c r="B30" s="68" t="s">
        <v>31</v>
      </c>
      <c r="C30" s="76">
        <v>9385.4070688486154</v>
      </c>
      <c r="D30" s="77">
        <v>1E-4</v>
      </c>
      <c r="E30" s="127"/>
    </row>
    <row r="31" spans="1:5">
      <c r="A31" s="10" t="s">
        <v>13</v>
      </c>
      <c r="B31" s="68" t="s">
        <v>32</v>
      </c>
      <c r="C31" s="76">
        <v>-103345.74646593546</v>
      </c>
      <c r="D31" s="77">
        <v>-8.9999999999999998E-4</v>
      </c>
      <c r="E31" s="127"/>
    </row>
    <row r="32" spans="1:5">
      <c r="A32" s="10" t="s">
        <v>13</v>
      </c>
      <c r="B32" s="68" t="s">
        <v>33</v>
      </c>
      <c r="C32" s="76">
        <v>1218218.7614280442</v>
      </c>
      <c r="D32" s="77">
        <v>1.12E-2</v>
      </c>
      <c r="E32" s="127"/>
    </row>
    <row r="33" spans="1:5">
      <c r="A33" s="10" t="s">
        <v>13</v>
      </c>
      <c r="B33" s="67" t="s">
        <v>34</v>
      </c>
      <c r="C33" s="76">
        <v>5755645.2176489793</v>
      </c>
      <c r="D33" s="77">
        <v>5.2699999999999997E-2</v>
      </c>
      <c r="E33" s="127"/>
    </row>
    <row r="34" spans="1:5">
      <c r="A34" s="10" t="s">
        <v>13</v>
      </c>
      <c r="B34" s="67" t="s">
        <v>35</v>
      </c>
      <c r="C34" s="76">
        <v>412155.46023963368</v>
      </c>
      <c r="D34" s="77">
        <v>3.8E-3</v>
      </c>
      <c r="E34" s="127"/>
    </row>
    <row r="35" spans="1:5">
      <c r="A35" s="10" t="s">
        <v>13</v>
      </c>
      <c r="B35" s="67" t="s">
        <v>36</v>
      </c>
      <c r="C35" s="76">
        <v>177204.56297805399</v>
      </c>
      <c r="D35" s="77">
        <v>1.6000000000000001E-3</v>
      </c>
      <c r="E35" s="127"/>
    </row>
    <row r="36" spans="1:5">
      <c r="A36" s="10" t="s">
        <v>13</v>
      </c>
      <c r="B36" s="67" t="s">
        <v>37</v>
      </c>
      <c r="C36" s="76">
        <v>0</v>
      </c>
      <c r="D36" s="77">
        <v>0</v>
      </c>
      <c r="E36" s="127"/>
    </row>
    <row r="37" spans="1:5">
      <c r="A37" s="10" t="s">
        <v>13</v>
      </c>
      <c r="B37" s="67" t="s">
        <v>38</v>
      </c>
      <c r="C37" s="76">
        <v>-11891.086929999999</v>
      </c>
      <c r="D37" s="77">
        <v>-1E-4</v>
      </c>
      <c r="E37" s="127"/>
    </row>
    <row r="38" spans="1:5">
      <c r="A38" s="10"/>
      <c r="B38" s="69" t="s">
        <v>39</v>
      </c>
      <c r="C38" s="58"/>
      <c r="D38" s="58"/>
      <c r="E38" s="127"/>
    </row>
    <row r="39" spans="1:5">
      <c r="A39" s="10" t="s">
        <v>13</v>
      </c>
      <c r="B39" s="70" t="s">
        <v>40</v>
      </c>
      <c r="C39" s="76">
        <v>0</v>
      </c>
      <c r="D39" s="77">
        <v>0</v>
      </c>
      <c r="E39" s="127"/>
    </row>
    <row r="40" spans="1:5">
      <c r="A40" s="10" t="s">
        <v>13</v>
      </c>
      <c r="B40" s="70" t="s">
        <v>41</v>
      </c>
      <c r="C40" s="76">
        <v>0</v>
      </c>
      <c r="D40" s="77">
        <v>0</v>
      </c>
      <c r="E40" s="127"/>
    </row>
    <row r="41" spans="1:5">
      <c r="A41" s="10" t="s">
        <v>13</v>
      </c>
      <c r="B41" s="70" t="s">
        <v>42</v>
      </c>
      <c r="C41" s="76">
        <v>0</v>
      </c>
      <c r="D41" s="77">
        <v>0</v>
      </c>
      <c r="E41" s="127"/>
    </row>
    <row r="42" spans="1:5">
      <c r="B42" s="70" t="s">
        <v>43</v>
      </c>
      <c r="C42" s="76">
        <v>109186190.35677594</v>
      </c>
      <c r="D42" s="77">
        <v>1</v>
      </c>
      <c r="E42" s="127"/>
    </row>
    <row r="43" spans="1:5">
      <c r="A43" s="10" t="s">
        <v>13</v>
      </c>
      <c r="B43" s="71" t="s">
        <v>44</v>
      </c>
      <c r="C43" s="76">
        <f>'יתרת התחייבות להשקעה '!C11</f>
        <v>5318026.637979188</v>
      </c>
      <c r="D43" s="77">
        <v>0</v>
      </c>
      <c r="E43" s="127"/>
    </row>
    <row r="44" spans="1:5">
      <c r="B44" s="11" t="s">
        <v>201</v>
      </c>
      <c r="E44" s="127"/>
    </row>
    <row r="45" spans="1:5">
      <c r="C45" s="13" t="s">
        <v>45</v>
      </c>
      <c r="D45" s="14" t="s">
        <v>46</v>
      </c>
      <c r="E45" s="127"/>
    </row>
    <row r="46" spans="1:5">
      <c r="C46" s="13" t="s">
        <v>9</v>
      </c>
      <c r="D46" s="13" t="s">
        <v>10</v>
      </c>
      <c r="E46" s="127"/>
    </row>
    <row r="47" spans="1:5">
      <c r="C47" t="s">
        <v>106</v>
      </c>
      <c r="D47">
        <v>3.456</v>
      </c>
      <c r="E47" s="127"/>
    </row>
    <row r="48" spans="1:5">
      <c r="C48" t="s">
        <v>110</v>
      </c>
      <c r="D48">
        <v>3.8782000000000001</v>
      </c>
      <c r="E48" s="127"/>
    </row>
    <row r="49" spans="1:5">
      <c r="C49" t="s">
        <v>202</v>
      </c>
      <c r="D49">
        <v>3.5750000000000002</v>
      </c>
      <c r="E49" s="127"/>
    </row>
    <row r="50" spans="1:5">
      <c r="C50" t="s">
        <v>113</v>
      </c>
      <c r="D50">
        <v>4.5597000000000003</v>
      </c>
      <c r="E50" s="127"/>
    </row>
    <row r="51" spans="1:5">
      <c r="C51" t="s">
        <v>203</v>
      </c>
      <c r="D51">
        <v>3.1847E-2</v>
      </c>
      <c r="E51" s="127"/>
    </row>
    <row r="52" spans="1:5">
      <c r="C52" t="s">
        <v>120</v>
      </c>
      <c r="D52">
        <v>2.4230999999999998</v>
      </c>
      <c r="E52" s="127"/>
    </row>
    <row r="53" spans="1:5">
      <c r="C53" t="s">
        <v>204</v>
      </c>
      <c r="D53">
        <v>0.51910000000000001</v>
      </c>
      <c r="E53" s="127"/>
    </row>
    <row r="54" spans="1:5">
      <c r="C54" t="s">
        <v>205</v>
      </c>
      <c r="D54">
        <v>0.44379999999999997</v>
      </c>
      <c r="E54" s="127"/>
    </row>
    <row r="55" spans="1:5">
      <c r="C55" t="s">
        <v>206</v>
      </c>
      <c r="D55">
        <v>0.85950000000000004</v>
      </c>
      <c r="E55" s="127"/>
    </row>
    <row r="56" spans="1:5">
      <c r="C56" t="s">
        <v>207</v>
      </c>
      <c r="D56">
        <v>0.39319999999999999</v>
      </c>
      <c r="E56" s="127"/>
    </row>
    <row r="57" spans="1:5">
      <c r="A57" s="127" t="s">
        <v>2081</v>
      </c>
      <c r="B57" s="127"/>
      <c r="C57" s="127"/>
      <c r="D57" s="127"/>
    </row>
    <row r="58" spans="1:5">
      <c r="A58" s="127" t="s">
        <v>2082</v>
      </c>
      <c r="B58" s="127"/>
      <c r="C58" s="127"/>
      <c r="D58" s="127"/>
    </row>
  </sheetData>
  <mergeCells count="4">
    <mergeCell ref="B6:D6"/>
    <mergeCell ref="E1:E56"/>
    <mergeCell ref="A57:D57"/>
    <mergeCell ref="A58:D58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198</v>
      </c>
    </row>
    <row r="4" spans="2:61">
      <c r="B4" s="2" t="s">
        <v>3</v>
      </c>
    </row>
    <row r="5" spans="2:61">
      <c r="B5" s="73" t="s">
        <v>199</v>
      </c>
      <c r="C5" t="s">
        <v>200</v>
      </c>
    </row>
    <row r="6" spans="2:61" ht="26.25" customHeight="1">
      <c r="B6" s="122" t="s">
        <v>68</v>
      </c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2:61" ht="26.25" customHeight="1">
      <c r="B7" s="122" t="s">
        <v>98</v>
      </c>
      <c r="C7" s="123"/>
      <c r="D7" s="123"/>
      <c r="E7" s="123"/>
      <c r="F7" s="123"/>
      <c r="G7" s="123"/>
      <c r="H7" s="123"/>
      <c r="I7" s="123"/>
      <c r="J7" s="123"/>
      <c r="K7" s="123"/>
      <c r="L7" s="124"/>
      <c r="BI7" s="19"/>
    </row>
    <row r="8" spans="2:61" s="19" customFormat="1" ht="63">
      <c r="B8" s="4" t="s">
        <v>96</v>
      </c>
      <c r="C8" s="28" t="s">
        <v>49</v>
      </c>
      <c r="D8" s="28" t="s">
        <v>70</v>
      </c>
      <c r="E8" s="28" t="s">
        <v>84</v>
      </c>
      <c r="F8" s="28" t="s">
        <v>53</v>
      </c>
      <c r="G8" s="28" t="s">
        <v>187</v>
      </c>
      <c r="H8" s="28" t="s">
        <v>188</v>
      </c>
      <c r="I8" s="28" t="s">
        <v>56</v>
      </c>
      <c r="J8" s="28" t="s">
        <v>73</v>
      </c>
      <c r="K8" s="28" t="s">
        <v>57</v>
      </c>
      <c r="L8" s="36" t="s">
        <v>183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184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34" t="s">
        <v>64</v>
      </c>
      <c r="L10" s="34" t="s">
        <v>65</v>
      </c>
      <c r="BD10" s="16"/>
      <c r="BE10" s="19"/>
      <c r="BF10" s="16"/>
    </row>
    <row r="11" spans="2:61" s="23" customFormat="1" ht="18" customHeight="1">
      <c r="B11" s="24" t="s">
        <v>99</v>
      </c>
      <c r="C11" s="7"/>
      <c r="D11" s="7"/>
      <c r="E11" s="7"/>
      <c r="F11" s="7"/>
      <c r="G11" s="74">
        <v>-7468</v>
      </c>
      <c r="H11" s="7"/>
      <c r="I11" s="74">
        <v>-4601.2140799999997</v>
      </c>
      <c r="J11" s="25"/>
      <c r="K11" s="75">
        <v>1</v>
      </c>
      <c r="L11" s="75">
        <v>0</v>
      </c>
      <c r="BD11" s="16"/>
      <c r="BE11" s="19"/>
      <c r="BF11" s="16"/>
      <c r="BH11" s="16"/>
    </row>
    <row r="12" spans="2:61">
      <c r="B12" s="78" t="s">
        <v>208</v>
      </c>
      <c r="C12" s="16"/>
      <c r="D12" s="16"/>
      <c r="E12" s="16"/>
      <c r="G12" s="80">
        <v>0</v>
      </c>
      <c r="I12" s="80">
        <v>829</v>
      </c>
      <c r="K12" s="79">
        <v>-0.1802</v>
      </c>
      <c r="L12" s="79">
        <v>0</v>
      </c>
    </row>
    <row r="13" spans="2:61">
      <c r="B13" s="78" t="s">
        <v>906</v>
      </c>
      <c r="C13" s="16"/>
      <c r="D13" s="16"/>
      <c r="E13" s="16"/>
      <c r="G13" s="80">
        <v>0</v>
      </c>
      <c r="I13" s="80">
        <v>829</v>
      </c>
      <c r="K13" s="79">
        <v>-0.1802</v>
      </c>
      <c r="L13" s="79">
        <v>0</v>
      </c>
    </row>
    <row r="14" spans="2:61">
      <c r="B14" t="s">
        <v>907</v>
      </c>
      <c r="C14" t="s">
        <v>908</v>
      </c>
      <c r="D14" t="s">
        <v>100</v>
      </c>
      <c r="E14" t="s">
        <v>123</v>
      </c>
      <c r="F14" t="s">
        <v>102</v>
      </c>
      <c r="G14" s="76">
        <v>1658</v>
      </c>
      <c r="H14" s="76">
        <v>740000</v>
      </c>
      <c r="I14" s="76">
        <v>12269.2</v>
      </c>
      <c r="J14" s="77">
        <v>0</v>
      </c>
      <c r="K14" s="77">
        <v>-2.6665000000000001</v>
      </c>
      <c r="L14" s="77">
        <v>1E-4</v>
      </c>
    </row>
    <row r="15" spans="2:61">
      <c r="B15" t="s">
        <v>909</v>
      </c>
      <c r="C15" t="s">
        <v>910</v>
      </c>
      <c r="D15" t="s">
        <v>100</v>
      </c>
      <c r="E15" t="s">
        <v>123</v>
      </c>
      <c r="F15" t="s">
        <v>102</v>
      </c>
      <c r="G15" s="76">
        <v>-1658</v>
      </c>
      <c r="H15" s="76">
        <v>690000</v>
      </c>
      <c r="I15" s="76">
        <v>-11440.2</v>
      </c>
      <c r="J15" s="77">
        <v>0</v>
      </c>
      <c r="K15" s="77">
        <v>2.4863</v>
      </c>
      <c r="L15" s="77">
        <v>-1E-4</v>
      </c>
    </row>
    <row r="16" spans="2:61">
      <c r="B16" s="78" t="s">
        <v>911</v>
      </c>
      <c r="C16" s="16"/>
      <c r="D16" s="16"/>
      <c r="E16" s="16"/>
      <c r="G16" s="80">
        <v>0</v>
      </c>
      <c r="I16" s="80">
        <v>0</v>
      </c>
      <c r="K16" s="79">
        <v>0</v>
      </c>
      <c r="L16" s="79">
        <v>0</v>
      </c>
    </row>
    <row r="17" spans="2:12">
      <c r="B17" t="s">
        <v>235</v>
      </c>
      <c r="C17" t="s">
        <v>235</v>
      </c>
      <c r="D17" s="16"/>
      <c r="E17" t="s">
        <v>235</v>
      </c>
      <c r="F17" t="s">
        <v>235</v>
      </c>
      <c r="G17" s="76">
        <v>0</v>
      </c>
      <c r="H17" s="76">
        <v>0</v>
      </c>
      <c r="I17" s="76">
        <v>0</v>
      </c>
      <c r="J17" s="77">
        <v>0</v>
      </c>
      <c r="K17" s="77">
        <v>0</v>
      </c>
      <c r="L17" s="77">
        <v>0</v>
      </c>
    </row>
    <row r="18" spans="2:12">
      <c r="B18" s="78" t="s">
        <v>912</v>
      </c>
      <c r="C18" s="16"/>
      <c r="D18" s="16"/>
      <c r="E18" s="16"/>
      <c r="G18" s="80">
        <v>0</v>
      </c>
      <c r="I18" s="80">
        <v>0</v>
      </c>
      <c r="K18" s="79">
        <v>0</v>
      </c>
      <c r="L18" s="79">
        <v>0</v>
      </c>
    </row>
    <row r="19" spans="2:12">
      <c r="B19" t="s">
        <v>235</v>
      </c>
      <c r="C19" t="s">
        <v>235</v>
      </c>
      <c r="D19" s="16"/>
      <c r="E19" t="s">
        <v>235</v>
      </c>
      <c r="F19" t="s">
        <v>235</v>
      </c>
      <c r="G19" s="76">
        <v>0</v>
      </c>
      <c r="H19" s="76">
        <v>0</v>
      </c>
      <c r="I19" s="76">
        <v>0</v>
      </c>
      <c r="J19" s="77">
        <v>0</v>
      </c>
      <c r="K19" s="77">
        <v>0</v>
      </c>
      <c r="L19" s="77">
        <v>0</v>
      </c>
    </row>
    <row r="20" spans="2:12">
      <c r="B20" s="78" t="s">
        <v>420</v>
      </c>
      <c r="C20" s="16"/>
      <c r="D20" s="16"/>
      <c r="E20" s="16"/>
      <c r="G20" s="80">
        <v>0</v>
      </c>
      <c r="I20" s="80">
        <v>0</v>
      </c>
      <c r="K20" s="79">
        <v>0</v>
      </c>
      <c r="L20" s="79">
        <v>0</v>
      </c>
    </row>
    <row r="21" spans="2:12">
      <c r="B21" t="s">
        <v>235</v>
      </c>
      <c r="C21" t="s">
        <v>235</v>
      </c>
      <c r="D21" s="16"/>
      <c r="E21" t="s">
        <v>235</v>
      </c>
      <c r="F21" t="s">
        <v>235</v>
      </c>
      <c r="G21" s="76">
        <v>0</v>
      </c>
      <c r="H21" s="76">
        <v>0</v>
      </c>
      <c r="I21" s="76">
        <v>0</v>
      </c>
      <c r="J21" s="77">
        <v>0</v>
      </c>
      <c r="K21" s="77">
        <v>0</v>
      </c>
      <c r="L21" s="77">
        <v>0</v>
      </c>
    </row>
    <row r="22" spans="2:12">
      <c r="B22" s="78" t="s">
        <v>239</v>
      </c>
      <c r="C22" s="16"/>
      <c r="D22" s="16"/>
      <c r="E22" s="16"/>
      <c r="G22" s="80">
        <v>-7468</v>
      </c>
      <c r="I22" s="80">
        <v>-5430.2140799999997</v>
      </c>
      <c r="K22" s="79">
        <v>1.1801999999999999</v>
      </c>
      <c r="L22" s="79">
        <v>0</v>
      </c>
    </row>
    <row r="23" spans="2:12">
      <c r="B23" s="78" t="s">
        <v>906</v>
      </c>
      <c r="C23" s="16"/>
      <c r="D23" s="16"/>
      <c r="E23" s="16"/>
      <c r="G23" s="80">
        <v>0</v>
      </c>
      <c r="I23" s="80">
        <v>0</v>
      </c>
      <c r="K23" s="79">
        <v>0</v>
      </c>
      <c r="L23" s="79">
        <v>0</v>
      </c>
    </row>
    <row r="24" spans="2:12">
      <c r="B24" t="s">
        <v>235</v>
      </c>
      <c r="C24" t="s">
        <v>235</v>
      </c>
      <c r="D24" s="16"/>
      <c r="E24" t="s">
        <v>235</v>
      </c>
      <c r="F24" t="s">
        <v>235</v>
      </c>
      <c r="G24" s="76">
        <v>0</v>
      </c>
      <c r="H24" s="76">
        <v>0</v>
      </c>
      <c r="I24" s="76">
        <v>0</v>
      </c>
      <c r="J24" s="77">
        <v>0</v>
      </c>
      <c r="K24" s="77">
        <v>0</v>
      </c>
      <c r="L24" s="77">
        <v>0</v>
      </c>
    </row>
    <row r="25" spans="2:12">
      <c r="B25" s="78" t="s">
        <v>913</v>
      </c>
      <c r="C25" s="16"/>
      <c r="D25" s="16"/>
      <c r="E25" s="16"/>
      <c r="G25" s="80">
        <v>0</v>
      </c>
      <c r="I25" s="80">
        <v>0</v>
      </c>
      <c r="K25" s="79">
        <v>0</v>
      </c>
      <c r="L25" s="79">
        <v>0</v>
      </c>
    </row>
    <row r="26" spans="2:12">
      <c r="B26" t="s">
        <v>235</v>
      </c>
      <c r="C26" t="s">
        <v>235</v>
      </c>
      <c r="D26" s="16"/>
      <c r="E26" t="s">
        <v>235</v>
      </c>
      <c r="F26" t="s">
        <v>235</v>
      </c>
      <c r="G26" s="76">
        <v>0</v>
      </c>
      <c r="H26" s="76">
        <v>0</v>
      </c>
      <c r="I26" s="76">
        <v>0</v>
      </c>
      <c r="J26" s="77">
        <v>0</v>
      </c>
      <c r="K26" s="77">
        <v>0</v>
      </c>
      <c r="L26" s="77">
        <v>0</v>
      </c>
    </row>
    <row r="27" spans="2:12">
      <c r="B27" s="78" t="s">
        <v>912</v>
      </c>
      <c r="C27" s="16"/>
      <c r="D27" s="16"/>
      <c r="E27" s="16"/>
      <c r="G27" s="80">
        <v>0</v>
      </c>
      <c r="I27" s="80">
        <v>0</v>
      </c>
      <c r="K27" s="79">
        <v>0</v>
      </c>
      <c r="L27" s="79">
        <v>0</v>
      </c>
    </row>
    <row r="28" spans="2:12">
      <c r="B28" t="s">
        <v>235</v>
      </c>
      <c r="C28" t="s">
        <v>235</v>
      </c>
      <c r="D28" s="16"/>
      <c r="E28" t="s">
        <v>235</v>
      </c>
      <c r="F28" t="s">
        <v>235</v>
      </c>
      <c r="G28" s="76">
        <v>0</v>
      </c>
      <c r="H28" s="76">
        <v>0</v>
      </c>
      <c r="I28" s="76">
        <v>0</v>
      </c>
      <c r="J28" s="77">
        <v>0</v>
      </c>
      <c r="K28" s="77">
        <v>0</v>
      </c>
      <c r="L28" s="77">
        <v>0</v>
      </c>
    </row>
    <row r="29" spans="2:12">
      <c r="B29" s="78" t="s">
        <v>914</v>
      </c>
      <c r="C29" s="16"/>
      <c r="D29" s="16"/>
      <c r="E29" s="16"/>
      <c r="G29" s="80">
        <v>0</v>
      </c>
      <c r="I29" s="80">
        <v>0</v>
      </c>
      <c r="K29" s="79">
        <v>0</v>
      </c>
      <c r="L29" s="79">
        <v>0</v>
      </c>
    </row>
    <row r="30" spans="2:12">
      <c r="B30" t="s">
        <v>235</v>
      </c>
      <c r="C30" t="s">
        <v>235</v>
      </c>
      <c r="D30" s="16"/>
      <c r="E30" t="s">
        <v>235</v>
      </c>
      <c r="F30" t="s">
        <v>235</v>
      </c>
      <c r="G30" s="76">
        <v>0</v>
      </c>
      <c r="H30" s="76">
        <v>0</v>
      </c>
      <c r="I30" s="76">
        <v>0</v>
      </c>
      <c r="J30" s="77">
        <v>0</v>
      </c>
      <c r="K30" s="77">
        <v>0</v>
      </c>
      <c r="L30" s="77">
        <v>0</v>
      </c>
    </row>
    <row r="31" spans="2:12">
      <c r="B31" s="78" t="s">
        <v>420</v>
      </c>
      <c r="C31" s="16"/>
      <c r="D31" s="16"/>
      <c r="E31" s="16"/>
      <c r="G31" s="80">
        <v>-7468</v>
      </c>
      <c r="I31" s="80">
        <v>-5430.2140799999997</v>
      </c>
      <c r="K31" s="79">
        <v>1.1801999999999999</v>
      </c>
      <c r="L31" s="79">
        <v>0</v>
      </c>
    </row>
    <row r="32" spans="2:12">
      <c r="B32" t="s">
        <v>915</v>
      </c>
      <c r="C32" t="s">
        <v>916</v>
      </c>
      <c r="D32" t="s">
        <v>123</v>
      </c>
      <c r="E32" t="s">
        <v>917</v>
      </c>
      <c r="F32" t="s">
        <v>106</v>
      </c>
      <c r="G32" s="76">
        <v>-977</v>
      </c>
      <c r="H32" s="76">
        <v>1577500</v>
      </c>
      <c r="I32" s="76">
        <v>-53264.476799999997</v>
      </c>
      <c r="J32" s="77">
        <v>0</v>
      </c>
      <c r="K32" s="77">
        <v>11.5762</v>
      </c>
      <c r="L32" s="77">
        <v>-5.0000000000000001E-4</v>
      </c>
    </row>
    <row r="33" spans="2:12">
      <c r="B33" t="s">
        <v>918</v>
      </c>
      <c r="C33" t="s">
        <v>919</v>
      </c>
      <c r="D33" t="s">
        <v>123</v>
      </c>
      <c r="E33" t="s">
        <v>917</v>
      </c>
      <c r="F33" t="s">
        <v>106</v>
      </c>
      <c r="G33" s="76">
        <v>-977</v>
      </c>
      <c r="H33" s="76">
        <v>912500</v>
      </c>
      <c r="I33" s="76">
        <v>-30810.671999999999</v>
      </c>
      <c r="J33" s="77">
        <v>0</v>
      </c>
      <c r="K33" s="77">
        <v>6.6962000000000002</v>
      </c>
      <c r="L33" s="77">
        <v>-2.9999999999999997E-4</v>
      </c>
    </row>
    <row r="34" spans="2:12">
      <c r="B34" t="s">
        <v>920</v>
      </c>
      <c r="C34" t="s">
        <v>921</v>
      </c>
      <c r="D34" t="s">
        <v>123</v>
      </c>
      <c r="E34" t="s">
        <v>917</v>
      </c>
      <c r="F34" t="s">
        <v>106</v>
      </c>
      <c r="G34" s="76">
        <v>6036</v>
      </c>
      <c r="H34" s="76">
        <v>516250</v>
      </c>
      <c r="I34" s="76">
        <v>107691.8976</v>
      </c>
      <c r="J34" s="77">
        <v>0</v>
      </c>
      <c r="K34" s="77">
        <v>-23.405100000000001</v>
      </c>
      <c r="L34" s="77">
        <v>1E-3</v>
      </c>
    </row>
    <row r="35" spans="2:12">
      <c r="B35" t="s">
        <v>922</v>
      </c>
      <c r="C35" t="s">
        <v>923</v>
      </c>
      <c r="D35" t="s">
        <v>756</v>
      </c>
      <c r="E35" t="s">
        <v>917</v>
      </c>
      <c r="F35" t="s">
        <v>106</v>
      </c>
      <c r="G35" s="76">
        <v>-6036</v>
      </c>
      <c r="H35" s="76">
        <v>183750</v>
      </c>
      <c r="I35" s="76">
        <v>-38331.0144</v>
      </c>
      <c r="J35" s="77">
        <v>0</v>
      </c>
      <c r="K35" s="77">
        <v>8.3306000000000004</v>
      </c>
      <c r="L35" s="77">
        <v>-4.0000000000000002E-4</v>
      </c>
    </row>
    <row r="36" spans="2:12">
      <c r="B36" t="s">
        <v>924</v>
      </c>
      <c r="C36" t="s">
        <v>925</v>
      </c>
      <c r="D36" t="s">
        <v>123</v>
      </c>
      <c r="E36" t="s">
        <v>917</v>
      </c>
      <c r="F36" t="s">
        <v>106</v>
      </c>
      <c r="G36" s="76">
        <v>-14644</v>
      </c>
      <c r="H36" s="76">
        <v>2750</v>
      </c>
      <c r="I36" s="76">
        <v>-1391.76576</v>
      </c>
      <c r="J36" s="77">
        <v>0</v>
      </c>
      <c r="K36" s="77">
        <v>0.30249999999999999</v>
      </c>
      <c r="L36" s="77">
        <v>0</v>
      </c>
    </row>
    <row r="37" spans="2:12">
      <c r="B37" t="s">
        <v>926</v>
      </c>
      <c r="C37" t="s">
        <v>927</v>
      </c>
      <c r="D37" t="s">
        <v>123</v>
      </c>
      <c r="E37" t="s">
        <v>917</v>
      </c>
      <c r="F37" t="s">
        <v>106</v>
      </c>
      <c r="G37" s="76">
        <v>-977</v>
      </c>
      <c r="H37" s="76">
        <v>23500</v>
      </c>
      <c r="I37" s="76">
        <v>-793.48032000000001</v>
      </c>
      <c r="J37" s="77">
        <v>0</v>
      </c>
      <c r="K37" s="77">
        <v>0.17249999999999999</v>
      </c>
      <c r="L37" s="77">
        <v>0</v>
      </c>
    </row>
    <row r="38" spans="2:12">
      <c r="B38" t="s">
        <v>928</v>
      </c>
      <c r="C38" t="s">
        <v>929</v>
      </c>
      <c r="D38" t="s">
        <v>123</v>
      </c>
      <c r="E38" t="s">
        <v>917</v>
      </c>
      <c r="F38" t="s">
        <v>106</v>
      </c>
      <c r="G38" s="76">
        <v>13096</v>
      </c>
      <c r="H38" s="76">
        <v>38750</v>
      </c>
      <c r="I38" s="76">
        <v>17538.163199999999</v>
      </c>
      <c r="J38" s="77">
        <v>0</v>
      </c>
      <c r="K38" s="77">
        <v>-3.8115999999999999</v>
      </c>
      <c r="L38" s="77">
        <v>2.0000000000000001E-4</v>
      </c>
    </row>
    <row r="39" spans="2:12">
      <c r="B39" t="s">
        <v>930</v>
      </c>
      <c r="C39" t="s">
        <v>931</v>
      </c>
      <c r="D39" t="s">
        <v>123</v>
      </c>
      <c r="E39" t="s">
        <v>917</v>
      </c>
      <c r="F39" t="s">
        <v>106</v>
      </c>
      <c r="G39" s="76">
        <v>-2989</v>
      </c>
      <c r="H39" s="76">
        <v>58750</v>
      </c>
      <c r="I39" s="76">
        <v>-6068.8656000000001</v>
      </c>
      <c r="J39" s="77">
        <v>0</v>
      </c>
      <c r="K39" s="77">
        <v>1.319</v>
      </c>
      <c r="L39" s="77">
        <v>-1E-4</v>
      </c>
    </row>
    <row r="40" spans="2:12">
      <c r="B40" t="s">
        <v>241</v>
      </c>
      <c r="C40" s="16"/>
      <c r="D40" s="16"/>
      <c r="E40" s="16"/>
    </row>
    <row r="41" spans="2:12">
      <c r="B41" t="s">
        <v>333</v>
      </c>
      <c r="C41" s="16"/>
      <c r="D41" s="16"/>
      <c r="E41" s="16"/>
    </row>
    <row r="42" spans="2:12">
      <c r="B42" t="s">
        <v>334</v>
      </c>
      <c r="C42" s="16"/>
      <c r="D42" s="16"/>
      <c r="E42" s="16"/>
    </row>
    <row r="43" spans="2:12">
      <c r="B43" t="s">
        <v>335</v>
      </c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198</v>
      </c>
    </row>
    <row r="4" spans="1:60">
      <c r="B4" s="2" t="s">
        <v>3</v>
      </c>
    </row>
    <row r="5" spans="1:60">
      <c r="B5" s="73" t="s">
        <v>199</v>
      </c>
      <c r="C5" t="s">
        <v>200</v>
      </c>
    </row>
    <row r="6" spans="1:60" ht="26.25" customHeight="1">
      <c r="B6" s="122" t="s">
        <v>68</v>
      </c>
      <c r="C6" s="123"/>
      <c r="D6" s="123"/>
      <c r="E6" s="123"/>
      <c r="F6" s="123"/>
      <c r="G6" s="123"/>
      <c r="H6" s="123"/>
      <c r="I6" s="123"/>
      <c r="J6" s="123"/>
      <c r="K6" s="124"/>
      <c r="BD6" s="16" t="s">
        <v>100</v>
      </c>
      <c r="BF6" s="16" t="s">
        <v>101</v>
      </c>
      <c r="BH6" s="19" t="s">
        <v>102</v>
      </c>
    </row>
    <row r="7" spans="1:60" ht="26.25" customHeight="1">
      <c r="B7" s="122" t="s">
        <v>103</v>
      </c>
      <c r="C7" s="123"/>
      <c r="D7" s="123"/>
      <c r="E7" s="123"/>
      <c r="F7" s="123"/>
      <c r="G7" s="123"/>
      <c r="H7" s="123"/>
      <c r="I7" s="123"/>
      <c r="J7" s="123"/>
      <c r="K7" s="124"/>
      <c r="BD7" s="19" t="s">
        <v>104</v>
      </c>
      <c r="BF7" s="16" t="s">
        <v>105</v>
      </c>
      <c r="BH7" s="19" t="s">
        <v>106</v>
      </c>
    </row>
    <row r="8" spans="1:60" s="19" customFormat="1" ht="63">
      <c r="A8" s="15"/>
      <c r="B8" s="4" t="s">
        <v>96</v>
      </c>
      <c r="C8" s="28" t="s">
        <v>49</v>
      </c>
      <c r="D8" s="28" t="s">
        <v>70</v>
      </c>
      <c r="E8" s="28" t="s">
        <v>84</v>
      </c>
      <c r="F8" s="28" t="s">
        <v>53</v>
      </c>
      <c r="G8" s="28" t="s">
        <v>187</v>
      </c>
      <c r="H8" s="28" t="s">
        <v>188</v>
      </c>
      <c r="I8" s="28" t="s">
        <v>56</v>
      </c>
      <c r="J8" s="28" t="s">
        <v>57</v>
      </c>
      <c r="K8" s="28" t="s">
        <v>183</v>
      </c>
      <c r="BC8" s="16" t="s">
        <v>107</v>
      </c>
      <c r="BD8" s="16" t="s">
        <v>108</v>
      </c>
      <c r="BE8" s="16" t="s">
        <v>109</v>
      </c>
      <c r="BG8" s="23" t="s">
        <v>110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184</v>
      </c>
      <c r="H9" s="21"/>
      <c r="I9" s="21" t="s">
        <v>6</v>
      </c>
      <c r="J9" s="31" t="s">
        <v>7</v>
      </c>
      <c r="K9" s="47" t="s">
        <v>7</v>
      </c>
      <c r="BC9" s="16" t="s">
        <v>111</v>
      </c>
      <c r="BE9" s="16" t="s">
        <v>112</v>
      </c>
      <c r="BG9" s="23" t="s">
        <v>113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48" t="s">
        <v>62</v>
      </c>
      <c r="J10" s="48" t="s">
        <v>63</v>
      </c>
      <c r="K10" s="48" t="s">
        <v>64</v>
      </c>
      <c r="L10" s="19"/>
      <c r="M10" s="19"/>
      <c r="N10" s="19"/>
      <c r="O10" s="19"/>
      <c r="BC10" s="16" t="s">
        <v>114</v>
      </c>
      <c r="BD10" s="19"/>
      <c r="BE10" s="16" t="s">
        <v>115</v>
      </c>
      <c r="BG10" s="16" t="s">
        <v>116</v>
      </c>
    </row>
    <row r="11" spans="1:60" s="23" customFormat="1" ht="18" customHeight="1">
      <c r="A11" s="15"/>
      <c r="B11" s="24" t="s">
        <v>117</v>
      </c>
      <c r="C11" s="7"/>
      <c r="D11" s="7"/>
      <c r="E11" s="7"/>
      <c r="F11" s="7"/>
      <c r="G11" s="74">
        <v>22742</v>
      </c>
      <c r="H11" s="25"/>
      <c r="I11" s="74">
        <v>231330.052103761</v>
      </c>
      <c r="J11" s="75">
        <v>1</v>
      </c>
      <c r="K11" s="75">
        <v>2.0999999999999999E-3</v>
      </c>
      <c r="L11" s="19"/>
      <c r="M11" s="19"/>
      <c r="N11" s="19"/>
      <c r="O11" s="19"/>
      <c r="BC11" s="16" t="s">
        <v>118</v>
      </c>
      <c r="BD11" s="19"/>
      <c r="BE11" s="16" t="s">
        <v>119</v>
      </c>
      <c r="BG11" s="16" t="s">
        <v>120</v>
      </c>
    </row>
    <row r="12" spans="1:60">
      <c r="B12" s="78" t="s">
        <v>208</v>
      </c>
      <c r="C12" s="19"/>
      <c r="D12" s="19"/>
      <c r="E12" s="19"/>
      <c r="F12" s="19"/>
      <c r="G12" s="80">
        <v>0</v>
      </c>
      <c r="H12" s="19"/>
      <c r="I12" s="80">
        <v>0</v>
      </c>
      <c r="J12" s="79">
        <v>0</v>
      </c>
      <c r="K12" s="79">
        <v>0</v>
      </c>
      <c r="BD12" s="16" t="s">
        <v>121</v>
      </c>
      <c r="BF12" s="16" t="s">
        <v>122</v>
      </c>
    </row>
    <row r="13" spans="1:60">
      <c r="B13" t="s">
        <v>235</v>
      </c>
      <c r="C13" t="s">
        <v>235</v>
      </c>
      <c r="D13" s="19"/>
      <c r="E13" t="s">
        <v>235</v>
      </c>
      <c r="F13" t="s">
        <v>235</v>
      </c>
      <c r="G13" s="76">
        <v>0</v>
      </c>
      <c r="H13" s="76">
        <v>0</v>
      </c>
      <c r="I13" s="76">
        <v>0</v>
      </c>
      <c r="J13" s="77">
        <v>0</v>
      </c>
      <c r="K13" s="77">
        <v>0</v>
      </c>
      <c r="BD13" s="16" t="s">
        <v>123</v>
      </c>
      <c r="BE13" s="16" t="s">
        <v>124</v>
      </c>
      <c r="BF13" s="16" t="s">
        <v>125</v>
      </c>
    </row>
    <row r="14" spans="1:60">
      <c r="B14" s="78" t="s">
        <v>239</v>
      </c>
      <c r="C14" s="19"/>
      <c r="D14" s="19"/>
      <c r="E14" s="19"/>
      <c r="F14" s="19"/>
      <c r="G14" s="80">
        <v>22742</v>
      </c>
      <c r="H14" s="19"/>
      <c r="I14" s="80">
        <v>231330.052103761</v>
      </c>
      <c r="J14" s="79">
        <v>1</v>
      </c>
      <c r="K14" s="79">
        <v>2.0999999999999999E-3</v>
      </c>
      <c r="BF14" s="16" t="s">
        <v>126</v>
      </c>
    </row>
    <row r="15" spans="1:60">
      <c r="B15" t="s">
        <v>932</v>
      </c>
      <c r="C15" t="s">
        <v>933</v>
      </c>
      <c r="D15" t="s">
        <v>123</v>
      </c>
      <c r="E15" t="s">
        <v>917</v>
      </c>
      <c r="F15" t="s">
        <v>106</v>
      </c>
      <c r="G15" s="76">
        <v>13734</v>
      </c>
      <c r="H15" s="76">
        <v>277766.06504885759</v>
      </c>
      <c r="I15" s="76">
        <v>128282.478408692</v>
      </c>
      <c r="J15" s="77">
        <v>0.55449999999999999</v>
      </c>
      <c r="K15" s="77">
        <v>1.1999999999999999E-3</v>
      </c>
      <c r="BF15" s="16" t="s">
        <v>127</v>
      </c>
    </row>
    <row r="16" spans="1:60">
      <c r="B16" t="s">
        <v>934</v>
      </c>
      <c r="C16" t="s">
        <v>935</v>
      </c>
      <c r="D16" t="s">
        <v>123</v>
      </c>
      <c r="E16" t="s">
        <v>917</v>
      </c>
      <c r="F16" t="s">
        <v>106</v>
      </c>
      <c r="G16" s="76">
        <v>7610</v>
      </c>
      <c r="H16" s="76">
        <v>459435.79999999894</v>
      </c>
      <c r="I16" s="76">
        <v>118628.530737569</v>
      </c>
      <c r="J16" s="77">
        <v>0.51280000000000003</v>
      </c>
      <c r="K16" s="77">
        <v>1.1000000000000001E-3</v>
      </c>
      <c r="BF16" s="16" t="s">
        <v>128</v>
      </c>
    </row>
    <row r="17" spans="2:58">
      <c r="B17" t="s">
        <v>936</v>
      </c>
      <c r="C17" t="s">
        <v>937</v>
      </c>
      <c r="D17" t="s">
        <v>123</v>
      </c>
      <c r="E17" t="s">
        <v>917</v>
      </c>
      <c r="F17" t="s">
        <v>120</v>
      </c>
      <c r="G17" s="76">
        <v>1398</v>
      </c>
      <c r="H17" s="76">
        <v>-462499.99999999796</v>
      </c>
      <c r="I17" s="76">
        <v>-15580.9570425</v>
      </c>
      <c r="J17" s="77">
        <v>-6.7400000000000002E-2</v>
      </c>
      <c r="K17" s="77">
        <v>-1E-4</v>
      </c>
      <c r="BF17" s="16" t="s">
        <v>129</v>
      </c>
    </row>
    <row r="18" spans="2:58">
      <c r="B18" t="s">
        <v>241</v>
      </c>
      <c r="C18" s="19"/>
      <c r="D18" s="19"/>
      <c r="E18" s="19"/>
      <c r="F18" s="19"/>
      <c r="G18" s="19"/>
      <c r="H18" s="19"/>
      <c r="BF18" s="16" t="s">
        <v>130</v>
      </c>
    </row>
    <row r="19" spans="2:58">
      <c r="B19" t="s">
        <v>333</v>
      </c>
      <c r="C19" s="19"/>
      <c r="D19" s="19"/>
      <c r="E19" s="19"/>
      <c r="F19" s="19"/>
      <c r="G19" s="19"/>
      <c r="H19" s="19"/>
      <c r="BF19" s="16" t="s">
        <v>131</v>
      </c>
    </row>
    <row r="20" spans="2:58">
      <c r="B20" t="s">
        <v>334</v>
      </c>
      <c r="C20" s="19"/>
      <c r="D20" s="19"/>
      <c r="E20" s="19"/>
      <c r="F20" s="19"/>
      <c r="G20" s="19"/>
      <c r="H20" s="19"/>
      <c r="BF20" s="16" t="s">
        <v>132</v>
      </c>
    </row>
    <row r="21" spans="2:58">
      <c r="B21" t="s">
        <v>335</v>
      </c>
      <c r="C21" s="19"/>
      <c r="D21" s="19"/>
      <c r="E21" s="19"/>
      <c r="F21" s="19"/>
      <c r="G21" s="19"/>
      <c r="H21" s="19"/>
      <c r="BF21" s="16" t="s">
        <v>123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</row>
    <row r="5" spans="2:81">
      <c r="B5" s="73" t="s">
        <v>199</v>
      </c>
      <c r="C5" t="s">
        <v>200</v>
      </c>
    </row>
    <row r="6" spans="2:81" ht="26.25" customHeight="1">
      <c r="B6" s="122" t="s">
        <v>68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4"/>
    </row>
    <row r="7" spans="2:81" ht="26.25" customHeight="1">
      <c r="B7" s="122" t="s">
        <v>133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4"/>
    </row>
    <row r="8" spans="2:81" s="19" customFormat="1" ht="63">
      <c r="B8" s="4" t="s">
        <v>96</v>
      </c>
      <c r="C8" s="28" t="s">
        <v>49</v>
      </c>
      <c r="D8" s="18" t="s">
        <v>134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55</v>
      </c>
      <c r="L8" s="28" t="s">
        <v>187</v>
      </c>
      <c r="M8" s="28" t="s">
        <v>188</v>
      </c>
      <c r="N8" s="28" t="s">
        <v>56</v>
      </c>
      <c r="O8" s="28" t="s">
        <v>73</v>
      </c>
      <c r="P8" s="28" t="s">
        <v>57</v>
      </c>
      <c r="Q8" s="36" t="s">
        <v>183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34" t="s">
        <v>80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135</v>
      </c>
      <c r="C11" s="7"/>
      <c r="D11" s="7"/>
      <c r="E11" s="7"/>
      <c r="F11" s="7"/>
      <c r="G11" s="7"/>
      <c r="H11" s="7"/>
      <c r="I11" s="7"/>
      <c r="J11" s="7"/>
      <c r="K11" s="7"/>
      <c r="L11" s="74">
        <v>0</v>
      </c>
      <c r="M11" s="7"/>
      <c r="N11" s="74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208</v>
      </c>
      <c r="H12" s="80">
        <v>0</v>
      </c>
      <c r="K12" s="79">
        <v>0</v>
      </c>
      <c r="L12" s="80">
        <v>0</v>
      </c>
      <c r="N12" s="80">
        <v>0</v>
      </c>
      <c r="P12" s="79">
        <v>0</v>
      </c>
      <c r="Q12" s="79">
        <v>0</v>
      </c>
    </row>
    <row r="13" spans="2:81">
      <c r="B13" s="78" t="s">
        <v>938</v>
      </c>
      <c r="H13" s="80">
        <v>0</v>
      </c>
      <c r="K13" s="79">
        <v>0</v>
      </c>
      <c r="L13" s="80">
        <v>0</v>
      </c>
      <c r="N13" s="80">
        <v>0</v>
      </c>
      <c r="P13" s="79">
        <v>0</v>
      </c>
      <c r="Q13" s="79">
        <v>0</v>
      </c>
    </row>
    <row r="14" spans="2:81">
      <c r="B14" t="s">
        <v>235</v>
      </c>
      <c r="C14" t="s">
        <v>235</v>
      </c>
      <c r="E14" t="s">
        <v>235</v>
      </c>
      <c r="H14" s="76">
        <v>0</v>
      </c>
      <c r="I14" t="s">
        <v>235</v>
      </c>
      <c r="J14" s="77">
        <v>0</v>
      </c>
      <c r="K14" s="77">
        <v>0</v>
      </c>
      <c r="L14" s="76">
        <v>0</v>
      </c>
      <c r="M14" s="76">
        <v>0</v>
      </c>
      <c r="N14" s="76">
        <v>0</v>
      </c>
      <c r="O14" s="77">
        <v>0</v>
      </c>
      <c r="P14" s="77">
        <v>0</v>
      </c>
      <c r="Q14" s="77">
        <v>0</v>
      </c>
    </row>
    <row r="15" spans="2:81">
      <c r="B15" s="78" t="s">
        <v>939</v>
      </c>
      <c r="H15" s="80">
        <v>0</v>
      </c>
      <c r="K15" s="79">
        <v>0</v>
      </c>
      <c r="L15" s="80">
        <v>0</v>
      </c>
      <c r="N15" s="80">
        <v>0</v>
      </c>
      <c r="P15" s="79">
        <v>0</v>
      </c>
      <c r="Q15" s="79">
        <v>0</v>
      </c>
    </row>
    <row r="16" spans="2:81">
      <c r="B16" t="s">
        <v>235</v>
      </c>
      <c r="C16" t="s">
        <v>235</v>
      </c>
      <c r="E16" t="s">
        <v>235</v>
      </c>
      <c r="H16" s="76">
        <v>0</v>
      </c>
      <c r="I16" t="s">
        <v>235</v>
      </c>
      <c r="J16" s="77">
        <v>0</v>
      </c>
      <c r="K16" s="77">
        <v>0</v>
      </c>
      <c r="L16" s="76">
        <v>0</v>
      </c>
      <c r="M16" s="76">
        <v>0</v>
      </c>
      <c r="N16" s="76">
        <v>0</v>
      </c>
      <c r="O16" s="77">
        <v>0</v>
      </c>
      <c r="P16" s="77">
        <v>0</v>
      </c>
      <c r="Q16" s="77">
        <v>0</v>
      </c>
    </row>
    <row r="17" spans="2:17">
      <c r="B17" s="78" t="s">
        <v>940</v>
      </c>
      <c r="H17" s="80">
        <v>0</v>
      </c>
      <c r="K17" s="79">
        <v>0</v>
      </c>
      <c r="L17" s="80">
        <v>0</v>
      </c>
      <c r="N17" s="80">
        <v>0</v>
      </c>
      <c r="P17" s="79">
        <v>0</v>
      </c>
      <c r="Q17" s="79">
        <v>0</v>
      </c>
    </row>
    <row r="18" spans="2:17">
      <c r="B18" s="78" t="s">
        <v>941</v>
      </c>
      <c r="H18" s="80">
        <v>0</v>
      </c>
      <c r="K18" s="79">
        <v>0</v>
      </c>
      <c r="L18" s="80">
        <v>0</v>
      </c>
      <c r="N18" s="80">
        <v>0</v>
      </c>
      <c r="P18" s="79">
        <v>0</v>
      </c>
      <c r="Q18" s="79">
        <v>0</v>
      </c>
    </row>
    <row r="19" spans="2:17">
      <c r="B19" t="s">
        <v>235</v>
      </c>
      <c r="C19" t="s">
        <v>235</v>
      </c>
      <c r="E19" t="s">
        <v>235</v>
      </c>
      <c r="H19" s="76">
        <v>0</v>
      </c>
      <c r="I19" t="s">
        <v>235</v>
      </c>
      <c r="J19" s="77">
        <v>0</v>
      </c>
      <c r="K19" s="77">
        <v>0</v>
      </c>
      <c r="L19" s="76">
        <v>0</v>
      </c>
      <c r="M19" s="76">
        <v>0</v>
      </c>
      <c r="N19" s="76">
        <v>0</v>
      </c>
      <c r="O19" s="77">
        <v>0</v>
      </c>
      <c r="P19" s="77">
        <v>0</v>
      </c>
      <c r="Q19" s="77">
        <v>0</v>
      </c>
    </row>
    <row r="20" spans="2:17">
      <c r="B20" s="78" t="s">
        <v>942</v>
      </c>
      <c r="H20" s="80">
        <v>0</v>
      </c>
      <c r="K20" s="79">
        <v>0</v>
      </c>
      <c r="L20" s="80">
        <v>0</v>
      </c>
      <c r="N20" s="80">
        <v>0</v>
      </c>
      <c r="P20" s="79">
        <v>0</v>
      </c>
      <c r="Q20" s="79">
        <v>0</v>
      </c>
    </row>
    <row r="21" spans="2:17">
      <c r="B21" t="s">
        <v>235</v>
      </c>
      <c r="C21" t="s">
        <v>235</v>
      </c>
      <c r="E21" t="s">
        <v>235</v>
      </c>
      <c r="H21" s="76">
        <v>0</v>
      </c>
      <c r="I21" t="s">
        <v>235</v>
      </c>
      <c r="J21" s="77">
        <v>0</v>
      </c>
      <c r="K21" s="77">
        <v>0</v>
      </c>
      <c r="L21" s="76">
        <v>0</v>
      </c>
      <c r="M21" s="76">
        <v>0</v>
      </c>
      <c r="N21" s="76">
        <v>0</v>
      </c>
      <c r="O21" s="77">
        <v>0</v>
      </c>
      <c r="P21" s="77">
        <v>0</v>
      </c>
      <c r="Q21" s="77">
        <v>0</v>
      </c>
    </row>
    <row r="22" spans="2:17">
      <c r="B22" s="78" t="s">
        <v>943</v>
      </c>
      <c r="H22" s="80">
        <v>0</v>
      </c>
      <c r="K22" s="79">
        <v>0</v>
      </c>
      <c r="L22" s="80">
        <v>0</v>
      </c>
      <c r="N22" s="80">
        <v>0</v>
      </c>
      <c r="P22" s="79">
        <v>0</v>
      </c>
      <c r="Q22" s="79">
        <v>0</v>
      </c>
    </row>
    <row r="23" spans="2:17">
      <c r="B23" t="s">
        <v>235</v>
      </c>
      <c r="C23" t="s">
        <v>235</v>
      </c>
      <c r="E23" t="s">
        <v>235</v>
      </c>
      <c r="H23" s="76">
        <v>0</v>
      </c>
      <c r="I23" t="s">
        <v>235</v>
      </c>
      <c r="J23" s="77">
        <v>0</v>
      </c>
      <c r="K23" s="77">
        <v>0</v>
      </c>
      <c r="L23" s="76">
        <v>0</v>
      </c>
      <c r="M23" s="76">
        <v>0</v>
      </c>
      <c r="N23" s="76">
        <v>0</v>
      </c>
      <c r="O23" s="77">
        <v>0</v>
      </c>
      <c r="P23" s="77">
        <v>0</v>
      </c>
      <c r="Q23" s="77">
        <v>0</v>
      </c>
    </row>
    <row r="24" spans="2:17">
      <c r="B24" s="78" t="s">
        <v>944</v>
      </c>
      <c r="H24" s="80">
        <v>0</v>
      </c>
      <c r="K24" s="79">
        <v>0</v>
      </c>
      <c r="L24" s="80">
        <v>0</v>
      </c>
      <c r="N24" s="80">
        <v>0</v>
      </c>
      <c r="P24" s="79">
        <v>0</v>
      </c>
      <c r="Q24" s="79">
        <v>0</v>
      </c>
    </row>
    <row r="25" spans="2:17">
      <c r="B25" t="s">
        <v>235</v>
      </c>
      <c r="C25" t="s">
        <v>235</v>
      </c>
      <c r="E25" t="s">
        <v>235</v>
      </c>
      <c r="H25" s="76">
        <v>0</v>
      </c>
      <c r="I25" t="s">
        <v>235</v>
      </c>
      <c r="J25" s="77">
        <v>0</v>
      </c>
      <c r="K25" s="77">
        <v>0</v>
      </c>
      <c r="L25" s="76">
        <v>0</v>
      </c>
      <c r="M25" s="76">
        <v>0</v>
      </c>
      <c r="N25" s="76">
        <v>0</v>
      </c>
      <c r="O25" s="77">
        <v>0</v>
      </c>
      <c r="P25" s="77">
        <v>0</v>
      </c>
      <c r="Q25" s="77">
        <v>0</v>
      </c>
    </row>
    <row r="26" spans="2:17">
      <c r="B26" s="78" t="s">
        <v>239</v>
      </c>
      <c r="H26" s="80">
        <v>0</v>
      </c>
      <c r="K26" s="79">
        <v>0</v>
      </c>
      <c r="L26" s="80">
        <v>0</v>
      </c>
      <c r="N26" s="80">
        <v>0</v>
      </c>
      <c r="P26" s="79">
        <v>0</v>
      </c>
      <c r="Q26" s="79">
        <v>0</v>
      </c>
    </row>
    <row r="27" spans="2:17">
      <c r="B27" s="78" t="s">
        <v>938</v>
      </c>
      <c r="H27" s="80">
        <v>0</v>
      </c>
      <c r="K27" s="79">
        <v>0</v>
      </c>
      <c r="L27" s="80">
        <v>0</v>
      </c>
      <c r="N27" s="80">
        <v>0</v>
      </c>
      <c r="P27" s="79">
        <v>0</v>
      </c>
      <c r="Q27" s="79">
        <v>0</v>
      </c>
    </row>
    <row r="28" spans="2:17">
      <c r="B28" t="s">
        <v>235</v>
      </c>
      <c r="C28" t="s">
        <v>235</v>
      </c>
      <c r="E28" t="s">
        <v>235</v>
      </c>
      <c r="H28" s="76">
        <v>0</v>
      </c>
      <c r="I28" t="s">
        <v>235</v>
      </c>
      <c r="J28" s="77">
        <v>0</v>
      </c>
      <c r="K28" s="77">
        <v>0</v>
      </c>
      <c r="L28" s="76">
        <v>0</v>
      </c>
      <c r="M28" s="76">
        <v>0</v>
      </c>
      <c r="N28" s="76">
        <v>0</v>
      </c>
      <c r="O28" s="77">
        <v>0</v>
      </c>
      <c r="P28" s="77">
        <v>0</v>
      </c>
      <c r="Q28" s="77">
        <v>0</v>
      </c>
    </row>
    <row r="29" spans="2:17">
      <c r="B29" s="78" t="s">
        <v>939</v>
      </c>
      <c r="H29" s="80">
        <v>0</v>
      </c>
      <c r="K29" s="79">
        <v>0</v>
      </c>
      <c r="L29" s="80">
        <v>0</v>
      </c>
      <c r="N29" s="80">
        <v>0</v>
      </c>
      <c r="P29" s="79">
        <v>0</v>
      </c>
      <c r="Q29" s="79">
        <v>0</v>
      </c>
    </row>
    <row r="30" spans="2:17">
      <c r="B30" t="s">
        <v>235</v>
      </c>
      <c r="C30" t="s">
        <v>235</v>
      </c>
      <c r="E30" t="s">
        <v>235</v>
      </c>
      <c r="H30" s="76">
        <v>0</v>
      </c>
      <c r="I30" t="s">
        <v>235</v>
      </c>
      <c r="J30" s="77">
        <v>0</v>
      </c>
      <c r="K30" s="77">
        <v>0</v>
      </c>
      <c r="L30" s="76">
        <v>0</v>
      </c>
      <c r="M30" s="76">
        <v>0</v>
      </c>
      <c r="N30" s="76">
        <v>0</v>
      </c>
      <c r="O30" s="77">
        <v>0</v>
      </c>
      <c r="P30" s="77">
        <v>0</v>
      </c>
      <c r="Q30" s="77">
        <v>0</v>
      </c>
    </row>
    <row r="31" spans="2:17">
      <c r="B31" s="78" t="s">
        <v>940</v>
      </c>
      <c r="H31" s="80">
        <v>0</v>
      </c>
      <c r="K31" s="79">
        <v>0</v>
      </c>
      <c r="L31" s="80">
        <v>0</v>
      </c>
      <c r="N31" s="80">
        <v>0</v>
      </c>
      <c r="P31" s="79">
        <v>0</v>
      </c>
      <c r="Q31" s="79">
        <v>0</v>
      </c>
    </row>
    <row r="32" spans="2:17">
      <c r="B32" s="78" t="s">
        <v>941</v>
      </c>
      <c r="H32" s="80">
        <v>0</v>
      </c>
      <c r="K32" s="79">
        <v>0</v>
      </c>
      <c r="L32" s="80">
        <v>0</v>
      </c>
      <c r="N32" s="80">
        <v>0</v>
      </c>
      <c r="P32" s="79">
        <v>0</v>
      </c>
      <c r="Q32" s="79">
        <v>0</v>
      </c>
    </row>
    <row r="33" spans="2:17">
      <c r="B33" t="s">
        <v>235</v>
      </c>
      <c r="C33" t="s">
        <v>235</v>
      </c>
      <c r="E33" t="s">
        <v>235</v>
      </c>
      <c r="H33" s="76">
        <v>0</v>
      </c>
      <c r="I33" t="s">
        <v>235</v>
      </c>
      <c r="J33" s="77">
        <v>0</v>
      </c>
      <c r="K33" s="77">
        <v>0</v>
      </c>
      <c r="L33" s="76">
        <v>0</v>
      </c>
      <c r="M33" s="76">
        <v>0</v>
      </c>
      <c r="N33" s="76">
        <v>0</v>
      </c>
      <c r="O33" s="77">
        <v>0</v>
      </c>
      <c r="P33" s="77">
        <v>0</v>
      </c>
      <c r="Q33" s="77">
        <v>0</v>
      </c>
    </row>
    <row r="34" spans="2:17">
      <c r="B34" s="78" t="s">
        <v>942</v>
      </c>
      <c r="H34" s="80">
        <v>0</v>
      </c>
      <c r="K34" s="79">
        <v>0</v>
      </c>
      <c r="L34" s="80">
        <v>0</v>
      </c>
      <c r="N34" s="80">
        <v>0</v>
      </c>
      <c r="P34" s="79">
        <v>0</v>
      </c>
      <c r="Q34" s="79">
        <v>0</v>
      </c>
    </row>
    <row r="35" spans="2:17">
      <c r="B35" t="s">
        <v>235</v>
      </c>
      <c r="C35" t="s">
        <v>235</v>
      </c>
      <c r="E35" t="s">
        <v>235</v>
      </c>
      <c r="H35" s="76">
        <v>0</v>
      </c>
      <c r="I35" t="s">
        <v>235</v>
      </c>
      <c r="J35" s="77">
        <v>0</v>
      </c>
      <c r="K35" s="77">
        <v>0</v>
      </c>
      <c r="L35" s="76">
        <v>0</v>
      </c>
      <c r="M35" s="76">
        <v>0</v>
      </c>
      <c r="N35" s="76">
        <v>0</v>
      </c>
      <c r="O35" s="77">
        <v>0</v>
      </c>
      <c r="P35" s="77">
        <v>0</v>
      </c>
      <c r="Q35" s="77">
        <v>0</v>
      </c>
    </row>
    <row r="36" spans="2:17">
      <c r="B36" s="78" t="s">
        <v>943</v>
      </c>
      <c r="H36" s="80">
        <v>0</v>
      </c>
      <c r="K36" s="79">
        <v>0</v>
      </c>
      <c r="L36" s="80">
        <v>0</v>
      </c>
      <c r="N36" s="80">
        <v>0</v>
      </c>
      <c r="P36" s="79">
        <v>0</v>
      </c>
      <c r="Q36" s="79">
        <v>0</v>
      </c>
    </row>
    <row r="37" spans="2:17">
      <c r="B37" t="s">
        <v>235</v>
      </c>
      <c r="C37" t="s">
        <v>235</v>
      </c>
      <c r="E37" t="s">
        <v>235</v>
      </c>
      <c r="H37" s="76">
        <v>0</v>
      </c>
      <c r="I37" t="s">
        <v>235</v>
      </c>
      <c r="J37" s="77">
        <v>0</v>
      </c>
      <c r="K37" s="77">
        <v>0</v>
      </c>
      <c r="L37" s="76">
        <v>0</v>
      </c>
      <c r="M37" s="76">
        <v>0</v>
      </c>
      <c r="N37" s="76">
        <v>0</v>
      </c>
      <c r="O37" s="77">
        <v>0</v>
      </c>
      <c r="P37" s="77">
        <v>0</v>
      </c>
      <c r="Q37" s="77">
        <v>0</v>
      </c>
    </row>
    <row r="38" spans="2:17">
      <c r="B38" s="78" t="s">
        <v>944</v>
      </c>
      <c r="H38" s="80">
        <v>0</v>
      </c>
      <c r="K38" s="79">
        <v>0</v>
      </c>
      <c r="L38" s="80">
        <v>0</v>
      </c>
      <c r="N38" s="80">
        <v>0</v>
      </c>
      <c r="P38" s="79">
        <v>0</v>
      </c>
      <c r="Q38" s="79">
        <v>0</v>
      </c>
    </row>
    <row r="39" spans="2:17">
      <c r="B39" t="s">
        <v>235</v>
      </c>
      <c r="C39" t="s">
        <v>235</v>
      </c>
      <c r="E39" t="s">
        <v>235</v>
      </c>
      <c r="H39" s="76">
        <v>0</v>
      </c>
      <c r="I39" t="s">
        <v>235</v>
      </c>
      <c r="J39" s="77">
        <v>0</v>
      </c>
      <c r="K39" s="77">
        <v>0</v>
      </c>
      <c r="L39" s="76">
        <v>0</v>
      </c>
      <c r="M39" s="76">
        <v>0</v>
      </c>
      <c r="N39" s="76">
        <v>0</v>
      </c>
      <c r="O39" s="77">
        <v>0</v>
      </c>
      <c r="P39" s="77">
        <v>0</v>
      </c>
      <c r="Q39" s="77">
        <v>0</v>
      </c>
    </row>
    <row r="40" spans="2:17">
      <c r="B40" t="s">
        <v>241</v>
      </c>
    </row>
    <row r="41" spans="2:17">
      <c r="B41" t="s">
        <v>333</v>
      </c>
    </row>
    <row r="42" spans="2:17">
      <c r="B42" t="s">
        <v>334</v>
      </c>
    </row>
    <row r="43" spans="2:17">
      <c r="B43" t="s">
        <v>335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198</v>
      </c>
    </row>
    <row r="4" spans="2:72">
      <c r="B4" s="2" t="s">
        <v>3</v>
      </c>
    </row>
    <row r="5" spans="2:72">
      <c r="B5" s="73" t="s">
        <v>199</v>
      </c>
      <c r="C5" t="s">
        <v>200</v>
      </c>
    </row>
    <row r="6" spans="2:72" ht="26.25" customHeight="1">
      <c r="B6" s="122" t="s">
        <v>136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4"/>
    </row>
    <row r="7" spans="2:72" ht="26.25" customHeight="1">
      <c r="B7" s="122" t="s">
        <v>69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4"/>
    </row>
    <row r="8" spans="2:72" s="19" customFormat="1" ht="63">
      <c r="B8" s="4" t="s">
        <v>96</v>
      </c>
      <c r="C8" s="28" t="s">
        <v>49</v>
      </c>
      <c r="D8" s="28" t="s">
        <v>51</v>
      </c>
      <c r="E8" s="28" t="s">
        <v>52</v>
      </c>
      <c r="F8" s="28" t="s">
        <v>71</v>
      </c>
      <c r="G8" s="28" t="s">
        <v>72</v>
      </c>
      <c r="H8" s="28" t="s">
        <v>53</v>
      </c>
      <c r="I8" s="28" t="s">
        <v>54</v>
      </c>
      <c r="J8" s="28" t="s">
        <v>55</v>
      </c>
      <c r="K8" s="28" t="s">
        <v>187</v>
      </c>
      <c r="L8" s="28" t="s">
        <v>188</v>
      </c>
      <c r="M8" s="28" t="s">
        <v>5</v>
      </c>
      <c r="N8" s="28" t="s">
        <v>73</v>
      </c>
      <c r="O8" s="28" t="s">
        <v>57</v>
      </c>
      <c r="P8" s="36" t="s">
        <v>183</v>
      </c>
    </row>
    <row r="9" spans="2:72" s="19" customFormat="1" ht="25.5" customHeight="1">
      <c r="B9" s="20"/>
      <c r="C9" s="31"/>
      <c r="D9" s="31"/>
      <c r="E9" s="31"/>
      <c r="F9" s="31" t="s">
        <v>74</v>
      </c>
      <c r="G9" s="31" t="s">
        <v>75</v>
      </c>
      <c r="H9" s="31"/>
      <c r="I9" s="31" t="s">
        <v>7</v>
      </c>
      <c r="J9" s="31" t="s">
        <v>7</v>
      </c>
      <c r="K9" s="31" t="s">
        <v>184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34" t="s">
        <v>78</v>
      </c>
      <c r="P10" s="34" t="s">
        <v>79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81</v>
      </c>
      <c r="C11" s="7"/>
      <c r="D11" s="7"/>
      <c r="E11" s="7"/>
      <c r="F11" s="7"/>
      <c r="G11" s="7"/>
      <c r="H11" s="7"/>
      <c r="I11" s="7"/>
      <c r="J11" s="7"/>
      <c r="K11" s="74">
        <v>0</v>
      </c>
      <c r="L11" s="7"/>
      <c r="M11" s="74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208</v>
      </c>
      <c r="G12" s="80">
        <v>0</v>
      </c>
      <c r="J12" s="79">
        <v>0</v>
      </c>
      <c r="K12" s="80">
        <v>0</v>
      </c>
      <c r="M12" s="80">
        <v>0</v>
      </c>
      <c r="O12" s="79">
        <v>0</v>
      </c>
      <c r="P12" s="79">
        <v>0</v>
      </c>
    </row>
    <row r="13" spans="2:72">
      <c r="B13" s="78" t="s">
        <v>945</v>
      </c>
      <c r="G13" s="80">
        <v>0</v>
      </c>
      <c r="J13" s="79">
        <v>0</v>
      </c>
      <c r="K13" s="80">
        <v>0</v>
      </c>
      <c r="M13" s="80">
        <v>0</v>
      </c>
      <c r="O13" s="79">
        <v>0</v>
      </c>
      <c r="P13" s="79">
        <v>0</v>
      </c>
    </row>
    <row r="14" spans="2:72">
      <c r="B14" t="s">
        <v>235</v>
      </c>
      <c r="C14" t="s">
        <v>235</v>
      </c>
      <c r="D14" t="s">
        <v>235</v>
      </c>
      <c r="G14" s="76">
        <v>0</v>
      </c>
      <c r="H14" t="s">
        <v>235</v>
      </c>
      <c r="I14" s="77">
        <v>0</v>
      </c>
      <c r="J14" s="77">
        <v>0</v>
      </c>
      <c r="K14" s="76">
        <v>0</v>
      </c>
      <c r="L14" s="76">
        <v>0</v>
      </c>
      <c r="M14" s="76">
        <v>0</v>
      </c>
      <c r="N14" s="77">
        <v>0</v>
      </c>
      <c r="O14" s="77">
        <v>0</v>
      </c>
      <c r="P14" s="77">
        <v>0</v>
      </c>
    </row>
    <row r="15" spans="2:72">
      <c r="B15" s="78" t="s">
        <v>946</v>
      </c>
      <c r="G15" s="80">
        <v>0</v>
      </c>
      <c r="J15" s="79">
        <v>0</v>
      </c>
      <c r="K15" s="80">
        <v>0</v>
      </c>
      <c r="M15" s="80">
        <v>0</v>
      </c>
      <c r="O15" s="79">
        <v>0</v>
      </c>
      <c r="P15" s="79">
        <v>0</v>
      </c>
    </row>
    <row r="16" spans="2:72">
      <c r="B16" t="s">
        <v>235</v>
      </c>
      <c r="C16" t="s">
        <v>235</v>
      </c>
      <c r="D16" t="s">
        <v>235</v>
      </c>
      <c r="G16" s="76">
        <v>0</v>
      </c>
      <c r="H16" t="s">
        <v>235</v>
      </c>
      <c r="I16" s="77">
        <v>0</v>
      </c>
      <c r="J16" s="77">
        <v>0</v>
      </c>
      <c r="K16" s="76">
        <v>0</v>
      </c>
      <c r="L16" s="76">
        <v>0</v>
      </c>
      <c r="M16" s="76">
        <v>0</v>
      </c>
      <c r="N16" s="77">
        <v>0</v>
      </c>
      <c r="O16" s="77">
        <v>0</v>
      </c>
      <c r="P16" s="77">
        <v>0</v>
      </c>
    </row>
    <row r="17" spans="2:16">
      <c r="B17" s="78" t="s">
        <v>947</v>
      </c>
      <c r="G17" s="80">
        <v>0</v>
      </c>
      <c r="J17" s="79">
        <v>0</v>
      </c>
      <c r="K17" s="80">
        <v>0</v>
      </c>
      <c r="M17" s="80">
        <v>0</v>
      </c>
      <c r="O17" s="79">
        <v>0</v>
      </c>
      <c r="P17" s="79">
        <v>0</v>
      </c>
    </row>
    <row r="18" spans="2:16">
      <c r="B18" t="s">
        <v>235</v>
      </c>
      <c r="C18" t="s">
        <v>235</v>
      </c>
      <c r="D18" t="s">
        <v>235</v>
      </c>
      <c r="G18" s="76">
        <v>0</v>
      </c>
      <c r="H18" t="s">
        <v>235</v>
      </c>
      <c r="I18" s="77">
        <v>0</v>
      </c>
      <c r="J18" s="77">
        <v>0</v>
      </c>
      <c r="K18" s="76">
        <v>0</v>
      </c>
      <c r="L18" s="76">
        <v>0</v>
      </c>
      <c r="M18" s="76">
        <v>0</v>
      </c>
      <c r="N18" s="77">
        <v>0</v>
      </c>
      <c r="O18" s="77">
        <v>0</v>
      </c>
      <c r="P18" s="77">
        <v>0</v>
      </c>
    </row>
    <row r="19" spans="2:16">
      <c r="B19" s="78" t="s">
        <v>948</v>
      </c>
      <c r="G19" s="80">
        <v>0</v>
      </c>
      <c r="J19" s="79">
        <v>0</v>
      </c>
      <c r="K19" s="80">
        <v>0</v>
      </c>
      <c r="M19" s="80">
        <v>0</v>
      </c>
      <c r="O19" s="79">
        <v>0</v>
      </c>
      <c r="P19" s="79">
        <v>0</v>
      </c>
    </row>
    <row r="20" spans="2:16">
      <c r="B20" t="s">
        <v>235</v>
      </c>
      <c r="C20" t="s">
        <v>235</v>
      </c>
      <c r="D20" t="s">
        <v>235</v>
      </c>
      <c r="G20" s="76">
        <v>0</v>
      </c>
      <c r="H20" t="s">
        <v>235</v>
      </c>
      <c r="I20" s="77">
        <v>0</v>
      </c>
      <c r="J20" s="77">
        <v>0</v>
      </c>
      <c r="K20" s="76">
        <v>0</v>
      </c>
      <c r="L20" s="76">
        <v>0</v>
      </c>
      <c r="M20" s="76">
        <v>0</v>
      </c>
      <c r="N20" s="77">
        <v>0</v>
      </c>
      <c r="O20" s="77">
        <v>0</v>
      </c>
      <c r="P20" s="77">
        <v>0</v>
      </c>
    </row>
    <row r="21" spans="2:16">
      <c r="B21" s="78" t="s">
        <v>420</v>
      </c>
      <c r="G21" s="80">
        <v>0</v>
      </c>
      <c r="J21" s="79">
        <v>0</v>
      </c>
      <c r="K21" s="80">
        <v>0</v>
      </c>
      <c r="M21" s="80">
        <v>0</v>
      </c>
      <c r="O21" s="79">
        <v>0</v>
      </c>
      <c r="P21" s="79">
        <v>0</v>
      </c>
    </row>
    <row r="22" spans="2:16">
      <c r="B22" t="s">
        <v>235</v>
      </c>
      <c r="C22" t="s">
        <v>235</v>
      </c>
      <c r="D22" t="s">
        <v>235</v>
      </c>
      <c r="G22" s="76">
        <v>0</v>
      </c>
      <c r="H22" t="s">
        <v>235</v>
      </c>
      <c r="I22" s="77">
        <v>0</v>
      </c>
      <c r="J22" s="77">
        <v>0</v>
      </c>
      <c r="K22" s="76">
        <v>0</v>
      </c>
      <c r="L22" s="76">
        <v>0</v>
      </c>
      <c r="M22" s="76">
        <v>0</v>
      </c>
      <c r="N22" s="77">
        <v>0</v>
      </c>
      <c r="O22" s="77">
        <v>0</v>
      </c>
      <c r="P22" s="77">
        <v>0</v>
      </c>
    </row>
    <row r="23" spans="2:16">
      <c r="B23" s="78" t="s">
        <v>239</v>
      </c>
      <c r="G23" s="80">
        <v>0</v>
      </c>
      <c r="J23" s="79">
        <v>0</v>
      </c>
      <c r="K23" s="80">
        <v>0</v>
      </c>
      <c r="M23" s="80">
        <v>0</v>
      </c>
      <c r="O23" s="79">
        <v>0</v>
      </c>
      <c r="P23" s="79">
        <v>0</v>
      </c>
    </row>
    <row r="24" spans="2:16">
      <c r="B24" s="78" t="s">
        <v>331</v>
      </c>
      <c r="G24" s="80">
        <v>0</v>
      </c>
      <c r="J24" s="79">
        <v>0</v>
      </c>
      <c r="K24" s="80">
        <v>0</v>
      </c>
      <c r="M24" s="80">
        <v>0</v>
      </c>
      <c r="O24" s="79">
        <v>0</v>
      </c>
      <c r="P24" s="79">
        <v>0</v>
      </c>
    </row>
    <row r="25" spans="2:16">
      <c r="B25" t="s">
        <v>235</v>
      </c>
      <c r="C25" t="s">
        <v>235</v>
      </c>
      <c r="D25" t="s">
        <v>235</v>
      </c>
      <c r="G25" s="76">
        <v>0</v>
      </c>
      <c r="H25" t="s">
        <v>235</v>
      </c>
      <c r="I25" s="77">
        <v>0</v>
      </c>
      <c r="J25" s="77">
        <v>0</v>
      </c>
      <c r="K25" s="76">
        <v>0</v>
      </c>
      <c r="L25" s="76">
        <v>0</v>
      </c>
      <c r="M25" s="76">
        <v>0</v>
      </c>
      <c r="N25" s="77">
        <v>0</v>
      </c>
      <c r="O25" s="77">
        <v>0</v>
      </c>
      <c r="P25" s="77">
        <v>0</v>
      </c>
    </row>
    <row r="26" spans="2:16">
      <c r="B26" s="78" t="s">
        <v>949</v>
      </c>
      <c r="G26" s="80">
        <v>0</v>
      </c>
      <c r="J26" s="79">
        <v>0</v>
      </c>
      <c r="K26" s="80">
        <v>0</v>
      </c>
      <c r="M26" s="80">
        <v>0</v>
      </c>
      <c r="O26" s="79">
        <v>0</v>
      </c>
      <c r="P26" s="79">
        <v>0</v>
      </c>
    </row>
    <row r="27" spans="2:16">
      <c r="B27" t="s">
        <v>235</v>
      </c>
      <c r="C27" t="s">
        <v>235</v>
      </c>
      <c r="D27" t="s">
        <v>235</v>
      </c>
      <c r="G27" s="76">
        <v>0</v>
      </c>
      <c r="H27" t="s">
        <v>235</v>
      </c>
      <c r="I27" s="77">
        <v>0</v>
      </c>
      <c r="J27" s="77">
        <v>0</v>
      </c>
      <c r="K27" s="76">
        <v>0</v>
      </c>
      <c r="L27" s="76">
        <v>0</v>
      </c>
      <c r="M27" s="76">
        <v>0</v>
      </c>
      <c r="N27" s="77">
        <v>0</v>
      </c>
      <c r="O27" s="77">
        <v>0</v>
      </c>
      <c r="P27" s="77">
        <v>0</v>
      </c>
    </row>
    <row r="28" spans="2:16">
      <c r="B28" t="s">
        <v>333</v>
      </c>
    </row>
    <row r="29" spans="2:16">
      <c r="B29" t="s">
        <v>334</v>
      </c>
    </row>
    <row r="30" spans="2:16">
      <c r="B30" t="s">
        <v>335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3" t="s">
        <v>199</v>
      </c>
      <c r="C5" t="s">
        <v>200</v>
      </c>
    </row>
    <row r="6" spans="2:65" ht="26.25" customHeight="1">
      <c r="B6" s="122" t="s">
        <v>136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4"/>
    </row>
    <row r="7" spans="2:65" ht="26.25" customHeight="1">
      <c r="B7" s="122" t="s">
        <v>82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4"/>
    </row>
    <row r="8" spans="2:65" s="19" customFormat="1" ht="63">
      <c r="B8" s="4" t="s">
        <v>96</v>
      </c>
      <c r="C8" s="28" t="s">
        <v>49</v>
      </c>
      <c r="D8" s="28" t="s">
        <v>137</v>
      </c>
      <c r="E8" s="28" t="s">
        <v>50</v>
      </c>
      <c r="F8" s="28" t="s">
        <v>84</v>
      </c>
      <c r="G8" s="28" t="s">
        <v>51</v>
      </c>
      <c r="H8" s="28" t="s">
        <v>52</v>
      </c>
      <c r="I8" s="28" t="s">
        <v>71</v>
      </c>
      <c r="J8" s="28" t="s">
        <v>72</v>
      </c>
      <c r="K8" s="28" t="s">
        <v>53</v>
      </c>
      <c r="L8" s="28" t="s">
        <v>54</v>
      </c>
      <c r="M8" s="29" t="s">
        <v>55</v>
      </c>
      <c r="N8" s="28" t="s">
        <v>187</v>
      </c>
      <c r="O8" s="28" t="s">
        <v>188</v>
      </c>
      <c r="P8" s="28" t="s">
        <v>5</v>
      </c>
      <c r="Q8" s="28" t="s">
        <v>73</v>
      </c>
      <c r="R8" s="28" t="s">
        <v>57</v>
      </c>
      <c r="S8" s="36" t="s">
        <v>183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74</v>
      </c>
      <c r="J9" s="31" t="s">
        <v>75</v>
      </c>
      <c r="K9" s="31"/>
      <c r="L9" s="31" t="s">
        <v>7</v>
      </c>
      <c r="M9" s="31" t="s">
        <v>7</v>
      </c>
      <c r="N9" s="31" t="s">
        <v>184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4" t="s">
        <v>85</v>
      </c>
      <c r="S10" s="34" t="s">
        <v>86</v>
      </c>
      <c r="T10" s="35"/>
      <c r="BJ10" s="16"/>
    </row>
    <row r="11" spans="2:65" s="23" customFormat="1" ht="18" customHeight="1">
      <c r="B11" s="24" t="s">
        <v>88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4">
        <v>0</v>
      </c>
      <c r="O11" s="7"/>
      <c r="P11" s="74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8" t="s">
        <v>208</v>
      </c>
      <c r="D12" s="16"/>
      <c r="E12" s="16"/>
      <c r="F12" s="16"/>
      <c r="J12" s="80">
        <v>0</v>
      </c>
      <c r="M12" s="79">
        <v>0</v>
      </c>
      <c r="N12" s="80">
        <v>0</v>
      </c>
      <c r="P12" s="80">
        <v>0</v>
      </c>
      <c r="R12" s="79">
        <v>0</v>
      </c>
      <c r="S12" s="79">
        <v>0</v>
      </c>
    </row>
    <row r="13" spans="2:65">
      <c r="B13" s="78" t="s">
        <v>950</v>
      </c>
      <c r="D13" s="16"/>
      <c r="E13" s="16"/>
      <c r="F13" s="16"/>
      <c r="J13" s="80">
        <v>0</v>
      </c>
      <c r="M13" s="79">
        <v>0</v>
      </c>
      <c r="N13" s="80">
        <v>0</v>
      </c>
      <c r="P13" s="80">
        <v>0</v>
      </c>
      <c r="R13" s="79">
        <v>0</v>
      </c>
      <c r="S13" s="79">
        <v>0</v>
      </c>
    </row>
    <row r="14" spans="2:65">
      <c r="B14" t="s">
        <v>235</v>
      </c>
      <c r="C14" t="s">
        <v>235</v>
      </c>
      <c r="D14" s="16"/>
      <c r="E14" s="16"/>
      <c r="F14" t="s">
        <v>235</v>
      </c>
      <c r="G14" t="s">
        <v>235</v>
      </c>
      <c r="J14" s="76">
        <v>0</v>
      </c>
      <c r="K14" t="s">
        <v>235</v>
      </c>
      <c r="L14" s="77">
        <v>0</v>
      </c>
      <c r="M14" s="77">
        <v>0</v>
      </c>
      <c r="N14" s="76">
        <v>0</v>
      </c>
      <c r="O14" s="76">
        <v>0</v>
      </c>
      <c r="P14" s="76">
        <v>0</v>
      </c>
      <c r="Q14" s="77">
        <v>0</v>
      </c>
      <c r="R14" s="77">
        <v>0</v>
      </c>
      <c r="S14" s="77">
        <v>0</v>
      </c>
    </row>
    <row r="15" spans="2:65">
      <c r="B15" s="78" t="s">
        <v>951</v>
      </c>
      <c r="D15" s="16"/>
      <c r="E15" s="16"/>
      <c r="F15" s="16"/>
      <c r="J15" s="80">
        <v>0</v>
      </c>
      <c r="M15" s="79">
        <v>0</v>
      </c>
      <c r="N15" s="80">
        <v>0</v>
      </c>
      <c r="P15" s="80">
        <v>0</v>
      </c>
      <c r="R15" s="79">
        <v>0</v>
      </c>
      <c r="S15" s="79">
        <v>0</v>
      </c>
    </row>
    <row r="16" spans="2:65">
      <c r="B16" t="s">
        <v>235</v>
      </c>
      <c r="C16" t="s">
        <v>235</v>
      </c>
      <c r="D16" s="16"/>
      <c r="E16" s="16"/>
      <c r="F16" t="s">
        <v>235</v>
      </c>
      <c r="G16" t="s">
        <v>235</v>
      </c>
      <c r="J16" s="76">
        <v>0</v>
      </c>
      <c r="K16" t="s">
        <v>235</v>
      </c>
      <c r="L16" s="77">
        <v>0</v>
      </c>
      <c r="M16" s="77">
        <v>0</v>
      </c>
      <c r="N16" s="76">
        <v>0</v>
      </c>
      <c r="O16" s="76">
        <v>0</v>
      </c>
      <c r="P16" s="76">
        <v>0</v>
      </c>
      <c r="Q16" s="77">
        <v>0</v>
      </c>
      <c r="R16" s="77">
        <v>0</v>
      </c>
      <c r="S16" s="77">
        <v>0</v>
      </c>
    </row>
    <row r="17" spans="2:19">
      <c r="B17" s="78" t="s">
        <v>338</v>
      </c>
      <c r="D17" s="16"/>
      <c r="E17" s="16"/>
      <c r="F17" s="16"/>
      <c r="J17" s="80">
        <v>0</v>
      </c>
      <c r="M17" s="79">
        <v>0</v>
      </c>
      <c r="N17" s="80">
        <v>0</v>
      </c>
      <c r="P17" s="80">
        <v>0</v>
      </c>
      <c r="R17" s="79">
        <v>0</v>
      </c>
      <c r="S17" s="79">
        <v>0</v>
      </c>
    </row>
    <row r="18" spans="2:19">
      <c r="B18" t="s">
        <v>235</v>
      </c>
      <c r="C18" t="s">
        <v>235</v>
      </c>
      <c r="D18" s="16"/>
      <c r="E18" s="16"/>
      <c r="F18" t="s">
        <v>235</v>
      </c>
      <c r="G18" t="s">
        <v>235</v>
      </c>
      <c r="J18" s="76">
        <v>0</v>
      </c>
      <c r="K18" t="s">
        <v>235</v>
      </c>
      <c r="L18" s="77">
        <v>0</v>
      </c>
      <c r="M18" s="77">
        <v>0</v>
      </c>
      <c r="N18" s="76">
        <v>0</v>
      </c>
      <c r="O18" s="76">
        <v>0</v>
      </c>
      <c r="P18" s="76">
        <v>0</v>
      </c>
      <c r="Q18" s="77">
        <v>0</v>
      </c>
      <c r="R18" s="77">
        <v>0</v>
      </c>
      <c r="S18" s="77">
        <v>0</v>
      </c>
    </row>
    <row r="19" spans="2:19">
      <c r="B19" s="78" t="s">
        <v>420</v>
      </c>
      <c r="D19" s="16"/>
      <c r="E19" s="16"/>
      <c r="F19" s="16"/>
      <c r="J19" s="80">
        <v>0</v>
      </c>
      <c r="M19" s="79">
        <v>0</v>
      </c>
      <c r="N19" s="80">
        <v>0</v>
      </c>
      <c r="P19" s="80">
        <v>0</v>
      </c>
      <c r="R19" s="79">
        <v>0</v>
      </c>
      <c r="S19" s="79">
        <v>0</v>
      </c>
    </row>
    <row r="20" spans="2:19">
      <c r="B20" t="s">
        <v>235</v>
      </c>
      <c r="C20" t="s">
        <v>235</v>
      </c>
      <c r="D20" s="16"/>
      <c r="E20" s="16"/>
      <c r="F20" t="s">
        <v>235</v>
      </c>
      <c r="G20" t="s">
        <v>235</v>
      </c>
      <c r="J20" s="76">
        <v>0</v>
      </c>
      <c r="K20" t="s">
        <v>235</v>
      </c>
      <c r="L20" s="77">
        <v>0</v>
      </c>
      <c r="M20" s="77">
        <v>0</v>
      </c>
      <c r="N20" s="76">
        <v>0</v>
      </c>
      <c r="O20" s="76">
        <v>0</v>
      </c>
      <c r="P20" s="76">
        <v>0</v>
      </c>
      <c r="Q20" s="77">
        <v>0</v>
      </c>
      <c r="R20" s="77">
        <v>0</v>
      </c>
      <c r="S20" s="77">
        <v>0</v>
      </c>
    </row>
    <row r="21" spans="2:19">
      <c r="B21" s="78" t="s">
        <v>239</v>
      </c>
      <c r="D21" s="16"/>
      <c r="E21" s="16"/>
      <c r="F21" s="16"/>
      <c r="J21" s="80">
        <v>0</v>
      </c>
      <c r="M21" s="79">
        <v>0</v>
      </c>
      <c r="N21" s="80">
        <v>0</v>
      </c>
      <c r="P21" s="80">
        <v>0</v>
      </c>
      <c r="R21" s="79">
        <v>0</v>
      </c>
      <c r="S21" s="79">
        <v>0</v>
      </c>
    </row>
    <row r="22" spans="2:19">
      <c r="B22" s="78" t="s">
        <v>952</v>
      </c>
      <c r="D22" s="16"/>
      <c r="E22" s="16"/>
      <c r="F22" s="16"/>
      <c r="J22" s="80">
        <v>0</v>
      </c>
      <c r="M22" s="79">
        <v>0</v>
      </c>
      <c r="N22" s="80">
        <v>0</v>
      </c>
      <c r="P22" s="80">
        <v>0</v>
      </c>
      <c r="R22" s="79">
        <v>0</v>
      </c>
      <c r="S22" s="79">
        <v>0</v>
      </c>
    </row>
    <row r="23" spans="2:19">
      <c r="B23" t="s">
        <v>235</v>
      </c>
      <c r="C23" t="s">
        <v>235</v>
      </c>
      <c r="D23" s="16"/>
      <c r="E23" s="16"/>
      <c r="F23" t="s">
        <v>235</v>
      </c>
      <c r="G23" t="s">
        <v>235</v>
      </c>
      <c r="J23" s="76">
        <v>0</v>
      </c>
      <c r="K23" t="s">
        <v>235</v>
      </c>
      <c r="L23" s="77">
        <v>0</v>
      </c>
      <c r="M23" s="77">
        <v>0</v>
      </c>
      <c r="N23" s="76">
        <v>0</v>
      </c>
      <c r="O23" s="76">
        <v>0</v>
      </c>
      <c r="P23" s="76">
        <v>0</v>
      </c>
      <c r="Q23" s="77">
        <v>0</v>
      </c>
      <c r="R23" s="77">
        <v>0</v>
      </c>
      <c r="S23" s="77">
        <v>0</v>
      </c>
    </row>
    <row r="24" spans="2:19">
      <c r="B24" s="78" t="s">
        <v>953</v>
      </c>
      <c r="D24" s="16"/>
      <c r="E24" s="16"/>
      <c r="F24" s="16"/>
      <c r="J24" s="80">
        <v>0</v>
      </c>
      <c r="M24" s="79">
        <v>0</v>
      </c>
      <c r="N24" s="80">
        <v>0</v>
      </c>
      <c r="P24" s="80">
        <v>0</v>
      </c>
      <c r="R24" s="79">
        <v>0</v>
      </c>
      <c r="S24" s="79">
        <v>0</v>
      </c>
    </row>
    <row r="25" spans="2:19">
      <c r="B25" t="s">
        <v>235</v>
      </c>
      <c r="C25" t="s">
        <v>235</v>
      </c>
      <c r="D25" s="16"/>
      <c r="E25" s="16"/>
      <c r="F25" t="s">
        <v>235</v>
      </c>
      <c r="G25" t="s">
        <v>235</v>
      </c>
      <c r="J25" s="76">
        <v>0</v>
      </c>
      <c r="K25" t="s">
        <v>235</v>
      </c>
      <c r="L25" s="77">
        <v>0</v>
      </c>
      <c r="M25" s="77">
        <v>0</v>
      </c>
      <c r="N25" s="76">
        <v>0</v>
      </c>
      <c r="O25" s="76">
        <v>0</v>
      </c>
      <c r="P25" s="76">
        <v>0</v>
      </c>
      <c r="Q25" s="77">
        <v>0</v>
      </c>
      <c r="R25" s="77">
        <v>0</v>
      </c>
      <c r="S25" s="77">
        <v>0</v>
      </c>
    </row>
    <row r="26" spans="2:19">
      <c r="B26" t="s">
        <v>241</v>
      </c>
      <c r="D26" s="16"/>
      <c r="E26" s="16"/>
      <c r="F26" s="16"/>
    </row>
    <row r="27" spans="2:19">
      <c r="B27" t="s">
        <v>333</v>
      </c>
      <c r="D27" s="16"/>
      <c r="E27" s="16"/>
      <c r="F27" s="16"/>
    </row>
    <row r="28" spans="2:19">
      <c r="B28" t="s">
        <v>334</v>
      </c>
      <c r="D28" s="16"/>
      <c r="E28" s="16"/>
      <c r="F28" s="16"/>
    </row>
    <row r="29" spans="2:19">
      <c r="B29" t="s">
        <v>335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198</v>
      </c>
    </row>
    <row r="4" spans="2:81">
      <c r="B4" s="2" t="s">
        <v>3</v>
      </c>
    </row>
    <row r="5" spans="2:81">
      <c r="B5" s="73" t="s">
        <v>199</v>
      </c>
      <c r="C5" t="s">
        <v>200</v>
      </c>
    </row>
    <row r="6" spans="2:81" ht="26.25" customHeight="1">
      <c r="B6" s="122" t="s">
        <v>136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4"/>
    </row>
    <row r="7" spans="2:81" ht="26.25" customHeight="1">
      <c r="B7" s="122" t="s">
        <v>89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4"/>
    </row>
    <row r="8" spans="2:81" s="19" customFormat="1" ht="63">
      <c r="B8" s="4" t="s">
        <v>96</v>
      </c>
      <c r="C8" s="28" t="s">
        <v>49</v>
      </c>
      <c r="D8" s="28" t="s">
        <v>137</v>
      </c>
      <c r="E8" s="28" t="s">
        <v>50</v>
      </c>
      <c r="F8" s="28" t="s">
        <v>84</v>
      </c>
      <c r="G8" s="28" t="s">
        <v>51</v>
      </c>
      <c r="H8" s="28" t="s">
        <v>52</v>
      </c>
      <c r="I8" s="28" t="s">
        <v>71</v>
      </c>
      <c r="J8" s="28" t="s">
        <v>72</v>
      </c>
      <c r="K8" s="28" t="s">
        <v>53</v>
      </c>
      <c r="L8" s="28" t="s">
        <v>54</v>
      </c>
      <c r="M8" s="29" t="s">
        <v>55</v>
      </c>
      <c r="N8" s="29" t="s">
        <v>187</v>
      </c>
      <c r="O8" s="28" t="s">
        <v>188</v>
      </c>
      <c r="P8" s="28" t="s">
        <v>5</v>
      </c>
      <c r="Q8" s="28" t="s">
        <v>73</v>
      </c>
      <c r="R8" s="28" t="s">
        <v>57</v>
      </c>
      <c r="S8" s="36" t="s">
        <v>183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74</v>
      </c>
      <c r="J9" s="31" t="s">
        <v>75</v>
      </c>
      <c r="K9" s="31"/>
      <c r="L9" s="31" t="s">
        <v>7</v>
      </c>
      <c r="M9" s="31" t="s">
        <v>7</v>
      </c>
      <c r="N9" s="31" t="s">
        <v>184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4" t="s">
        <v>85</v>
      </c>
      <c r="S10" s="34" t="s">
        <v>86</v>
      </c>
      <c r="T10" s="35"/>
      <c r="BZ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4">
        <v>5.87</v>
      </c>
      <c r="K11" s="7"/>
      <c r="L11" s="7"/>
      <c r="M11" s="75">
        <v>1.06E-2</v>
      </c>
      <c r="N11" s="74">
        <v>6078487690.1199999</v>
      </c>
      <c r="O11" s="7"/>
      <c r="P11" s="74">
        <v>2957223.1208207216</v>
      </c>
      <c r="Q11" s="7"/>
      <c r="R11" s="75">
        <v>1</v>
      </c>
      <c r="S11" s="75">
        <v>2.7099999999999999E-2</v>
      </c>
      <c r="T11" s="35"/>
      <c r="BZ11" s="16"/>
      <c r="CC11" s="16"/>
    </row>
    <row r="12" spans="2:81">
      <c r="B12" s="78" t="s">
        <v>208</v>
      </c>
      <c r="C12" s="16"/>
      <c r="D12" s="16"/>
      <c r="E12" s="16"/>
      <c r="J12" s="80">
        <v>5.8</v>
      </c>
      <c r="M12" s="79">
        <v>9.7999999999999997E-3</v>
      </c>
      <c r="N12" s="80">
        <v>2310487690.1199999</v>
      </c>
      <c r="P12" s="80">
        <v>2825619.6735575218</v>
      </c>
      <c r="R12" s="79">
        <v>0.95550000000000002</v>
      </c>
      <c r="S12" s="79">
        <v>2.5899999999999999E-2</v>
      </c>
    </row>
    <row r="13" spans="2:81">
      <c r="B13" s="78" t="s">
        <v>950</v>
      </c>
      <c r="C13" s="16"/>
      <c r="D13" s="16"/>
      <c r="E13" s="16"/>
      <c r="J13" s="80">
        <v>6.93</v>
      </c>
      <c r="M13" s="79">
        <v>4.7000000000000002E-3</v>
      </c>
      <c r="N13" s="80">
        <v>1318788214.55</v>
      </c>
      <c r="P13" s="80">
        <v>1775248.1525956243</v>
      </c>
      <c r="R13" s="79">
        <v>0.60029999999999994</v>
      </c>
      <c r="S13" s="79">
        <v>1.6299999999999999E-2</v>
      </c>
    </row>
    <row r="14" spans="2:81">
      <c r="B14" t="s">
        <v>954</v>
      </c>
      <c r="C14" t="s">
        <v>955</v>
      </c>
      <c r="D14" t="s">
        <v>123</v>
      </c>
      <c r="E14" t="s">
        <v>956</v>
      </c>
      <c r="F14" t="s">
        <v>128</v>
      </c>
      <c r="G14" t="s">
        <v>213</v>
      </c>
      <c r="H14" t="s">
        <v>214</v>
      </c>
      <c r="I14" t="s">
        <v>957</v>
      </c>
      <c r="J14" s="76">
        <v>0.89</v>
      </c>
      <c r="K14" t="s">
        <v>102</v>
      </c>
      <c r="L14" s="77">
        <v>5.8000000000000003E-2</v>
      </c>
      <c r="M14" s="77">
        <v>-3.8999999999999998E-3</v>
      </c>
      <c r="N14" s="76">
        <v>1474123.8</v>
      </c>
      <c r="O14" s="76">
        <v>126.91</v>
      </c>
      <c r="P14" s="76">
        <v>1870.81051458</v>
      </c>
      <c r="Q14" s="77">
        <v>1.7100000000000001E-2</v>
      </c>
      <c r="R14" s="77">
        <v>5.9999999999999995E-4</v>
      </c>
      <c r="S14" s="77">
        <v>0</v>
      </c>
    </row>
    <row r="15" spans="2:81">
      <c r="B15" t="s">
        <v>958</v>
      </c>
      <c r="C15" t="s">
        <v>959</v>
      </c>
      <c r="D15" t="s">
        <v>123</v>
      </c>
      <c r="E15" t="s">
        <v>960</v>
      </c>
      <c r="F15" t="s">
        <v>127</v>
      </c>
      <c r="G15" t="s">
        <v>213</v>
      </c>
      <c r="H15" t="s">
        <v>214</v>
      </c>
      <c r="I15" t="s">
        <v>961</v>
      </c>
      <c r="J15" s="76">
        <v>8</v>
      </c>
      <c r="K15" t="s">
        <v>102</v>
      </c>
      <c r="L15" s="77">
        <v>4.9000000000000002E-2</v>
      </c>
      <c r="M15" s="77">
        <v>7.6E-3</v>
      </c>
      <c r="N15" s="76">
        <v>22887000</v>
      </c>
      <c r="O15" s="76">
        <v>164.73</v>
      </c>
      <c r="P15" s="76">
        <v>37701.755100000002</v>
      </c>
      <c r="Q15" s="77">
        <v>1.17E-2</v>
      </c>
      <c r="R15" s="77">
        <v>1.2699999999999999E-2</v>
      </c>
      <c r="S15" s="77">
        <v>2.9999999999999997E-4</v>
      </c>
    </row>
    <row r="16" spans="2:81">
      <c r="B16" t="s">
        <v>962</v>
      </c>
      <c r="C16" t="s">
        <v>963</v>
      </c>
      <c r="D16" t="s">
        <v>123</v>
      </c>
      <c r="E16" t="s">
        <v>960</v>
      </c>
      <c r="F16" t="s">
        <v>127</v>
      </c>
      <c r="G16" t="s">
        <v>213</v>
      </c>
      <c r="H16" t="s">
        <v>214</v>
      </c>
      <c r="I16" t="s">
        <v>964</v>
      </c>
      <c r="J16" s="76">
        <v>12.08</v>
      </c>
      <c r="K16" t="s">
        <v>102</v>
      </c>
      <c r="L16" s="77">
        <v>4.1000000000000002E-2</v>
      </c>
      <c r="M16" s="77">
        <v>1.0500000000000001E-2</v>
      </c>
      <c r="N16" s="76">
        <v>572458295.10000002</v>
      </c>
      <c r="O16" s="76">
        <v>147.94</v>
      </c>
      <c r="P16" s="76">
        <v>846894.80177093996</v>
      </c>
      <c r="Q16" s="77">
        <v>0.13589999999999999</v>
      </c>
      <c r="R16" s="77">
        <v>0.28639999999999999</v>
      </c>
      <c r="S16" s="77">
        <v>7.7999999999999996E-3</v>
      </c>
    </row>
    <row r="17" spans="2:19">
      <c r="B17" t="s">
        <v>965</v>
      </c>
      <c r="C17" t="s">
        <v>966</v>
      </c>
      <c r="D17" t="s">
        <v>123</v>
      </c>
      <c r="E17" t="s">
        <v>967</v>
      </c>
      <c r="F17" t="s">
        <v>968</v>
      </c>
      <c r="G17" t="s">
        <v>375</v>
      </c>
      <c r="H17" t="s">
        <v>214</v>
      </c>
      <c r="I17" t="s">
        <v>969</v>
      </c>
      <c r="J17" s="76">
        <v>0.12</v>
      </c>
      <c r="K17" t="s">
        <v>102</v>
      </c>
      <c r="L17" s="77">
        <v>6.8500000000000005E-2</v>
      </c>
      <c r="M17" s="77">
        <v>5.8999999999999999E-3</v>
      </c>
      <c r="N17" s="76">
        <v>19965000</v>
      </c>
      <c r="O17" s="76">
        <v>117.03</v>
      </c>
      <c r="P17" s="76">
        <v>23365.039499999999</v>
      </c>
      <c r="Q17" s="77">
        <v>3.95E-2</v>
      </c>
      <c r="R17" s="77">
        <v>7.9000000000000008E-3</v>
      </c>
      <c r="S17" s="77">
        <v>2.0000000000000001E-4</v>
      </c>
    </row>
    <row r="18" spans="2:19">
      <c r="B18" t="s">
        <v>970</v>
      </c>
      <c r="C18" t="s">
        <v>971</v>
      </c>
      <c r="D18" t="s">
        <v>123</v>
      </c>
      <c r="E18" t="s">
        <v>378</v>
      </c>
      <c r="F18" t="s">
        <v>127</v>
      </c>
      <c r="G18" t="s">
        <v>375</v>
      </c>
      <c r="H18" t="s">
        <v>214</v>
      </c>
      <c r="I18" t="s">
        <v>972</v>
      </c>
      <c r="J18" s="76">
        <v>3.82</v>
      </c>
      <c r="K18" t="s">
        <v>102</v>
      </c>
      <c r="L18" s="77">
        <v>5.6000000000000001E-2</v>
      </c>
      <c r="M18" s="77">
        <v>-3.5000000000000001E-3</v>
      </c>
      <c r="N18" s="76">
        <v>85431035.760000005</v>
      </c>
      <c r="O18" s="76">
        <v>151.13999999999999</v>
      </c>
      <c r="P18" s="76">
        <v>129120.46744766401</v>
      </c>
      <c r="Q18" s="77">
        <v>0.1144</v>
      </c>
      <c r="R18" s="77">
        <v>4.3700000000000003E-2</v>
      </c>
      <c r="S18" s="77">
        <v>1.1999999999999999E-3</v>
      </c>
    </row>
    <row r="19" spans="2:19">
      <c r="B19" t="s">
        <v>973</v>
      </c>
      <c r="C19" t="s">
        <v>974</v>
      </c>
      <c r="D19" t="s">
        <v>123</v>
      </c>
      <c r="E19" t="s">
        <v>967</v>
      </c>
      <c r="F19" t="s">
        <v>968</v>
      </c>
      <c r="G19" t="s">
        <v>975</v>
      </c>
      <c r="H19" t="s">
        <v>150</v>
      </c>
      <c r="I19" t="s">
        <v>976</v>
      </c>
      <c r="J19" s="76">
        <v>1.72</v>
      </c>
      <c r="K19" t="s">
        <v>102</v>
      </c>
      <c r="L19" s="77">
        <v>0.06</v>
      </c>
      <c r="M19" s="77">
        <v>-6.9999999999999999E-4</v>
      </c>
      <c r="N19" s="76">
        <v>603037000</v>
      </c>
      <c r="O19" s="76">
        <v>120.61</v>
      </c>
      <c r="P19" s="76">
        <v>727322.92570000002</v>
      </c>
      <c r="Q19" s="77">
        <v>0.16289999999999999</v>
      </c>
      <c r="R19" s="77">
        <v>0.24590000000000001</v>
      </c>
      <c r="S19" s="77">
        <v>6.7000000000000002E-3</v>
      </c>
    </row>
    <row r="20" spans="2:19">
      <c r="B20" t="s">
        <v>977</v>
      </c>
      <c r="C20" t="s">
        <v>978</v>
      </c>
      <c r="D20" t="s">
        <v>123</v>
      </c>
      <c r="E20" t="s">
        <v>979</v>
      </c>
      <c r="F20" t="s">
        <v>128</v>
      </c>
      <c r="G20" t="s">
        <v>389</v>
      </c>
      <c r="H20" t="s">
        <v>214</v>
      </c>
      <c r="I20" t="s">
        <v>980</v>
      </c>
      <c r="J20" s="76">
        <v>2.76</v>
      </c>
      <c r="K20" t="s">
        <v>102</v>
      </c>
      <c r="L20" s="77">
        <v>7.7499999999999999E-2</v>
      </c>
      <c r="M20" s="77">
        <v>-3.7000000000000002E-3</v>
      </c>
      <c r="N20" s="76">
        <v>367300.3</v>
      </c>
      <c r="O20" s="76">
        <v>154.91999999999999</v>
      </c>
      <c r="P20" s="76">
        <v>569.02162476000001</v>
      </c>
      <c r="Q20" s="77">
        <v>1.2500000000000001E-2</v>
      </c>
      <c r="R20" s="77">
        <v>2.0000000000000001E-4</v>
      </c>
      <c r="S20" s="77">
        <v>0</v>
      </c>
    </row>
    <row r="21" spans="2:19">
      <c r="B21" t="s">
        <v>981</v>
      </c>
      <c r="C21" t="s">
        <v>982</v>
      </c>
      <c r="D21" t="s">
        <v>123</v>
      </c>
      <c r="E21" t="s">
        <v>983</v>
      </c>
      <c r="F21" t="s">
        <v>713</v>
      </c>
      <c r="G21" t="s">
        <v>984</v>
      </c>
      <c r="H21" t="s">
        <v>214</v>
      </c>
      <c r="I21" t="s">
        <v>985</v>
      </c>
      <c r="J21" s="76">
        <v>0.75</v>
      </c>
      <c r="K21" t="s">
        <v>102</v>
      </c>
      <c r="L21" s="77">
        <v>6.7000000000000004E-2</v>
      </c>
      <c r="M21" s="77">
        <v>1.9199999999999998E-2</v>
      </c>
      <c r="N21" s="76">
        <v>1055485.3999999999</v>
      </c>
      <c r="O21" s="76">
        <v>130.63</v>
      </c>
      <c r="P21" s="76">
        <v>1378.7805780199999</v>
      </c>
      <c r="Q21" s="77">
        <v>3.6499999999999998E-2</v>
      </c>
      <c r="R21" s="77">
        <v>5.0000000000000001E-4</v>
      </c>
      <c r="S21" s="77">
        <v>0</v>
      </c>
    </row>
    <row r="22" spans="2:19">
      <c r="B22" t="s">
        <v>986</v>
      </c>
      <c r="C22" t="s">
        <v>987</v>
      </c>
      <c r="D22" t="s">
        <v>123</v>
      </c>
      <c r="E22" t="s">
        <v>988</v>
      </c>
      <c r="F22" t="s">
        <v>112</v>
      </c>
      <c r="G22" t="s">
        <v>984</v>
      </c>
      <c r="H22" t="s">
        <v>214</v>
      </c>
      <c r="I22" t="s">
        <v>385</v>
      </c>
      <c r="J22" s="76">
        <v>3.86</v>
      </c>
      <c r="K22" t="s">
        <v>102</v>
      </c>
      <c r="L22" s="77">
        <v>7.1499999999999994E-2</v>
      </c>
      <c r="M22" s="77">
        <v>-2.8E-3</v>
      </c>
      <c r="N22" s="76">
        <v>4775421.7300000004</v>
      </c>
      <c r="O22" s="76">
        <v>135.94999999999999</v>
      </c>
      <c r="P22" s="76">
        <v>6492.1858419350001</v>
      </c>
      <c r="Q22" s="77">
        <v>4.4999999999999997E-3</v>
      </c>
      <c r="R22" s="77">
        <v>2.2000000000000001E-3</v>
      </c>
      <c r="S22" s="77">
        <v>1E-4</v>
      </c>
    </row>
    <row r="23" spans="2:19">
      <c r="B23" t="s">
        <v>989</v>
      </c>
      <c r="C23" t="s">
        <v>990</v>
      </c>
      <c r="D23" t="s">
        <v>123</v>
      </c>
      <c r="E23" t="s">
        <v>988</v>
      </c>
      <c r="F23" t="s">
        <v>112</v>
      </c>
      <c r="G23" t="s">
        <v>984</v>
      </c>
      <c r="H23" t="s">
        <v>214</v>
      </c>
      <c r="I23" t="s">
        <v>385</v>
      </c>
      <c r="J23" s="76">
        <v>1.32</v>
      </c>
      <c r="K23" t="s">
        <v>102</v>
      </c>
      <c r="L23" s="77">
        <v>7.0900000000000005E-2</v>
      </c>
      <c r="M23" s="77">
        <v>-2.9999999999999997E-4</v>
      </c>
      <c r="N23" s="76">
        <v>228029.6</v>
      </c>
      <c r="O23" s="76">
        <v>130.56</v>
      </c>
      <c r="P23" s="76">
        <v>297.71544576000002</v>
      </c>
      <c r="Q23" s="77">
        <v>0</v>
      </c>
      <c r="R23" s="77">
        <v>1E-4</v>
      </c>
      <c r="S23" s="77">
        <v>0</v>
      </c>
    </row>
    <row r="24" spans="2:19">
      <c r="B24" t="s">
        <v>991</v>
      </c>
      <c r="C24" t="s">
        <v>992</v>
      </c>
      <c r="D24" t="s">
        <v>123</v>
      </c>
      <c r="E24" t="s">
        <v>993</v>
      </c>
      <c r="F24" t="s">
        <v>123</v>
      </c>
      <c r="G24" t="s">
        <v>235</v>
      </c>
      <c r="H24" t="s">
        <v>592</v>
      </c>
      <c r="I24" t="s">
        <v>994</v>
      </c>
      <c r="J24" s="76">
        <v>0.01</v>
      </c>
      <c r="K24" t="s">
        <v>102</v>
      </c>
      <c r="L24" s="77">
        <v>0.06</v>
      </c>
      <c r="M24" s="77">
        <v>1E-4</v>
      </c>
      <c r="N24" s="76">
        <v>258850.95</v>
      </c>
      <c r="O24" s="76">
        <v>77.7</v>
      </c>
      <c r="P24" s="76">
        <v>201.12718814999999</v>
      </c>
      <c r="Q24" s="77">
        <v>0</v>
      </c>
      <c r="R24" s="77">
        <v>1E-4</v>
      </c>
      <c r="S24" s="77">
        <v>0</v>
      </c>
    </row>
    <row r="25" spans="2:19">
      <c r="B25" t="s">
        <v>995</v>
      </c>
      <c r="C25" t="s">
        <v>996</v>
      </c>
      <c r="D25" t="s">
        <v>123</v>
      </c>
      <c r="E25" t="s">
        <v>993</v>
      </c>
      <c r="F25" t="s">
        <v>123</v>
      </c>
      <c r="G25" t="s">
        <v>235</v>
      </c>
      <c r="H25" t="s">
        <v>592</v>
      </c>
      <c r="I25" t="s">
        <v>994</v>
      </c>
      <c r="J25" s="76">
        <v>0.01</v>
      </c>
      <c r="K25" t="s">
        <v>102</v>
      </c>
      <c r="L25" s="77">
        <v>0.06</v>
      </c>
      <c r="M25" s="77">
        <v>1E-4</v>
      </c>
      <c r="N25" s="76">
        <v>43142.62</v>
      </c>
      <c r="O25" s="76">
        <v>77.7</v>
      </c>
      <c r="P25" s="76">
        <v>33.521815740000001</v>
      </c>
      <c r="Q25" s="77">
        <v>2.0000000000000001E-4</v>
      </c>
      <c r="R25" s="77">
        <v>0</v>
      </c>
      <c r="S25" s="77">
        <v>0</v>
      </c>
    </row>
    <row r="26" spans="2:19">
      <c r="B26" t="s">
        <v>997</v>
      </c>
      <c r="C26" t="s">
        <v>998</v>
      </c>
      <c r="D26" t="s">
        <v>123</v>
      </c>
      <c r="E26" t="s">
        <v>999</v>
      </c>
      <c r="F26" t="s">
        <v>123</v>
      </c>
      <c r="G26" t="s">
        <v>235</v>
      </c>
      <c r="H26" t="s">
        <v>592</v>
      </c>
      <c r="I26" t="s">
        <v>1000</v>
      </c>
      <c r="J26" s="76">
        <v>0.01</v>
      </c>
      <c r="K26" t="s">
        <v>102</v>
      </c>
      <c r="L26" s="77">
        <v>5.9499999999999997E-2</v>
      </c>
      <c r="M26" s="77">
        <v>1E-4</v>
      </c>
      <c r="N26" s="76">
        <v>4280000</v>
      </c>
      <c r="O26" s="76">
        <v>9.9999999999999995E-7</v>
      </c>
      <c r="P26" s="76">
        <v>4.2799999999999997E-5</v>
      </c>
      <c r="Q26" s="77">
        <v>2.8500000000000001E-2</v>
      </c>
      <c r="R26" s="77">
        <v>0</v>
      </c>
      <c r="S26" s="77">
        <v>0</v>
      </c>
    </row>
    <row r="27" spans="2:19">
      <c r="B27" t="s">
        <v>1001</v>
      </c>
      <c r="C27" t="s">
        <v>1002</v>
      </c>
      <c r="D27" t="s">
        <v>123</v>
      </c>
      <c r="E27" t="s">
        <v>1003</v>
      </c>
      <c r="F27" t="s">
        <v>127</v>
      </c>
      <c r="G27" t="s">
        <v>235</v>
      </c>
      <c r="H27" t="s">
        <v>592</v>
      </c>
      <c r="I27" t="s">
        <v>385</v>
      </c>
      <c r="J27" s="76">
        <v>0.01</v>
      </c>
      <c r="K27" t="s">
        <v>102</v>
      </c>
      <c r="L27" s="77">
        <v>0</v>
      </c>
      <c r="M27" s="77">
        <v>1E-4</v>
      </c>
      <c r="N27" s="76">
        <v>194164.75</v>
      </c>
      <c r="O27" s="76">
        <v>9.9999999999999995E-7</v>
      </c>
      <c r="P27" s="76">
        <v>1.9416475000000001E-6</v>
      </c>
      <c r="Q27" s="77">
        <v>2.5000000000000001E-3</v>
      </c>
      <c r="R27" s="77">
        <v>0</v>
      </c>
      <c r="S27" s="77">
        <v>0</v>
      </c>
    </row>
    <row r="28" spans="2:19">
      <c r="B28" t="s">
        <v>1004</v>
      </c>
      <c r="C28" t="s">
        <v>1005</v>
      </c>
      <c r="D28" t="s">
        <v>123</v>
      </c>
      <c r="E28" t="s">
        <v>1003</v>
      </c>
      <c r="F28" t="s">
        <v>127</v>
      </c>
      <c r="G28" t="s">
        <v>235</v>
      </c>
      <c r="H28" t="s">
        <v>592</v>
      </c>
      <c r="I28" t="s">
        <v>385</v>
      </c>
      <c r="J28" s="76">
        <v>0.01</v>
      </c>
      <c r="K28" t="s">
        <v>102</v>
      </c>
      <c r="L28" s="77">
        <v>0</v>
      </c>
      <c r="M28" s="77">
        <v>1E-4</v>
      </c>
      <c r="N28" s="76">
        <v>291670.42</v>
      </c>
      <c r="O28" s="76">
        <v>9.9999999999999995E-7</v>
      </c>
      <c r="P28" s="76">
        <v>2.9167041999999999E-6</v>
      </c>
      <c r="Q28" s="77">
        <v>3.8E-3</v>
      </c>
      <c r="R28" s="77">
        <v>0</v>
      </c>
      <c r="S28" s="77">
        <v>0</v>
      </c>
    </row>
    <row r="29" spans="2:19">
      <c r="B29" t="s">
        <v>1006</v>
      </c>
      <c r="C29" t="s">
        <v>1007</v>
      </c>
      <c r="D29" t="s">
        <v>123</v>
      </c>
      <c r="E29" t="s">
        <v>1003</v>
      </c>
      <c r="F29" t="s">
        <v>127</v>
      </c>
      <c r="G29" t="s">
        <v>235</v>
      </c>
      <c r="H29" t="s">
        <v>592</v>
      </c>
      <c r="I29" t="s">
        <v>385</v>
      </c>
      <c r="J29" s="76">
        <v>0.01</v>
      </c>
      <c r="K29" t="s">
        <v>102</v>
      </c>
      <c r="L29" s="77">
        <v>0</v>
      </c>
      <c r="M29" s="77">
        <v>1E-4</v>
      </c>
      <c r="N29" s="76">
        <v>2041694.12</v>
      </c>
      <c r="O29" s="76">
        <v>9.9999999999999995E-7</v>
      </c>
      <c r="P29" s="76">
        <v>2.04169412E-5</v>
      </c>
      <c r="Q29" s="77">
        <v>2.6800000000000001E-2</v>
      </c>
      <c r="R29" s="77">
        <v>0</v>
      </c>
      <c r="S29" s="77">
        <v>0</v>
      </c>
    </row>
    <row r="30" spans="2:19">
      <c r="B30" s="78" t="s">
        <v>951</v>
      </c>
      <c r="C30" s="16"/>
      <c r="D30" s="16"/>
      <c r="E30" s="16"/>
      <c r="J30" s="80">
        <v>3.9</v>
      </c>
      <c r="M30" s="79">
        <v>1.83E-2</v>
      </c>
      <c r="N30" s="80">
        <v>991442944.98000002</v>
      </c>
      <c r="P30" s="80">
        <v>1050065.5874116491</v>
      </c>
      <c r="R30" s="79">
        <v>0.35510000000000003</v>
      </c>
      <c r="S30" s="79">
        <v>9.5999999999999992E-3</v>
      </c>
    </row>
    <row r="31" spans="2:19">
      <c r="B31" t="s">
        <v>1008</v>
      </c>
      <c r="C31" t="s">
        <v>1009</v>
      </c>
      <c r="D31" t="s">
        <v>123</v>
      </c>
      <c r="E31" t="s">
        <v>1010</v>
      </c>
      <c r="F31" t="s">
        <v>123</v>
      </c>
      <c r="G31" t="s">
        <v>975</v>
      </c>
      <c r="H31" t="s">
        <v>150</v>
      </c>
      <c r="I31" t="s">
        <v>1011</v>
      </c>
      <c r="J31" s="76">
        <v>4.9400000000000004</v>
      </c>
      <c r="K31" t="s">
        <v>102</v>
      </c>
      <c r="L31" s="77">
        <v>3.1E-2</v>
      </c>
      <c r="M31" s="77">
        <v>1.61E-2</v>
      </c>
      <c r="N31" s="76">
        <v>367887441.32999998</v>
      </c>
      <c r="O31" s="76">
        <v>107.58</v>
      </c>
      <c r="P31" s="76">
        <v>395773.30938281398</v>
      </c>
      <c r="Q31" s="77">
        <v>0.54859999999999998</v>
      </c>
      <c r="R31" s="77">
        <v>0.1338</v>
      </c>
      <c r="S31" s="77">
        <v>3.5999999999999999E-3</v>
      </c>
    </row>
    <row r="32" spans="2:19">
      <c r="B32" t="s">
        <v>1012</v>
      </c>
      <c r="C32" t="s">
        <v>1013</v>
      </c>
      <c r="D32" t="s">
        <v>123</v>
      </c>
      <c r="E32" t="s">
        <v>1014</v>
      </c>
      <c r="F32" t="s">
        <v>128</v>
      </c>
      <c r="G32" t="s">
        <v>389</v>
      </c>
      <c r="H32" t="s">
        <v>214</v>
      </c>
      <c r="I32" t="s">
        <v>1015</v>
      </c>
      <c r="J32" s="76">
        <v>2.21</v>
      </c>
      <c r="K32" t="s">
        <v>102</v>
      </c>
      <c r="L32" s="77">
        <v>2.1899999999999999E-2</v>
      </c>
      <c r="M32" s="77">
        <v>1.06E-2</v>
      </c>
      <c r="N32" s="76">
        <v>85475735.099999994</v>
      </c>
      <c r="O32" s="76">
        <v>102.5</v>
      </c>
      <c r="P32" s="76">
        <v>87612.628477499995</v>
      </c>
      <c r="Q32" s="77">
        <v>8.5199999999999998E-2</v>
      </c>
      <c r="R32" s="77">
        <v>2.9600000000000001E-2</v>
      </c>
      <c r="S32" s="77">
        <v>8.0000000000000004E-4</v>
      </c>
    </row>
    <row r="33" spans="2:19">
      <c r="B33" t="s">
        <v>1016</v>
      </c>
      <c r="C33" t="s">
        <v>1017</v>
      </c>
      <c r="D33" t="s">
        <v>123</v>
      </c>
      <c r="E33" t="s">
        <v>1014</v>
      </c>
      <c r="F33" t="s">
        <v>128</v>
      </c>
      <c r="G33" t="s">
        <v>389</v>
      </c>
      <c r="H33" t="s">
        <v>214</v>
      </c>
      <c r="I33" t="s">
        <v>1018</v>
      </c>
      <c r="J33" s="76">
        <v>1.24</v>
      </c>
      <c r="K33" t="s">
        <v>102</v>
      </c>
      <c r="L33" s="77">
        <v>1.14E-2</v>
      </c>
      <c r="M33" s="77">
        <v>9.5999999999999992E-3</v>
      </c>
      <c r="N33" s="76">
        <v>120835288.2</v>
      </c>
      <c r="O33" s="76">
        <v>100.51</v>
      </c>
      <c r="P33" s="76">
        <v>121451.54816982</v>
      </c>
      <c r="Q33" s="77">
        <v>0.18920000000000001</v>
      </c>
      <c r="R33" s="77">
        <v>4.1099999999999998E-2</v>
      </c>
      <c r="S33" s="77">
        <v>1.1000000000000001E-3</v>
      </c>
    </row>
    <row r="34" spans="2:19">
      <c r="B34" t="s">
        <v>1019</v>
      </c>
      <c r="C34" t="s">
        <v>1020</v>
      </c>
      <c r="D34" t="s">
        <v>123</v>
      </c>
      <c r="E34" t="s">
        <v>1021</v>
      </c>
      <c r="F34" t="s">
        <v>605</v>
      </c>
      <c r="G34" t="s">
        <v>418</v>
      </c>
      <c r="H34" t="s">
        <v>150</v>
      </c>
      <c r="I34" t="s">
        <v>1022</v>
      </c>
      <c r="J34" s="76">
        <v>3.62</v>
      </c>
      <c r="K34" t="s">
        <v>102</v>
      </c>
      <c r="L34" s="77">
        <v>3.85E-2</v>
      </c>
      <c r="M34" s="77">
        <v>2.76E-2</v>
      </c>
      <c r="N34" s="76">
        <v>219644000</v>
      </c>
      <c r="O34" s="76">
        <v>105.15</v>
      </c>
      <c r="P34" s="76">
        <v>230955.666</v>
      </c>
      <c r="Q34" s="77">
        <v>0.16900000000000001</v>
      </c>
      <c r="R34" s="77">
        <v>7.8100000000000003E-2</v>
      </c>
      <c r="S34" s="77">
        <v>2.0999999999999999E-3</v>
      </c>
    </row>
    <row r="35" spans="2:19">
      <c r="B35" t="s">
        <v>1023</v>
      </c>
      <c r="C35" t="s">
        <v>1024</v>
      </c>
      <c r="D35" t="s">
        <v>123</v>
      </c>
      <c r="E35" t="s">
        <v>393</v>
      </c>
      <c r="F35" t="s">
        <v>383</v>
      </c>
      <c r="G35" t="s">
        <v>1025</v>
      </c>
      <c r="H35" t="s">
        <v>214</v>
      </c>
      <c r="I35" t="s">
        <v>1026</v>
      </c>
      <c r="J35" s="76">
        <v>4.29</v>
      </c>
      <c r="K35" t="s">
        <v>102</v>
      </c>
      <c r="L35" s="77">
        <v>3.5499999999999997E-2</v>
      </c>
      <c r="M35" s="77">
        <v>1.9099999999999999E-2</v>
      </c>
      <c r="N35" s="76">
        <v>137491200</v>
      </c>
      <c r="O35" s="76">
        <v>107.19</v>
      </c>
      <c r="P35" s="76">
        <v>147376.81727999999</v>
      </c>
      <c r="Q35" s="77">
        <v>0.4476</v>
      </c>
      <c r="R35" s="77">
        <v>4.9799999999999997E-2</v>
      </c>
      <c r="S35" s="77">
        <v>1.2999999999999999E-3</v>
      </c>
    </row>
    <row r="36" spans="2:19">
      <c r="B36" t="s">
        <v>1027</v>
      </c>
      <c r="C36" t="s">
        <v>1028</v>
      </c>
      <c r="D36" t="s">
        <v>123</v>
      </c>
      <c r="E36" t="s">
        <v>1029</v>
      </c>
      <c r="F36" t="s">
        <v>112</v>
      </c>
      <c r="G36" t="s">
        <v>1030</v>
      </c>
      <c r="H36" t="s">
        <v>150</v>
      </c>
      <c r="I36" t="s">
        <v>1031</v>
      </c>
      <c r="J36" s="76">
        <v>4.84</v>
      </c>
      <c r="K36" t="s">
        <v>102</v>
      </c>
      <c r="L36" s="77">
        <v>4.5999999999999999E-2</v>
      </c>
      <c r="M36" s="77">
        <v>2.3300000000000001E-2</v>
      </c>
      <c r="N36" s="76">
        <v>60109280.350000001</v>
      </c>
      <c r="O36" s="76">
        <v>111.29</v>
      </c>
      <c r="P36" s="76">
        <v>66895.618101515007</v>
      </c>
      <c r="Q36" s="77">
        <v>0.1047</v>
      </c>
      <c r="R36" s="77">
        <v>2.2599999999999999E-2</v>
      </c>
      <c r="S36" s="77">
        <v>5.9999999999999995E-4</v>
      </c>
    </row>
    <row r="37" spans="2:19">
      <c r="B37" s="78" t="s">
        <v>338</v>
      </c>
      <c r="C37" s="16"/>
      <c r="D37" s="16"/>
      <c r="E37" s="16"/>
      <c r="J37" s="80">
        <v>2.69</v>
      </c>
      <c r="M37" s="79">
        <v>5.1499999999999997E-2</v>
      </c>
      <c r="N37" s="80">
        <v>256530.59</v>
      </c>
      <c r="P37" s="80">
        <v>305.933550248448</v>
      </c>
      <c r="R37" s="79">
        <v>1E-4</v>
      </c>
      <c r="S37" s="79">
        <v>0</v>
      </c>
    </row>
    <row r="38" spans="2:19">
      <c r="B38" t="s">
        <v>1032</v>
      </c>
      <c r="C38" t="s">
        <v>1033</v>
      </c>
      <c r="D38" t="s">
        <v>123</v>
      </c>
      <c r="E38" t="s">
        <v>1034</v>
      </c>
      <c r="F38" t="s">
        <v>127</v>
      </c>
      <c r="G38" t="s">
        <v>235</v>
      </c>
      <c r="H38" t="s">
        <v>592</v>
      </c>
      <c r="I38" t="s">
        <v>1035</v>
      </c>
      <c r="J38" s="76">
        <v>3.3</v>
      </c>
      <c r="K38" t="s">
        <v>106</v>
      </c>
      <c r="L38" s="77">
        <v>0.03</v>
      </c>
      <c r="M38" s="77">
        <v>3.6600000000000001E-2</v>
      </c>
      <c r="N38" s="76">
        <v>229657</v>
      </c>
      <c r="O38" s="76">
        <v>28</v>
      </c>
      <c r="P38" s="76">
        <v>222.23448576000001</v>
      </c>
      <c r="Q38" s="77">
        <v>5.9999999999999995E-4</v>
      </c>
      <c r="R38" s="77">
        <v>1E-4</v>
      </c>
      <c r="S38" s="77">
        <v>0</v>
      </c>
    </row>
    <row r="39" spans="2:19">
      <c r="B39" t="s">
        <v>1036</v>
      </c>
      <c r="C39" t="s">
        <v>1037</v>
      </c>
      <c r="D39" t="s">
        <v>123</v>
      </c>
      <c r="E39" t="s">
        <v>1034</v>
      </c>
      <c r="F39" t="s">
        <v>127</v>
      </c>
      <c r="G39" t="s">
        <v>235</v>
      </c>
      <c r="H39" t="s">
        <v>592</v>
      </c>
      <c r="I39" t="s">
        <v>1035</v>
      </c>
      <c r="J39" s="76">
        <v>1.08</v>
      </c>
      <c r="K39" t="s">
        <v>106</v>
      </c>
      <c r="L39" s="77">
        <v>3.9399999999999998E-2</v>
      </c>
      <c r="M39" s="77">
        <v>9.11E-2</v>
      </c>
      <c r="N39" s="76">
        <v>26873.59</v>
      </c>
      <c r="O39" s="76">
        <v>90.12</v>
      </c>
      <c r="P39" s="76">
        <v>83.699064488448002</v>
      </c>
      <c r="Q39" s="77">
        <v>6.9999999999999999E-4</v>
      </c>
      <c r="R39" s="77">
        <v>0</v>
      </c>
      <c r="S39" s="77">
        <v>0</v>
      </c>
    </row>
    <row r="40" spans="2:19">
      <c r="B40" s="78" t="s">
        <v>420</v>
      </c>
      <c r="C40" s="16"/>
      <c r="D40" s="16"/>
      <c r="E40" s="16"/>
      <c r="J40" s="80">
        <v>0</v>
      </c>
      <c r="M40" s="79">
        <v>0</v>
      </c>
      <c r="N40" s="80">
        <v>0</v>
      </c>
      <c r="P40" s="80">
        <v>0</v>
      </c>
      <c r="R40" s="79">
        <v>0</v>
      </c>
      <c r="S40" s="79">
        <v>0</v>
      </c>
    </row>
    <row r="41" spans="2:19">
      <c r="B41" t="s">
        <v>235</v>
      </c>
      <c r="C41" t="s">
        <v>235</v>
      </c>
      <c r="D41" s="16"/>
      <c r="E41" s="16"/>
      <c r="F41" t="s">
        <v>235</v>
      </c>
      <c r="G41" t="s">
        <v>235</v>
      </c>
      <c r="J41" s="76">
        <v>0</v>
      </c>
      <c r="K41" t="s">
        <v>235</v>
      </c>
      <c r="L41" s="77">
        <v>0</v>
      </c>
      <c r="M41" s="77">
        <v>0</v>
      </c>
      <c r="N41" s="76">
        <v>0</v>
      </c>
      <c r="O41" s="76">
        <v>0</v>
      </c>
      <c r="P41" s="76">
        <v>0</v>
      </c>
      <c r="Q41" s="77">
        <v>0</v>
      </c>
      <c r="R41" s="77">
        <v>0</v>
      </c>
      <c r="S41" s="77">
        <v>0</v>
      </c>
    </row>
    <row r="42" spans="2:19">
      <c r="B42" s="78" t="s">
        <v>239</v>
      </c>
      <c r="C42" s="16"/>
      <c r="D42" s="16"/>
      <c r="E42" s="16"/>
      <c r="J42" s="80">
        <v>7.33</v>
      </c>
      <c r="M42" s="79">
        <v>2.75E-2</v>
      </c>
      <c r="N42" s="80">
        <v>3768000000</v>
      </c>
      <c r="P42" s="80">
        <v>131603.44726320001</v>
      </c>
      <c r="R42" s="79">
        <v>4.4499999999999998E-2</v>
      </c>
      <c r="S42" s="79">
        <v>1.1999999999999999E-3</v>
      </c>
    </row>
    <row r="43" spans="2:19">
      <c r="B43" s="78" t="s">
        <v>339</v>
      </c>
      <c r="C43" s="16"/>
      <c r="D43" s="16"/>
      <c r="E43" s="16"/>
      <c r="J43" s="80">
        <v>7.33</v>
      </c>
      <c r="M43" s="79">
        <v>2.75E-2</v>
      </c>
      <c r="N43" s="80">
        <v>3768000000</v>
      </c>
      <c r="P43" s="80">
        <v>131603.44726320001</v>
      </c>
      <c r="R43" s="79">
        <v>4.4499999999999998E-2</v>
      </c>
      <c r="S43" s="79">
        <v>1.1999999999999999E-3</v>
      </c>
    </row>
    <row r="44" spans="2:19">
      <c r="B44" t="s">
        <v>1038</v>
      </c>
      <c r="C44" t="s">
        <v>1039</v>
      </c>
      <c r="D44" t="s">
        <v>123</v>
      </c>
      <c r="E44" t="s">
        <v>967</v>
      </c>
      <c r="F44" t="s">
        <v>1040</v>
      </c>
      <c r="G44" t="s">
        <v>504</v>
      </c>
      <c r="H44" t="s">
        <v>427</v>
      </c>
      <c r="I44" t="s">
        <v>1041</v>
      </c>
      <c r="J44" s="76">
        <v>7.33</v>
      </c>
      <c r="K44" t="s">
        <v>203</v>
      </c>
      <c r="L44" s="77">
        <v>0.04</v>
      </c>
      <c r="M44" s="77">
        <v>2.75E-2</v>
      </c>
      <c r="N44" s="76">
        <v>3768000000</v>
      </c>
      <c r="O44" s="76">
        <v>109.67</v>
      </c>
      <c r="P44" s="76">
        <v>131603.44726320001</v>
      </c>
      <c r="Q44" s="77">
        <v>0</v>
      </c>
      <c r="R44" s="77">
        <v>4.4499999999999998E-2</v>
      </c>
      <c r="S44" s="77">
        <v>1.1999999999999999E-3</v>
      </c>
    </row>
    <row r="45" spans="2:19">
      <c r="B45" s="78" t="s">
        <v>340</v>
      </c>
      <c r="C45" s="16"/>
      <c r="D45" s="16"/>
      <c r="E45" s="16"/>
      <c r="J45" s="80">
        <v>0</v>
      </c>
      <c r="M45" s="79">
        <v>0</v>
      </c>
      <c r="N45" s="80">
        <v>0</v>
      </c>
      <c r="P45" s="80">
        <v>0</v>
      </c>
      <c r="R45" s="79">
        <v>0</v>
      </c>
      <c r="S45" s="79">
        <v>0</v>
      </c>
    </row>
    <row r="46" spans="2:19">
      <c r="B46" t="s">
        <v>235</v>
      </c>
      <c r="C46" t="s">
        <v>235</v>
      </c>
      <c r="D46" s="16"/>
      <c r="E46" s="16"/>
      <c r="F46" t="s">
        <v>235</v>
      </c>
      <c r="G46" t="s">
        <v>235</v>
      </c>
      <c r="J46" s="76">
        <v>0</v>
      </c>
      <c r="K46" t="s">
        <v>235</v>
      </c>
      <c r="L46" s="77">
        <v>0</v>
      </c>
      <c r="M46" s="77">
        <v>0</v>
      </c>
      <c r="N46" s="76">
        <v>0</v>
      </c>
      <c r="O46" s="76">
        <v>0</v>
      </c>
      <c r="P46" s="76">
        <v>0</v>
      </c>
      <c r="Q46" s="77">
        <v>0</v>
      </c>
      <c r="R46" s="77">
        <v>0</v>
      </c>
      <c r="S46" s="77">
        <v>0</v>
      </c>
    </row>
    <row r="47" spans="2:19">
      <c r="B47" t="s">
        <v>241</v>
      </c>
      <c r="C47" s="16"/>
      <c r="D47" s="16"/>
      <c r="E47" s="16"/>
    </row>
    <row r="48" spans="2:19">
      <c r="B48" t="s">
        <v>333</v>
      </c>
      <c r="C48" s="16"/>
      <c r="D48" s="16"/>
      <c r="E48" s="16"/>
    </row>
    <row r="49" spans="2:5">
      <c r="B49" t="s">
        <v>334</v>
      </c>
      <c r="C49" s="16"/>
      <c r="D49" s="16"/>
      <c r="E49" s="16"/>
    </row>
    <row r="50" spans="2:5">
      <c r="B50" t="s">
        <v>335</v>
      </c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198</v>
      </c>
    </row>
    <row r="4" spans="2:98">
      <c r="B4" s="2" t="s">
        <v>3</v>
      </c>
    </row>
    <row r="5" spans="2:98">
      <c r="B5" s="73" t="s">
        <v>199</v>
      </c>
      <c r="C5" t="s">
        <v>200</v>
      </c>
    </row>
    <row r="6" spans="2:98" ht="26.25" customHeight="1">
      <c r="B6" s="122" t="s">
        <v>136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4"/>
    </row>
    <row r="7" spans="2:98" ht="26.25" customHeight="1">
      <c r="B7" s="122" t="s">
        <v>91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4"/>
    </row>
    <row r="8" spans="2:98" s="19" customFormat="1" ht="63">
      <c r="B8" s="4" t="s">
        <v>96</v>
      </c>
      <c r="C8" s="28" t="s">
        <v>49</v>
      </c>
      <c r="D8" s="28" t="s">
        <v>137</v>
      </c>
      <c r="E8" s="28" t="s">
        <v>50</v>
      </c>
      <c r="F8" s="28" t="s">
        <v>84</v>
      </c>
      <c r="G8" s="28" t="s">
        <v>53</v>
      </c>
      <c r="H8" s="28" t="s">
        <v>187</v>
      </c>
      <c r="I8" s="28" t="s">
        <v>188</v>
      </c>
      <c r="J8" s="28" t="s">
        <v>5</v>
      </c>
      <c r="K8" s="28" t="s">
        <v>73</v>
      </c>
      <c r="L8" s="28" t="s">
        <v>57</v>
      </c>
      <c r="M8" s="36" t="s">
        <v>183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184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34" t="s">
        <v>66</v>
      </c>
      <c r="M10" s="34" t="s">
        <v>76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92</v>
      </c>
      <c r="C11" s="7"/>
      <c r="D11" s="7"/>
      <c r="E11" s="7"/>
      <c r="F11" s="7"/>
      <c r="G11" s="7"/>
      <c r="H11" s="74">
        <v>50847345.509999998</v>
      </c>
      <c r="I11" s="7"/>
      <c r="J11" s="74">
        <v>591326.55521007278</v>
      </c>
      <c r="K11" s="7"/>
      <c r="L11" s="75">
        <v>1</v>
      </c>
      <c r="M11" s="75">
        <v>5.4000000000000003E-3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208</v>
      </c>
      <c r="C12" s="16"/>
      <c r="D12" s="16"/>
      <c r="E12" s="16"/>
      <c r="H12" s="80">
        <v>44670020.5</v>
      </c>
      <c r="J12" s="80">
        <v>279799.08868458268</v>
      </c>
      <c r="L12" s="79">
        <v>0.47320000000000001</v>
      </c>
      <c r="M12" s="79">
        <v>2.5999999999999999E-3</v>
      </c>
    </row>
    <row r="13" spans="2:98">
      <c r="B13" t="s">
        <v>1042</v>
      </c>
      <c r="C13" t="s">
        <v>1043</v>
      </c>
      <c r="D13" t="s">
        <v>123</v>
      </c>
      <c r="E13" t="s">
        <v>1044</v>
      </c>
      <c r="F13" t="s">
        <v>582</v>
      </c>
      <c r="G13" t="s">
        <v>102</v>
      </c>
      <c r="H13" s="76">
        <v>38115.65</v>
      </c>
      <c r="I13" s="76">
        <v>67980</v>
      </c>
      <c r="J13" s="76">
        <v>25911.01887</v>
      </c>
      <c r="K13" s="77">
        <v>0.17419999999999999</v>
      </c>
      <c r="L13" s="77">
        <v>4.3799999999999999E-2</v>
      </c>
      <c r="M13" s="77">
        <v>2.0000000000000001E-4</v>
      </c>
    </row>
    <row r="14" spans="2:98">
      <c r="B14" t="s">
        <v>1045</v>
      </c>
      <c r="C14" t="s">
        <v>1046</v>
      </c>
      <c r="D14" t="s">
        <v>123</v>
      </c>
      <c r="E14" t="s">
        <v>1047</v>
      </c>
      <c r="F14" t="s">
        <v>432</v>
      </c>
      <c r="G14" t="s">
        <v>106</v>
      </c>
      <c r="H14" s="76">
        <v>204785</v>
      </c>
      <c r="I14" s="76">
        <v>9.9999999999999995E-7</v>
      </c>
      <c r="J14" s="76">
        <v>7.0773696E-6</v>
      </c>
      <c r="K14" s="77">
        <v>6.6900000000000001E-2</v>
      </c>
      <c r="L14" s="77">
        <v>0</v>
      </c>
      <c r="M14" s="77">
        <v>0</v>
      </c>
    </row>
    <row r="15" spans="2:98">
      <c r="B15" t="s">
        <v>1048</v>
      </c>
      <c r="C15" t="s">
        <v>1049</v>
      </c>
      <c r="D15" t="s">
        <v>123</v>
      </c>
      <c r="E15" t="s">
        <v>1050</v>
      </c>
      <c r="F15" t="s">
        <v>824</v>
      </c>
      <c r="G15" t="s">
        <v>106</v>
      </c>
      <c r="H15" s="76">
        <v>836602</v>
      </c>
      <c r="I15" s="76">
        <v>1E-4</v>
      </c>
      <c r="J15" s="76">
        <v>2.8912965119999999E-3</v>
      </c>
      <c r="K15" s="77">
        <v>3.5000000000000003E-2</v>
      </c>
      <c r="L15" s="77">
        <v>0</v>
      </c>
      <c r="M15" s="77">
        <v>0</v>
      </c>
    </row>
    <row r="16" spans="2:98">
      <c r="B16" t="s">
        <v>1051</v>
      </c>
      <c r="C16" t="s">
        <v>1052</v>
      </c>
      <c r="D16" t="s">
        <v>123</v>
      </c>
      <c r="E16" t="s">
        <v>1053</v>
      </c>
      <c r="F16" t="s">
        <v>123</v>
      </c>
      <c r="G16" t="s">
        <v>110</v>
      </c>
      <c r="H16" s="76">
        <v>817868.63</v>
      </c>
      <c r="I16" s="76">
        <v>132.04989999999958</v>
      </c>
      <c r="J16" s="76">
        <v>4188.4354767454297</v>
      </c>
      <c r="K16" s="77">
        <v>9.6199999999999994E-2</v>
      </c>
      <c r="L16" s="77">
        <v>7.1000000000000004E-3</v>
      </c>
      <c r="M16" s="77">
        <v>0</v>
      </c>
    </row>
    <row r="17" spans="2:13">
      <c r="B17" t="s">
        <v>1054</v>
      </c>
      <c r="C17" t="s">
        <v>1055</v>
      </c>
      <c r="D17" t="s">
        <v>123</v>
      </c>
      <c r="E17" t="s">
        <v>1053</v>
      </c>
      <c r="F17" t="s">
        <v>123</v>
      </c>
      <c r="G17" t="s">
        <v>110</v>
      </c>
      <c r="H17" s="76">
        <v>142332.82999999999</v>
      </c>
      <c r="I17" s="76">
        <v>142.8599999999997</v>
      </c>
      <c r="J17" s="76">
        <v>788.58031601375001</v>
      </c>
      <c r="K17" s="77">
        <v>3.3500000000000002E-2</v>
      </c>
      <c r="L17" s="77">
        <v>1.2999999999999999E-3</v>
      </c>
      <c r="M17" s="77">
        <v>0</v>
      </c>
    </row>
    <row r="18" spans="2:13">
      <c r="B18" t="s">
        <v>1056</v>
      </c>
      <c r="C18" t="s">
        <v>1057</v>
      </c>
      <c r="D18" t="s">
        <v>123</v>
      </c>
      <c r="E18" t="s">
        <v>1053</v>
      </c>
      <c r="F18" t="s">
        <v>123</v>
      </c>
      <c r="G18" t="s">
        <v>110</v>
      </c>
      <c r="H18" s="76">
        <v>504020.5</v>
      </c>
      <c r="I18" s="76">
        <v>103.94</v>
      </c>
      <c r="J18" s="76">
        <v>2031.70717984214</v>
      </c>
      <c r="K18" s="77">
        <v>0.1186</v>
      </c>
      <c r="L18" s="77">
        <v>3.3999999999999998E-3</v>
      </c>
      <c r="M18" s="77">
        <v>0</v>
      </c>
    </row>
    <row r="19" spans="2:13">
      <c r="B19" t="s">
        <v>1058</v>
      </c>
      <c r="C19" t="s">
        <v>1059</v>
      </c>
      <c r="D19" t="s">
        <v>123</v>
      </c>
      <c r="E19" t="s">
        <v>1053</v>
      </c>
      <c r="F19" t="s">
        <v>123</v>
      </c>
      <c r="G19" t="s">
        <v>110</v>
      </c>
      <c r="H19" s="76">
        <v>2375000</v>
      </c>
      <c r="I19" s="76">
        <v>9.9999999999999995E-7</v>
      </c>
      <c r="J19" s="76">
        <v>9.2107249999999995E-5</v>
      </c>
      <c r="K19" s="77">
        <v>2.3800000000000002E-2</v>
      </c>
      <c r="L19" s="77">
        <v>0</v>
      </c>
      <c r="M19" s="77">
        <v>0</v>
      </c>
    </row>
    <row r="20" spans="2:13">
      <c r="B20" t="s">
        <v>1060</v>
      </c>
      <c r="C20" t="s">
        <v>1061</v>
      </c>
      <c r="D20" t="s">
        <v>123</v>
      </c>
      <c r="E20" t="s">
        <v>1062</v>
      </c>
      <c r="F20" t="s">
        <v>709</v>
      </c>
      <c r="G20" t="s">
        <v>106</v>
      </c>
      <c r="H20" s="76">
        <v>18309</v>
      </c>
      <c r="I20" s="76">
        <v>119469.11355000007</v>
      </c>
      <c r="J20" s="76">
        <v>75595.161599548999</v>
      </c>
      <c r="K20" s="77">
        <v>0.15079999999999999</v>
      </c>
      <c r="L20" s="77">
        <v>0.1278</v>
      </c>
      <c r="M20" s="77">
        <v>6.9999999999999999E-4</v>
      </c>
    </row>
    <row r="21" spans="2:13">
      <c r="B21" t="s">
        <v>1063</v>
      </c>
      <c r="C21" t="s">
        <v>1064</v>
      </c>
      <c r="D21" t="s">
        <v>123</v>
      </c>
      <c r="E21" t="s">
        <v>1065</v>
      </c>
      <c r="F21" t="s">
        <v>709</v>
      </c>
      <c r="G21" t="s">
        <v>102</v>
      </c>
      <c r="H21" s="76">
        <v>15122</v>
      </c>
      <c r="I21" s="76">
        <v>61328.228999999999</v>
      </c>
      <c r="J21" s="76">
        <v>9274.0547893799994</v>
      </c>
      <c r="K21" s="77">
        <v>0.13700000000000001</v>
      </c>
      <c r="L21" s="77">
        <v>1.5699999999999999E-2</v>
      </c>
      <c r="M21" s="77">
        <v>1E-4</v>
      </c>
    </row>
    <row r="22" spans="2:13">
      <c r="B22" t="s">
        <v>1066</v>
      </c>
      <c r="C22" t="s">
        <v>1067</v>
      </c>
      <c r="D22" t="s">
        <v>123</v>
      </c>
      <c r="E22" t="s">
        <v>1068</v>
      </c>
      <c r="F22" t="s">
        <v>609</v>
      </c>
      <c r="G22" t="s">
        <v>106</v>
      </c>
      <c r="H22" s="76">
        <v>796734.89</v>
      </c>
      <c r="I22" s="76">
        <v>280.58266900000024</v>
      </c>
      <c r="J22" s="76">
        <v>7725.8880664112403</v>
      </c>
      <c r="K22" s="77">
        <v>2.7900000000000001E-2</v>
      </c>
      <c r="L22" s="77">
        <v>1.3100000000000001E-2</v>
      </c>
      <c r="M22" s="77">
        <v>1E-4</v>
      </c>
    </row>
    <row r="23" spans="2:13">
      <c r="B23" t="s">
        <v>1069</v>
      </c>
      <c r="C23" t="s">
        <v>1070</v>
      </c>
      <c r="D23" t="s">
        <v>123</v>
      </c>
      <c r="E23" t="s">
        <v>1034</v>
      </c>
      <c r="F23" t="s">
        <v>127</v>
      </c>
      <c r="G23" t="s">
        <v>106</v>
      </c>
      <c r="H23" s="76">
        <v>3514</v>
      </c>
      <c r="I23" s="76">
        <v>1000</v>
      </c>
      <c r="J23" s="76">
        <v>121.44383999999999</v>
      </c>
      <c r="K23" s="77">
        <v>4.0000000000000002E-4</v>
      </c>
      <c r="L23" s="77">
        <v>2.0000000000000001E-4</v>
      </c>
      <c r="M23" s="77">
        <v>0</v>
      </c>
    </row>
    <row r="24" spans="2:13">
      <c r="B24" t="s">
        <v>1071</v>
      </c>
      <c r="C24" t="s">
        <v>1072</v>
      </c>
      <c r="D24" t="s">
        <v>123</v>
      </c>
      <c r="E24" t="s">
        <v>1073</v>
      </c>
      <c r="F24" t="s">
        <v>128</v>
      </c>
      <c r="G24" t="s">
        <v>102</v>
      </c>
      <c r="H24" s="76">
        <v>38917616</v>
      </c>
      <c r="I24" s="76">
        <v>396.12599999999998</v>
      </c>
      <c r="J24" s="76">
        <v>154162.79555616001</v>
      </c>
      <c r="K24" s="77">
        <v>0.18279999999999999</v>
      </c>
      <c r="L24" s="77">
        <v>0.26069999999999999</v>
      </c>
      <c r="M24" s="77">
        <v>1.4E-3</v>
      </c>
    </row>
    <row r="25" spans="2:13">
      <c r="B25" s="78" t="s">
        <v>239</v>
      </c>
      <c r="C25" s="16"/>
      <c r="D25" s="16"/>
      <c r="E25" s="16"/>
      <c r="H25" s="80">
        <v>6177325.0099999998</v>
      </c>
      <c r="J25" s="80">
        <v>311527.4665254901</v>
      </c>
      <c r="L25" s="79">
        <v>0.52680000000000005</v>
      </c>
      <c r="M25" s="79">
        <v>2.8999999999999998E-3</v>
      </c>
    </row>
    <row r="26" spans="2:13">
      <c r="B26" s="78" t="s">
        <v>339</v>
      </c>
      <c r="C26" s="16"/>
      <c r="D26" s="16"/>
      <c r="E26" s="16"/>
      <c r="H26" s="80">
        <v>0</v>
      </c>
      <c r="J26" s="80">
        <v>0</v>
      </c>
      <c r="L26" s="79">
        <v>0</v>
      </c>
      <c r="M26" s="79">
        <v>0</v>
      </c>
    </row>
    <row r="27" spans="2:13">
      <c r="B27" t="s">
        <v>235</v>
      </c>
      <c r="C27" t="s">
        <v>235</v>
      </c>
      <c r="D27" s="16"/>
      <c r="E27" s="16"/>
      <c r="F27" t="s">
        <v>235</v>
      </c>
      <c r="G27" t="s">
        <v>235</v>
      </c>
      <c r="H27" s="76">
        <v>0</v>
      </c>
      <c r="I27" s="76">
        <v>0</v>
      </c>
      <c r="J27" s="76">
        <v>0</v>
      </c>
      <c r="K27" s="77">
        <v>0</v>
      </c>
      <c r="L27" s="77">
        <v>0</v>
      </c>
      <c r="M27" s="77">
        <v>0</v>
      </c>
    </row>
    <row r="28" spans="2:13">
      <c r="B28" s="78" t="s">
        <v>340</v>
      </c>
      <c r="C28" s="16"/>
      <c r="D28" s="16"/>
      <c r="E28" s="16"/>
      <c r="H28" s="80">
        <v>6177325.0099999998</v>
      </c>
      <c r="J28" s="80">
        <v>311527.4665254901</v>
      </c>
      <c r="L28" s="79">
        <v>0.52680000000000005</v>
      </c>
      <c r="M28" s="79">
        <v>2.8999999999999998E-3</v>
      </c>
    </row>
    <row r="29" spans="2:13">
      <c r="B29" t="s">
        <v>1074</v>
      </c>
      <c r="C29" t="s">
        <v>1075</v>
      </c>
      <c r="D29" t="s">
        <v>123</v>
      </c>
      <c r="E29" t="s">
        <v>1076</v>
      </c>
      <c r="F29" t="s">
        <v>495</v>
      </c>
      <c r="G29" t="s">
        <v>110</v>
      </c>
      <c r="H29" s="76">
        <v>4701</v>
      </c>
      <c r="I29" s="76">
        <v>304510.20400000003</v>
      </c>
      <c r="J29" s="76">
        <v>55516.528752913102</v>
      </c>
      <c r="K29" s="77">
        <v>0.47010000000000002</v>
      </c>
      <c r="L29" s="77">
        <v>9.3899999999999997E-2</v>
      </c>
      <c r="M29" s="77">
        <v>5.0000000000000001E-4</v>
      </c>
    </row>
    <row r="30" spans="2:13">
      <c r="B30" t="s">
        <v>1077</v>
      </c>
      <c r="C30" t="s">
        <v>1078</v>
      </c>
      <c r="D30" t="s">
        <v>123</v>
      </c>
      <c r="E30" t="s">
        <v>1079</v>
      </c>
      <c r="F30" t="s">
        <v>495</v>
      </c>
      <c r="G30" t="s">
        <v>110</v>
      </c>
      <c r="H30" s="76">
        <v>11909.79</v>
      </c>
      <c r="I30" s="76">
        <v>214089.6212000002</v>
      </c>
      <c r="J30" s="76">
        <v>98884.886547521994</v>
      </c>
      <c r="K30" s="77">
        <v>0.47639999999999999</v>
      </c>
      <c r="L30" s="77">
        <v>0.16719999999999999</v>
      </c>
      <c r="M30" s="77">
        <v>8.9999999999999998E-4</v>
      </c>
    </row>
    <row r="31" spans="2:13">
      <c r="B31" t="s">
        <v>1080</v>
      </c>
      <c r="C31" t="s">
        <v>1081</v>
      </c>
      <c r="D31" t="s">
        <v>123</v>
      </c>
      <c r="E31" t="s">
        <v>1082</v>
      </c>
      <c r="F31" t="s">
        <v>495</v>
      </c>
      <c r="G31" t="s">
        <v>110</v>
      </c>
      <c r="H31" s="76">
        <v>282202</v>
      </c>
      <c r="I31" s="76">
        <v>13354.749000000014</v>
      </c>
      <c r="J31" s="76">
        <v>146159.15357537099</v>
      </c>
      <c r="K31" s="77">
        <v>0.34420000000000001</v>
      </c>
      <c r="L31" s="77">
        <v>0.2472</v>
      </c>
      <c r="M31" s="77">
        <v>1.2999999999999999E-3</v>
      </c>
    </row>
    <row r="32" spans="2:13">
      <c r="B32" t="s">
        <v>1083</v>
      </c>
      <c r="C32" t="s">
        <v>1084</v>
      </c>
      <c r="D32" t="s">
        <v>123</v>
      </c>
      <c r="E32" t="s">
        <v>1085</v>
      </c>
      <c r="F32" t="s">
        <v>758</v>
      </c>
      <c r="G32" t="s">
        <v>106</v>
      </c>
      <c r="H32" s="76">
        <v>29463</v>
      </c>
      <c r="I32" s="76">
        <v>413</v>
      </c>
      <c r="J32" s="76">
        <v>420.53364864000002</v>
      </c>
      <c r="K32" s="77">
        <v>8.0000000000000004E-4</v>
      </c>
      <c r="L32" s="77">
        <v>6.9999999999999999E-4</v>
      </c>
      <c r="M32" s="77">
        <v>0</v>
      </c>
    </row>
    <row r="33" spans="2:13">
      <c r="B33" t="s">
        <v>1086</v>
      </c>
      <c r="C33" t="s">
        <v>1087</v>
      </c>
      <c r="D33" t="s">
        <v>123</v>
      </c>
      <c r="E33" t="s">
        <v>1088</v>
      </c>
      <c r="F33" t="s">
        <v>758</v>
      </c>
      <c r="G33" t="s">
        <v>106</v>
      </c>
      <c r="H33" s="76">
        <v>9009</v>
      </c>
      <c r="I33" s="76">
        <v>413</v>
      </c>
      <c r="J33" s="76">
        <v>128.58797952</v>
      </c>
      <c r="K33" s="77">
        <v>2.9999999999999997E-4</v>
      </c>
      <c r="L33" s="77">
        <v>2.0000000000000001E-4</v>
      </c>
      <c r="M33" s="77">
        <v>0</v>
      </c>
    </row>
    <row r="34" spans="2:13">
      <c r="B34" t="s">
        <v>1089</v>
      </c>
      <c r="C34" t="s">
        <v>1090</v>
      </c>
      <c r="D34" t="s">
        <v>123</v>
      </c>
      <c r="E34" t="s">
        <v>1091</v>
      </c>
      <c r="F34" t="s">
        <v>824</v>
      </c>
      <c r="G34" t="s">
        <v>106</v>
      </c>
      <c r="H34" s="76">
        <v>280000</v>
      </c>
      <c r="I34" s="76">
        <v>1.0000000000000001E-5</v>
      </c>
      <c r="J34" s="76">
        <v>9.6768000000000006E-5</v>
      </c>
      <c r="K34" s="77">
        <v>1.11E-2</v>
      </c>
      <c r="L34" s="77">
        <v>0</v>
      </c>
      <c r="M34" s="77">
        <v>0</v>
      </c>
    </row>
    <row r="35" spans="2:13">
      <c r="B35" t="s">
        <v>1092</v>
      </c>
      <c r="C35" t="s">
        <v>1093</v>
      </c>
      <c r="D35" t="s">
        <v>123</v>
      </c>
      <c r="E35" t="s">
        <v>1094</v>
      </c>
      <c r="F35" t="s">
        <v>824</v>
      </c>
      <c r="G35" t="s">
        <v>106</v>
      </c>
      <c r="H35" s="76">
        <v>5500000</v>
      </c>
      <c r="I35" s="76">
        <v>9.9999999999999995E-7</v>
      </c>
      <c r="J35" s="76">
        <v>1.9008E-4</v>
      </c>
      <c r="K35" s="77">
        <v>3.0099999999999998E-2</v>
      </c>
      <c r="L35" s="77">
        <v>0</v>
      </c>
      <c r="M35" s="77">
        <v>0</v>
      </c>
    </row>
    <row r="36" spans="2:13">
      <c r="B36" t="s">
        <v>1095</v>
      </c>
      <c r="C36" t="s">
        <v>1096</v>
      </c>
      <c r="D36" t="s">
        <v>123</v>
      </c>
      <c r="E36" t="s">
        <v>1097</v>
      </c>
      <c r="F36" t="s">
        <v>1040</v>
      </c>
      <c r="G36" t="s">
        <v>106</v>
      </c>
      <c r="H36" s="76">
        <v>60040.22</v>
      </c>
      <c r="I36" s="76">
        <v>5020.6390000000001</v>
      </c>
      <c r="J36" s="76">
        <v>10417.775734676001</v>
      </c>
      <c r="K36" s="77">
        <v>0.15310000000000001</v>
      </c>
      <c r="L36" s="77">
        <v>1.7600000000000001E-2</v>
      </c>
      <c r="M36" s="77">
        <v>1E-4</v>
      </c>
    </row>
    <row r="37" spans="2:13">
      <c r="B37" t="s">
        <v>241</v>
      </c>
      <c r="C37" s="16"/>
      <c r="D37" s="16"/>
      <c r="E37" s="16"/>
    </row>
    <row r="38" spans="2:13">
      <c r="B38" t="s">
        <v>333</v>
      </c>
      <c r="C38" s="16"/>
      <c r="D38" s="16"/>
      <c r="E38" s="16"/>
    </row>
    <row r="39" spans="2:13">
      <c r="B39" t="s">
        <v>334</v>
      </c>
      <c r="C39" s="16"/>
      <c r="D39" s="16"/>
      <c r="E39" s="16"/>
    </row>
    <row r="40" spans="2:13">
      <c r="B40" t="s">
        <v>335</v>
      </c>
      <c r="C40" s="16"/>
      <c r="D40" s="16"/>
      <c r="E40" s="16"/>
    </row>
    <row r="41" spans="2:13"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3" t="s">
        <v>199</v>
      </c>
      <c r="C5" t="s">
        <v>200</v>
      </c>
    </row>
    <row r="6" spans="2:55" ht="26.25" customHeight="1">
      <c r="B6" s="122" t="s">
        <v>136</v>
      </c>
      <c r="C6" s="123"/>
      <c r="D6" s="123"/>
      <c r="E6" s="123"/>
      <c r="F6" s="123"/>
      <c r="G6" s="123"/>
      <c r="H6" s="123"/>
      <c r="I6" s="123"/>
      <c r="J6" s="123"/>
      <c r="K6" s="124"/>
    </row>
    <row r="7" spans="2:55" ht="26.25" customHeight="1">
      <c r="B7" s="122" t="s">
        <v>139</v>
      </c>
      <c r="C7" s="123"/>
      <c r="D7" s="123"/>
      <c r="E7" s="123"/>
      <c r="F7" s="123"/>
      <c r="G7" s="123"/>
      <c r="H7" s="123"/>
      <c r="I7" s="123"/>
      <c r="J7" s="123"/>
      <c r="K7" s="124"/>
    </row>
    <row r="8" spans="2:55" s="19" customFormat="1" ht="63">
      <c r="B8" s="4" t="s">
        <v>96</v>
      </c>
      <c r="C8" s="28" t="s">
        <v>49</v>
      </c>
      <c r="D8" s="28" t="s">
        <v>53</v>
      </c>
      <c r="E8" s="28" t="s">
        <v>71</v>
      </c>
      <c r="F8" s="28" t="s">
        <v>187</v>
      </c>
      <c r="G8" s="28" t="s">
        <v>188</v>
      </c>
      <c r="H8" s="28" t="s">
        <v>5</v>
      </c>
      <c r="I8" s="28" t="s">
        <v>73</v>
      </c>
      <c r="J8" s="28" t="s">
        <v>57</v>
      </c>
      <c r="K8" s="36" t="s">
        <v>183</v>
      </c>
      <c r="BC8" s="16"/>
    </row>
    <row r="9" spans="2:55" s="19" customFormat="1" ht="21" customHeight="1">
      <c r="B9" s="20"/>
      <c r="C9" s="21"/>
      <c r="D9" s="21"/>
      <c r="E9" s="31" t="s">
        <v>74</v>
      </c>
      <c r="F9" s="31" t="s">
        <v>184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59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140</v>
      </c>
      <c r="C11" s="7"/>
      <c r="D11" s="7"/>
      <c r="E11" s="7"/>
      <c r="F11" s="74">
        <v>1435308839.0699999</v>
      </c>
      <c r="G11" s="7"/>
      <c r="H11" s="74">
        <v>3871729.0827354304</v>
      </c>
      <c r="I11" s="7"/>
      <c r="J11" s="75">
        <v>1</v>
      </c>
      <c r="K11" s="75">
        <v>3.5499999999999997E-2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208</v>
      </c>
      <c r="C12" s="16"/>
      <c r="F12" s="80">
        <v>915733837.13</v>
      </c>
      <c r="H12" s="80">
        <v>1462267.1931781697</v>
      </c>
      <c r="J12" s="79">
        <v>0.37769999999999998</v>
      </c>
      <c r="K12" s="79">
        <v>1.34E-2</v>
      </c>
    </row>
    <row r="13" spans="2:55">
      <c r="B13" s="78" t="s">
        <v>1098</v>
      </c>
      <c r="C13" s="16"/>
      <c r="F13" s="80">
        <v>89814623.930000007</v>
      </c>
      <c r="H13" s="80">
        <v>359260.91763039929</v>
      </c>
      <c r="J13" s="79">
        <v>9.2799999999999994E-2</v>
      </c>
      <c r="K13" s="79">
        <v>3.3E-3</v>
      </c>
    </row>
    <row r="14" spans="2:55">
      <c r="B14" t="s">
        <v>1099</v>
      </c>
      <c r="C14" t="s">
        <v>1100</v>
      </c>
      <c r="D14" t="s">
        <v>102</v>
      </c>
      <c r="E14" t="s">
        <v>1101</v>
      </c>
      <c r="F14" s="76">
        <v>21507520.629999999</v>
      </c>
      <c r="G14" s="76">
        <v>96.693600000000004</v>
      </c>
      <c r="H14" s="76">
        <v>20796.395967889701</v>
      </c>
      <c r="I14" s="77">
        <v>0.35959999999999998</v>
      </c>
      <c r="J14" s="77">
        <v>5.4000000000000003E-3</v>
      </c>
      <c r="K14" s="77">
        <v>2.0000000000000001E-4</v>
      </c>
    </row>
    <row r="15" spans="2:55">
      <c r="B15" t="s">
        <v>1102</v>
      </c>
      <c r="C15" t="s">
        <v>1103</v>
      </c>
      <c r="D15" t="s">
        <v>106</v>
      </c>
      <c r="E15" t="s">
        <v>385</v>
      </c>
      <c r="F15" s="76">
        <v>2089296</v>
      </c>
      <c r="G15" s="76">
        <v>140.93</v>
      </c>
      <c r="H15" s="76">
        <v>10176.0014112768</v>
      </c>
      <c r="I15" s="77">
        <v>5.79E-2</v>
      </c>
      <c r="J15" s="77">
        <v>2.5999999999999999E-3</v>
      </c>
      <c r="K15" s="77">
        <v>1E-4</v>
      </c>
    </row>
    <row r="16" spans="2:55">
      <c r="B16" t="s">
        <v>1104</v>
      </c>
      <c r="C16" t="s">
        <v>1105</v>
      </c>
      <c r="D16" t="s">
        <v>106</v>
      </c>
      <c r="E16" t="s">
        <v>1106</v>
      </c>
      <c r="F16" s="76">
        <v>1577817.75</v>
      </c>
      <c r="G16" s="76">
        <v>84.528999999999996</v>
      </c>
      <c r="H16" s="76">
        <v>4609.3140837417604</v>
      </c>
      <c r="I16" s="77">
        <v>0.1837</v>
      </c>
      <c r="J16" s="77">
        <v>1.1999999999999999E-3</v>
      </c>
      <c r="K16" s="77">
        <v>0</v>
      </c>
    </row>
    <row r="17" spans="2:11">
      <c r="B17" t="s">
        <v>1107</v>
      </c>
      <c r="C17" t="s">
        <v>1108</v>
      </c>
      <c r="D17" t="s">
        <v>106</v>
      </c>
      <c r="E17" t="s">
        <v>1109</v>
      </c>
      <c r="F17" s="76">
        <v>662681.04</v>
      </c>
      <c r="G17" s="76">
        <v>458.49300000000039</v>
      </c>
      <c r="H17" s="76">
        <v>10500.5244005932</v>
      </c>
      <c r="I17" s="77">
        <v>0.10150000000000001</v>
      </c>
      <c r="J17" s="77">
        <v>2.7000000000000001E-3</v>
      </c>
      <c r="K17" s="77">
        <v>1E-4</v>
      </c>
    </row>
    <row r="18" spans="2:11">
      <c r="B18" t="s">
        <v>1110</v>
      </c>
      <c r="C18" t="s">
        <v>1111</v>
      </c>
      <c r="D18" t="s">
        <v>106</v>
      </c>
      <c r="E18" t="s">
        <v>1112</v>
      </c>
      <c r="F18" s="76">
        <v>5000054.25</v>
      </c>
      <c r="G18" s="76">
        <v>194.77099999999982</v>
      </c>
      <c r="H18" s="76">
        <v>33656.793972252497</v>
      </c>
      <c r="I18" s="77">
        <v>0.11650000000000001</v>
      </c>
      <c r="J18" s="77">
        <v>8.6999999999999994E-3</v>
      </c>
      <c r="K18" s="77">
        <v>2.9999999999999997E-4</v>
      </c>
    </row>
    <row r="19" spans="2:11">
      <c r="B19" t="s">
        <v>1113</v>
      </c>
      <c r="C19" t="s">
        <v>1114</v>
      </c>
      <c r="D19" t="s">
        <v>106</v>
      </c>
      <c r="E19" t="s">
        <v>477</v>
      </c>
      <c r="F19" s="76">
        <v>999216</v>
      </c>
      <c r="G19" s="76">
        <v>98.382000000000005</v>
      </c>
      <c r="H19" s="76">
        <v>3397.41625577472</v>
      </c>
      <c r="I19" s="77">
        <v>0.11700000000000001</v>
      </c>
      <c r="J19" s="77">
        <v>8.9999999999999998E-4</v>
      </c>
      <c r="K19" s="77">
        <v>0</v>
      </c>
    </row>
    <row r="20" spans="2:11">
      <c r="B20" t="s">
        <v>1115</v>
      </c>
      <c r="C20" t="s">
        <v>1116</v>
      </c>
      <c r="D20" t="s">
        <v>106</v>
      </c>
      <c r="E20" t="s">
        <v>1117</v>
      </c>
      <c r="F20" s="76">
        <v>2527396</v>
      </c>
      <c r="G20" s="76">
        <v>107.03400000000001</v>
      </c>
      <c r="H20" s="76">
        <v>9349.0780077158397</v>
      </c>
      <c r="I20" s="77">
        <v>0.1061</v>
      </c>
      <c r="J20" s="77">
        <v>2.3999999999999998E-3</v>
      </c>
      <c r="K20" s="77">
        <v>1E-4</v>
      </c>
    </row>
    <row r="21" spans="2:11">
      <c r="B21" t="s">
        <v>1118</v>
      </c>
      <c r="C21" t="s">
        <v>1119</v>
      </c>
      <c r="D21" t="s">
        <v>106</v>
      </c>
      <c r="E21" t="s">
        <v>1120</v>
      </c>
      <c r="F21" s="76">
        <v>8661840</v>
      </c>
      <c r="G21" s="76">
        <v>127.623</v>
      </c>
      <c r="H21" s="76">
        <v>38204.352218419197</v>
      </c>
      <c r="I21" s="77">
        <v>6.5600000000000006E-2</v>
      </c>
      <c r="J21" s="77">
        <v>9.9000000000000008E-3</v>
      </c>
      <c r="K21" s="77">
        <v>2.9999999999999997E-4</v>
      </c>
    </row>
    <row r="22" spans="2:11">
      <c r="B22" t="s">
        <v>1121</v>
      </c>
      <c r="C22" t="s">
        <v>1122</v>
      </c>
      <c r="D22" t="s">
        <v>106</v>
      </c>
      <c r="E22" t="s">
        <v>1123</v>
      </c>
      <c r="F22" s="76">
        <v>535080</v>
      </c>
      <c r="G22" s="76">
        <v>100</v>
      </c>
      <c r="H22" s="76">
        <v>1849.23648</v>
      </c>
      <c r="I22" s="77">
        <v>0.1605</v>
      </c>
      <c r="J22" s="77">
        <v>5.0000000000000001E-4</v>
      </c>
      <c r="K22" s="77">
        <v>0</v>
      </c>
    </row>
    <row r="23" spans="2:11">
      <c r="B23" t="s">
        <v>1124</v>
      </c>
      <c r="C23" t="s">
        <v>1125</v>
      </c>
      <c r="D23" t="s">
        <v>106</v>
      </c>
      <c r="E23" t="s">
        <v>1126</v>
      </c>
      <c r="F23" s="76">
        <v>2597960</v>
      </c>
      <c r="G23" s="76">
        <v>129.7955</v>
      </c>
      <c r="H23" s="76">
        <v>11653.7535537408</v>
      </c>
      <c r="I23" s="77">
        <v>3.4000000000000002E-2</v>
      </c>
      <c r="J23" s="77">
        <v>3.0000000000000001E-3</v>
      </c>
      <c r="K23" s="77">
        <v>1E-4</v>
      </c>
    </row>
    <row r="24" spans="2:11">
      <c r="B24" t="s">
        <v>1127</v>
      </c>
      <c r="C24" t="s">
        <v>1128</v>
      </c>
      <c r="D24" t="s">
        <v>106</v>
      </c>
      <c r="E24" t="s">
        <v>1129</v>
      </c>
      <c r="F24" s="76">
        <v>2302279</v>
      </c>
      <c r="G24" s="76">
        <v>99.528000000000006</v>
      </c>
      <c r="H24" s="76">
        <v>7919.1207122227197</v>
      </c>
      <c r="I24" s="77">
        <v>0.39340000000000003</v>
      </c>
      <c r="J24" s="77">
        <v>2E-3</v>
      </c>
      <c r="K24" s="77">
        <v>1E-4</v>
      </c>
    </row>
    <row r="25" spans="2:11">
      <c r="B25" t="s">
        <v>1130</v>
      </c>
      <c r="C25" t="s">
        <v>1131</v>
      </c>
      <c r="D25" t="s">
        <v>106</v>
      </c>
      <c r="E25" t="s">
        <v>1132</v>
      </c>
      <c r="F25" s="76">
        <v>1318809.28</v>
      </c>
      <c r="G25" s="76">
        <v>100.411</v>
      </c>
      <c r="H25" s="76">
        <v>4576.5374497026096</v>
      </c>
      <c r="I25" s="77">
        <v>8.6300000000000002E-2</v>
      </c>
      <c r="J25" s="77">
        <v>1.1999999999999999E-3</v>
      </c>
      <c r="K25" s="77">
        <v>0</v>
      </c>
    </row>
    <row r="26" spans="2:11">
      <c r="B26" t="s">
        <v>1133</v>
      </c>
      <c r="C26" t="s">
        <v>1134</v>
      </c>
      <c r="D26" t="s">
        <v>106</v>
      </c>
      <c r="E26" t="s">
        <v>1135</v>
      </c>
      <c r="F26" s="76">
        <v>4993652.07</v>
      </c>
      <c r="G26" s="76">
        <v>176.46319999999935</v>
      </c>
      <c r="H26" s="76">
        <v>30454.127676016898</v>
      </c>
      <c r="I26" s="77">
        <v>0.12770000000000001</v>
      </c>
      <c r="J26" s="77">
        <v>7.9000000000000008E-3</v>
      </c>
      <c r="K26" s="77">
        <v>2.9999999999999997E-4</v>
      </c>
    </row>
    <row r="27" spans="2:11">
      <c r="B27" t="s">
        <v>1136</v>
      </c>
      <c r="C27" t="s">
        <v>1137</v>
      </c>
      <c r="D27" t="s">
        <v>106</v>
      </c>
      <c r="E27" t="s">
        <v>1138</v>
      </c>
      <c r="F27" s="76">
        <v>6825145</v>
      </c>
      <c r="G27" s="76">
        <v>128.72659999999999</v>
      </c>
      <c r="H27" s="76">
        <v>30363.645669938</v>
      </c>
      <c r="I27" s="77">
        <v>0.12959999999999999</v>
      </c>
      <c r="J27" s="77">
        <v>7.7999999999999996E-3</v>
      </c>
      <c r="K27" s="77">
        <v>2.9999999999999997E-4</v>
      </c>
    </row>
    <row r="28" spans="2:11">
      <c r="B28" t="s">
        <v>1139</v>
      </c>
      <c r="C28" t="s">
        <v>1140</v>
      </c>
      <c r="D28" t="s">
        <v>106</v>
      </c>
      <c r="E28" t="s">
        <v>1141</v>
      </c>
      <c r="F28" s="76">
        <v>1582199</v>
      </c>
      <c r="G28" s="76">
        <v>68.891000000000005</v>
      </c>
      <c r="H28" s="76">
        <v>3767.0148164390398</v>
      </c>
      <c r="I28" s="77">
        <v>0.18110000000000001</v>
      </c>
      <c r="J28" s="77">
        <v>1E-3</v>
      </c>
      <c r="K28" s="77">
        <v>0</v>
      </c>
    </row>
    <row r="29" spans="2:11">
      <c r="B29" t="s">
        <v>1142</v>
      </c>
      <c r="C29" t="s">
        <v>1143</v>
      </c>
      <c r="D29" t="s">
        <v>106</v>
      </c>
      <c r="E29" t="s">
        <v>1144</v>
      </c>
      <c r="F29" s="76">
        <v>6605150.7999999998</v>
      </c>
      <c r="G29" s="76">
        <v>175.018</v>
      </c>
      <c r="H29" s="76">
        <v>39952.060970609702</v>
      </c>
      <c r="I29" s="77">
        <v>5.1299999999999998E-2</v>
      </c>
      <c r="J29" s="77">
        <v>1.03E-2</v>
      </c>
      <c r="K29" s="77">
        <v>4.0000000000000002E-4</v>
      </c>
    </row>
    <row r="30" spans="2:11">
      <c r="B30" t="s">
        <v>1145</v>
      </c>
      <c r="C30" t="s">
        <v>1146</v>
      </c>
      <c r="D30" t="s">
        <v>106</v>
      </c>
      <c r="E30" t="s">
        <v>385</v>
      </c>
      <c r="F30" s="76">
        <v>3361979.11</v>
      </c>
      <c r="G30" s="76">
        <v>11.740100000000002</v>
      </c>
      <c r="H30" s="76">
        <v>1364.0821960081901</v>
      </c>
      <c r="I30" s="77">
        <v>5.8000000000000003E-2</v>
      </c>
      <c r="J30" s="77">
        <v>4.0000000000000002E-4</v>
      </c>
      <c r="K30" s="77">
        <v>0</v>
      </c>
    </row>
    <row r="31" spans="2:11">
      <c r="B31" t="s">
        <v>1147</v>
      </c>
      <c r="C31" t="s">
        <v>1148</v>
      </c>
      <c r="D31" t="s">
        <v>106</v>
      </c>
      <c r="E31" t="s">
        <v>1149</v>
      </c>
      <c r="F31" s="76">
        <v>10781464</v>
      </c>
      <c r="G31" s="76">
        <v>209.51900000000001</v>
      </c>
      <c r="H31" s="76">
        <v>78068.328969000897</v>
      </c>
      <c r="I31" s="77">
        <v>9.74E-2</v>
      </c>
      <c r="J31" s="77">
        <v>2.0199999999999999E-2</v>
      </c>
      <c r="K31" s="77">
        <v>6.9999999999999999E-4</v>
      </c>
    </row>
    <row r="32" spans="2:11">
      <c r="B32" t="s">
        <v>1150</v>
      </c>
      <c r="C32" t="s">
        <v>1151</v>
      </c>
      <c r="D32" t="s">
        <v>106</v>
      </c>
      <c r="E32" t="s">
        <v>1152</v>
      </c>
      <c r="F32" s="76">
        <v>5885084</v>
      </c>
      <c r="G32" s="76">
        <v>91.465999999999994</v>
      </c>
      <c r="H32" s="76">
        <v>18603.1328190567</v>
      </c>
      <c r="I32" s="77">
        <v>9.4200000000000006E-2</v>
      </c>
      <c r="J32" s="77">
        <v>4.7999999999999996E-3</v>
      </c>
      <c r="K32" s="77">
        <v>2.0000000000000001E-4</v>
      </c>
    </row>
    <row r="33" spans="2:11">
      <c r="B33" s="78" t="s">
        <v>1153</v>
      </c>
      <c r="C33" s="16"/>
      <c r="F33" s="80">
        <v>65105623.030000001</v>
      </c>
      <c r="H33" s="80">
        <v>96064.926046865803</v>
      </c>
      <c r="J33" s="79">
        <v>2.4799999999999999E-2</v>
      </c>
      <c r="K33" s="79">
        <v>8.9999999999999998E-4</v>
      </c>
    </row>
    <row r="34" spans="2:11">
      <c r="B34" t="s">
        <v>1154</v>
      </c>
      <c r="C34" t="s">
        <v>1155</v>
      </c>
      <c r="D34" t="s">
        <v>102</v>
      </c>
      <c r="E34" t="s">
        <v>1156</v>
      </c>
      <c r="F34" s="76">
        <v>26604.720000000001</v>
      </c>
      <c r="G34" s="76">
        <v>101503.7</v>
      </c>
      <c r="H34" s="76">
        <v>27004.775174639999</v>
      </c>
      <c r="I34" s="77">
        <v>2.9999999999999997E-4</v>
      </c>
      <c r="J34" s="77">
        <v>7.0000000000000001E-3</v>
      </c>
      <c r="K34" s="77">
        <v>2.0000000000000001E-4</v>
      </c>
    </row>
    <row r="35" spans="2:11">
      <c r="B35" t="s">
        <v>1157</v>
      </c>
      <c r="C35" t="s">
        <v>1158</v>
      </c>
      <c r="D35" t="s">
        <v>102</v>
      </c>
      <c r="E35" t="s">
        <v>1159</v>
      </c>
      <c r="F35" s="76">
        <v>44538378.409999996</v>
      </c>
      <c r="G35" s="76">
        <v>105.738</v>
      </c>
      <c r="H35" s="76">
        <v>47093.990563165797</v>
      </c>
      <c r="I35" s="77">
        <v>0.17130000000000001</v>
      </c>
      <c r="J35" s="77">
        <v>1.2200000000000001E-2</v>
      </c>
      <c r="K35" s="77">
        <v>4.0000000000000002E-4</v>
      </c>
    </row>
    <row r="36" spans="2:11">
      <c r="B36" t="s">
        <v>1160</v>
      </c>
      <c r="C36" t="s">
        <v>1161</v>
      </c>
      <c r="D36" t="s">
        <v>102</v>
      </c>
      <c r="E36" t="s">
        <v>1159</v>
      </c>
      <c r="F36" s="76">
        <v>20540639.899999999</v>
      </c>
      <c r="G36" s="76">
        <v>106.94</v>
      </c>
      <c r="H36" s="76">
        <v>21966.16030906</v>
      </c>
      <c r="I36" s="77">
        <v>0.4108</v>
      </c>
      <c r="J36" s="77">
        <v>5.7000000000000002E-3</v>
      </c>
      <c r="K36" s="77">
        <v>2.0000000000000001E-4</v>
      </c>
    </row>
    <row r="37" spans="2:11">
      <c r="B37" s="78" t="s">
        <v>1162</v>
      </c>
      <c r="C37" s="16"/>
      <c r="F37" s="80">
        <v>901107.83</v>
      </c>
      <c r="H37" s="80">
        <v>6023.1580206641338</v>
      </c>
      <c r="J37" s="79">
        <v>1.6000000000000001E-3</v>
      </c>
      <c r="K37" s="79">
        <v>1E-4</v>
      </c>
    </row>
    <row r="38" spans="2:11">
      <c r="B38" t="s">
        <v>1163</v>
      </c>
      <c r="C38" t="s">
        <v>1164</v>
      </c>
      <c r="D38" t="s">
        <v>106</v>
      </c>
      <c r="E38" t="s">
        <v>1165</v>
      </c>
      <c r="F38" s="76">
        <v>864770.93</v>
      </c>
      <c r="G38" s="76">
        <v>177.30500000000001</v>
      </c>
      <c r="H38" s="76">
        <v>5299.02292874055</v>
      </c>
      <c r="I38" s="77">
        <v>0.1578</v>
      </c>
      <c r="J38" s="77">
        <v>1.4E-3</v>
      </c>
      <c r="K38" s="77">
        <v>0</v>
      </c>
    </row>
    <row r="39" spans="2:11">
      <c r="B39" t="s">
        <v>1166</v>
      </c>
      <c r="C39" t="s">
        <v>1167</v>
      </c>
      <c r="D39" t="s">
        <v>106</v>
      </c>
      <c r="E39" t="s">
        <v>385</v>
      </c>
      <c r="F39" s="76">
        <v>36336.9</v>
      </c>
      <c r="G39" s="76">
        <v>576.63099999999895</v>
      </c>
      <c r="H39" s="76">
        <v>724.13509192358401</v>
      </c>
      <c r="I39" s="77">
        <v>2.86E-2</v>
      </c>
      <c r="J39" s="77">
        <v>2.0000000000000001E-4</v>
      </c>
      <c r="K39" s="77">
        <v>0</v>
      </c>
    </row>
    <row r="40" spans="2:11">
      <c r="B40" s="78" t="s">
        <v>1168</v>
      </c>
      <c r="C40" s="16"/>
      <c r="F40" s="80">
        <v>759912482.34000003</v>
      </c>
      <c r="H40" s="80">
        <v>1000918.1914802406</v>
      </c>
      <c r="J40" s="79">
        <v>0.25850000000000001</v>
      </c>
      <c r="K40" s="79">
        <v>9.1999999999999998E-3</v>
      </c>
    </row>
    <row r="41" spans="2:11">
      <c r="B41" t="s">
        <v>1169</v>
      </c>
      <c r="C41" t="s">
        <v>1170</v>
      </c>
      <c r="D41" t="s">
        <v>106</v>
      </c>
      <c r="E41" t="s">
        <v>1171</v>
      </c>
      <c r="F41" s="76">
        <v>3326624.39</v>
      </c>
      <c r="G41" s="76">
        <v>117.72170000000003</v>
      </c>
      <c r="H41" s="76">
        <v>13534.244759310201</v>
      </c>
      <c r="I41" s="77">
        <v>0.24310000000000001</v>
      </c>
      <c r="J41" s="77">
        <v>3.5000000000000001E-3</v>
      </c>
      <c r="K41" s="77">
        <v>1E-4</v>
      </c>
    </row>
    <row r="42" spans="2:11">
      <c r="B42" t="s">
        <v>1172</v>
      </c>
      <c r="C42" t="s">
        <v>1173</v>
      </c>
      <c r="D42" t="s">
        <v>106</v>
      </c>
      <c r="E42" t="s">
        <v>1174</v>
      </c>
      <c r="F42" s="76">
        <v>8675786.1500000004</v>
      </c>
      <c r="G42" s="76">
        <v>123.92</v>
      </c>
      <c r="H42" s="76">
        <v>37155.574185108402</v>
      </c>
      <c r="I42" s="77">
        <v>0.14499999999999999</v>
      </c>
      <c r="J42" s="77">
        <v>9.5999999999999992E-3</v>
      </c>
      <c r="K42" s="77">
        <v>2.9999999999999997E-4</v>
      </c>
    </row>
    <row r="43" spans="2:11">
      <c r="B43" t="s">
        <v>1175</v>
      </c>
      <c r="C43" t="s">
        <v>1176</v>
      </c>
      <c r="D43" t="s">
        <v>102</v>
      </c>
      <c r="E43" t="s">
        <v>1177</v>
      </c>
      <c r="F43" s="76">
        <v>50923234</v>
      </c>
      <c r="G43" s="76">
        <v>182.07300000000001</v>
      </c>
      <c r="H43" s="76">
        <v>92717.459840819996</v>
      </c>
      <c r="I43" s="77">
        <v>0.14979999999999999</v>
      </c>
      <c r="J43" s="77">
        <v>2.3900000000000001E-2</v>
      </c>
      <c r="K43" s="77">
        <v>8.0000000000000004E-4</v>
      </c>
    </row>
    <row r="44" spans="2:11">
      <c r="B44" t="s">
        <v>1178</v>
      </c>
      <c r="C44" t="s">
        <v>1179</v>
      </c>
      <c r="D44" t="s">
        <v>106</v>
      </c>
      <c r="E44" t="s">
        <v>1180</v>
      </c>
      <c r="F44" s="76">
        <v>2939295.85</v>
      </c>
      <c r="G44" s="76">
        <v>94.236999999999995</v>
      </c>
      <c r="H44" s="76">
        <v>9572.7890194485208</v>
      </c>
      <c r="I44" s="77">
        <v>0.33900000000000002</v>
      </c>
      <c r="J44" s="77">
        <v>2.5000000000000001E-3</v>
      </c>
      <c r="K44" s="77">
        <v>1E-4</v>
      </c>
    </row>
    <row r="45" spans="2:11">
      <c r="B45" t="s">
        <v>1181</v>
      </c>
      <c r="C45" t="s">
        <v>1182</v>
      </c>
      <c r="D45" t="s">
        <v>102</v>
      </c>
      <c r="E45" t="s">
        <v>1183</v>
      </c>
      <c r="F45" s="76">
        <v>60215823.359999999</v>
      </c>
      <c r="G45" s="76">
        <v>88.986999999999995</v>
      </c>
      <c r="H45" s="76">
        <v>53584.254733363203</v>
      </c>
      <c r="I45" s="77">
        <v>0.14280000000000001</v>
      </c>
      <c r="J45" s="77">
        <v>1.38E-2</v>
      </c>
      <c r="K45" s="77">
        <v>5.0000000000000001E-4</v>
      </c>
    </row>
    <row r="46" spans="2:11">
      <c r="B46" t="s">
        <v>1184</v>
      </c>
      <c r="C46" t="s">
        <v>1185</v>
      </c>
      <c r="D46" t="s">
        <v>102</v>
      </c>
      <c r="E46" t="s">
        <v>1186</v>
      </c>
      <c r="F46" s="76">
        <v>660892.99</v>
      </c>
      <c r="G46" s="76">
        <v>13.590999999999999</v>
      </c>
      <c r="H46" s="76">
        <v>89.821966270900006</v>
      </c>
      <c r="I46" s="77">
        <v>8.6E-3</v>
      </c>
      <c r="J46" s="77">
        <v>0</v>
      </c>
      <c r="K46" s="77">
        <v>0</v>
      </c>
    </row>
    <row r="47" spans="2:11">
      <c r="B47" t="s">
        <v>1187</v>
      </c>
      <c r="C47" t="s">
        <v>1188</v>
      </c>
      <c r="D47" t="s">
        <v>102</v>
      </c>
      <c r="E47" t="s">
        <v>276</v>
      </c>
      <c r="F47" s="76">
        <v>37614000</v>
      </c>
      <c r="G47" s="76">
        <v>96.412000000000006</v>
      </c>
      <c r="H47" s="76">
        <v>36264.409679999997</v>
      </c>
      <c r="I47" s="77">
        <v>0.18809999999999999</v>
      </c>
      <c r="J47" s="77">
        <v>9.4000000000000004E-3</v>
      </c>
      <c r="K47" s="77">
        <v>2.9999999999999997E-4</v>
      </c>
    </row>
    <row r="48" spans="2:11">
      <c r="B48" t="s">
        <v>1189</v>
      </c>
      <c r="C48" t="s">
        <v>1190</v>
      </c>
      <c r="D48" t="s">
        <v>102</v>
      </c>
      <c r="E48" t="s">
        <v>1191</v>
      </c>
      <c r="F48" s="76">
        <v>61895273.898000002</v>
      </c>
      <c r="G48" s="76">
        <v>114.92600000000041</v>
      </c>
      <c r="H48" s="76">
        <v>71133.762480015503</v>
      </c>
      <c r="I48" s="77">
        <v>0.1154</v>
      </c>
      <c r="J48" s="77">
        <v>1.84E-2</v>
      </c>
      <c r="K48" s="77">
        <v>6.9999999999999999E-4</v>
      </c>
    </row>
    <row r="49" spans="2:11">
      <c r="B49" t="s">
        <v>1192</v>
      </c>
      <c r="C49" t="s">
        <v>1193</v>
      </c>
      <c r="D49" t="s">
        <v>106</v>
      </c>
      <c r="E49" t="s">
        <v>385</v>
      </c>
      <c r="F49" s="76">
        <v>975114.99</v>
      </c>
      <c r="G49" s="76">
        <v>33.695</v>
      </c>
      <c r="H49" s="76">
        <v>1135.52062576301</v>
      </c>
      <c r="I49" s="77">
        <v>1.72E-2</v>
      </c>
      <c r="J49" s="77">
        <v>2.9999999999999997E-4</v>
      </c>
      <c r="K49" s="77">
        <v>0</v>
      </c>
    </row>
    <row r="50" spans="2:11">
      <c r="B50" t="s">
        <v>1194</v>
      </c>
      <c r="C50" t="s">
        <v>1195</v>
      </c>
      <c r="D50" t="s">
        <v>102</v>
      </c>
      <c r="E50" t="s">
        <v>1196</v>
      </c>
      <c r="F50" s="76">
        <v>29224939.863000002</v>
      </c>
      <c r="G50" s="76">
        <v>154.33899999999991</v>
      </c>
      <c r="H50" s="76">
        <v>45105.479935155701</v>
      </c>
      <c r="I50" s="77">
        <v>0.32500000000000001</v>
      </c>
      <c r="J50" s="77">
        <v>1.1599999999999999E-2</v>
      </c>
      <c r="K50" s="77">
        <v>4.0000000000000002E-4</v>
      </c>
    </row>
    <row r="51" spans="2:11">
      <c r="B51" t="s">
        <v>1197</v>
      </c>
      <c r="C51" t="s">
        <v>1198</v>
      </c>
      <c r="D51" t="s">
        <v>102</v>
      </c>
      <c r="E51" t="s">
        <v>1199</v>
      </c>
      <c r="F51" s="76">
        <v>3940508</v>
      </c>
      <c r="G51" s="76">
        <v>100</v>
      </c>
      <c r="H51" s="76">
        <v>3940.5079999999998</v>
      </c>
      <c r="I51" s="77">
        <v>0.16</v>
      </c>
      <c r="J51" s="77">
        <v>1E-3</v>
      </c>
      <c r="K51" s="77">
        <v>0</v>
      </c>
    </row>
    <row r="52" spans="2:11">
      <c r="B52" t="s">
        <v>1200</v>
      </c>
      <c r="C52" t="s">
        <v>1201</v>
      </c>
      <c r="D52" t="s">
        <v>102</v>
      </c>
      <c r="E52" t="s">
        <v>1202</v>
      </c>
      <c r="F52" s="76">
        <v>107037256.63</v>
      </c>
      <c r="G52" s="76">
        <v>112.22110000000001</v>
      </c>
      <c r="H52" s="76">
        <v>120118.386800009</v>
      </c>
      <c r="I52" s="77">
        <v>0.20180000000000001</v>
      </c>
      <c r="J52" s="77">
        <v>3.1E-2</v>
      </c>
      <c r="K52" s="77">
        <v>1.1000000000000001E-3</v>
      </c>
    </row>
    <row r="53" spans="2:11">
      <c r="B53" t="s">
        <v>1203</v>
      </c>
      <c r="C53" t="s">
        <v>1204</v>
      </c>
      <c r="D53" t="s">
        <v>106</v>
      </c>
      <c r="E53" t="s">
        <v>385</v>
      </c>
      <c r="F53" s="76">
        <v>9602</v>
      </c>
      <c r="G53" s="76">
        <v>51.927</v>
      </c>
      <c r="H53" s="76">
        <v>17.231721546239999</v>
      </c>
      <c r="I53" s="77">
        <v>2.0000000000000001E-4</v>
      </c>
      <c r="J53" s="77">
        <v>0</v>
      </c>
      <c r="K53" s="77">
        <v>0</v>
      </c>
    </row>
    <row r="54" spans="2:11">
      <c r="B54" t="s">
        <v>1205</v>
      </c>
      <c r="C54" t="s">
        <v>1206</v>
      </c>
      <c r="D54" t="s">
        <v>106</v>
      </c>
      <c r="E54" t="s">
        <v>1207</v>
      </c>
      <c r="F54" s="76">
        <v>3530841.94</v>
      </c>
      <c r="G54" s="76">
        <v>181.50999999999928</v>
      </c>
      <c r="H54" s="76">
        <v>22148.920645496</v>
      </c>
      <c r="I54" s="77">
        <v>1.0699999999999999E-2</v>
      </c>
      <c r="J54" s="77">
        <v>5.7000000000000002E-3</v>
      </c>
      <c r="K54" s="77">
        <v>2.0000000000000001E-4</v>
      </c>
    </row>
    <row r="55" spans="2:11">
      <c r="B55" t="s">
        <v>1208</v>
      </c>
      <c r="C55" t="s">
        <v>1209</v>
      </c>
      <c r="D55" t="s">
        <v>106</v>
      </c>
      <c r="E55" t="s">
        <v>1210</v>
      </c>
      <c r="F55" s="76">
        <v>1053049</v>
      </c>
      <c r="G55" s="76">
        <v>62.274000000000001</v>
      </c>
      <c r="H55" s="76">
        <v>2266.3609376025602</v>
      </c>
      <c r="I55" s="77">
        <v>2.0899999999999998E-2</v>
      </c>
      <c r="J55" s="77">
        <v>5.9999999999999995E-4</v>
      </c>
      <c r="K55" s="77">
        <v>0</v>
      </c>
    </row>
    <row r="56" spans="2:11">
      <c r="B56" t="s">
        <v>1211</v>
      </c>
      <c r="C56" t="s">
        <v>1212</v>
      </c>
      <c r="D56" t="s">
        <v>102</v>
      </c>
      <c r="E56" t="s">
        <v>1213</v>
      </c>
      <c r="F56" s="76">
        <v>45770296.909999996</v>
      </c>
      <c r="G56" s="76">
        <v>116.3</v>
      </c>
      <c r="H56" s="76">
        <v>53230.855306329999</v>
      </c>
      <c r="I56" s="77">
        <v>0.19400000000000001</v>
      </c>
      <c r="J56" s="77">
        <v>1.37E-2</v>
      </c>
      <c r="K56" s="77">
        <v>5.0000000000000001E-4</v>
      </c>
    </row>
    <row r="57" spans="2:11">
      <c r="B57" t="s">
        <v>1214</v>
      </c>
      <c r="C57" t="s">
        <v>1215</v>
      </c>
      <c r="D57" t="s">
        <v>106</v>
      </c>
      <c r="E57" t="s">
        <v>1216</v>
      </c>
      <c r="F57" s="76">
        <v>349050.65</v>
      </c>
      <c r="G57" s="76">
        <v>100</v>
      </c>
      <c r="H57" s="76">
        <v>1206.3190463999999</v>
      </c>
      <c r="I57" s="77">
        <v>0.18129999999999999</v>
      </c>
      <c r="J57" s="77">
        <v>2.9999999999999997E-4</v>
      </c>
      <c r="K57" s="77">
        <v>0</v>
      </c>
    </row>
    <row r="58" spans="2:11">
      <c r="B58" t="s">
        <v>1217</v>
      </c>
      <c r="C58" t="s">
        <v>1218</v>
      </c>
      <c r="D58" t="s">
        <v>102</v>
      </c>
      <c r="E58" t="s">
        <v>1219</v>
      </c>
      <c r="F58" s="76">
        <v>23454648.456</v>
      </c>
      <c r="G58" s="76">
        <v>99.488699999999994</v>
      </c>
      <c r="H58" s="76">
        <v>23334.724838444501</v>
      </c>
      <c r="I58" s="77">
        <v>0.18909999999999999</v>
      </c>
      <c r="J58" s="77">
        <v>6.0000000000000001E-3</v>
      </c>
      <c r="K58" s="77">
        <v>2.0000000000000001E-4</v>
      </c>
    </row>
    <row r="59" spans="2:11">
      <c r="B59" t="s">
        <v>1220</v>
      </c>
      <c r="C59" t="s">
        <v>1221</v>
      </c>
      <c r="D59" t="s">
        <v>102</v>
      </c>
      <c r="E59" t="s">
        <v>1222</v>
      </c>
      <c r="F59" s="76">
        <v>9660361.0199999996</v>
      </c>
      <c r="G59" s="76">
        <v>148.37299999999999</v>
      </c>
      <c r="H59" s="76">
        <v>14333.3674562046</v>
      </c>
      <c r="I59" s="77">
        <v>0.1835</v>
      </c>
      <c r="J59" s="77">
        <v>3.7000000000000002E-3</v>
      </c>
      <c r="K59" s="77">
        <v>1E-4</v>
      </c>
    </row>
    <row r="60" spans="2:11">
      <c r="B60" t="s">
        <v>1223</v>
      </c>
      <c r="C60" t="s">
        <v>1224</v>
      </c>
      <c r="D60" t="s">
        <v>102</v>
      </c>
      <c r="E60" t="s">
        <v>1225</v>
      </c>
      <c r="F60" s="76">
        <v>57152456.715000004</v>
      </c>
      <c r="G60" s="76">
        <v>138.1616999999998</v>
      </c>
      <c r="H60" s="76">
        <v>78962.805789208098</v>
      </c>
      <c r="I60" s="77">
        <v>0.32829999999999998</v>
      </c>
      <c r="J60" s="77">
        <v>2.0400000000000001E-2</v>
      </c>
      <c r="K60" s="77">
        <v>6.9999999999999999E-4</v>
      </c>
    </row>
    <row r="61" spans="2:11">
      <c r="B61" t="s">
        <v>1226</v>
      </c>
      <c r="C61" t="s">
        <v>1227</v>
      </c>
      <c r="D61" t="s">
        <v>106</v>
      </c>
      <c r="E61" t="s">
        <v>385</v>
      </c>
      <c r="F61" s="76">
        <v>779599.96</v>
      </c>
      <c r="G61" s="76">
        <v>58.414999999999999</v>
      </c>
      <c r="H61" s="76">
        <v>1573.8738622871001</v>
      </c>
      <c r="I61" s="77">
        <v>3.5700000000000003E-2</v>
      </c>
      <c r="J61" s="77">
        <v>4.0000000000000002E-4</v>
      </c>
      <c r="K61" s="77">
        <v>0</v>
      </c>
    </row>
    <row r="62" spans="2:11">
      <c r="B62" t="s">
        <v>1228</v>
      </c>
      <c r="C62" t="s">
        <v>1229</v>
      </c>
      <c r="D62" t="s">
        <v>102</v>
      </c>
      <c r="E62" t="s">
        <v>1230</v>
      </c>
      <c r="F62" s="76">
        <v>2679889.04</v>
      </c>
      <c r="G62" s="76">
        <v>338.89</v>
      </c>
      <c r="H62" s="76">
        <v>9081.8759676560003</v>
      </c>
      <c r="I62" s="77">
        <v>9.8599999999999993E-2</v>
      </c>
      <c r="J62" s="77">
        <v>2.3E-3</v>
      </c>
      <c r="K62" s="77">
        <v>1E-4</v>
      </c>
    </row>
    <row r="63" spans="2:11">
      <c r="B63" t="s">
        <v>1231</v>
      </c>
      <c r="C63" t="s">
        <v>1232</v>
      </c>
      <c r="D63" t="s">
        <v>102</v>
      </c>
      <c r="E63" t="s">
        <v>1230</v>
      </c>
      <c r="F63" s="76">
        <v>433845.79</v>
      </c>
      <c r="G63" s="76">
        <v>170.64099999999999</v>
      </c>
      <c r="H63" s="76">
        <v>740.3187945139</v>
      </c>
      <c r="I63" s="77">
        <v>0.11169999999999999</v>
      </c>
      <c r="J63" s="77">
        <v>2.0000000000000001E-4</v>
      </c>
      <c r="K63" s="77">
        <v>0</v>
      </c>
    </row>
    <row r="64" spans="2:11">
      <c r="B64" t="s">
        <v>1233</v>
      </c>
      <c r="C64" t="s">
        <v>1234</v>
      </c>
      <c r="D64" t="s">
        <v>102</v>
      </c>
      <c r="E64" t="s">
        <v>1235</v>
      </c>
      <c r="F64" s="76">
        <v>76320233.518000007</v>
      </c>
      <c r="G64" s="76">
        <v>119.25700000000023</v>
      </c>
      <c r="H64" s="76">
        <v>91017.220886561205</v>
      </c>
      <c r="I64" s="77">
        <v>0.126</v>
      </c>
      <c r="J64" s="77">
        <v>2.35E-2</v>
      </c>
      <c r="K64" s="77">
        <v>8.0000000000000004E-4</v>
      </c>
    </row>
    <row r="65" spans="2:11">
      <c r="B65" t="s">
        <v>1236</v>
      </c>
      <c r="C65" t="s">
        <v>1237</v>
      </c>
      <c r="D65" t="s">
        <v>102</v>
      </c>
      <c r="E65" t="s">
        <v>1238</v>
      </c>
      <c r="F65" s="76">
        <v>9905187.8709999993</v>
      </c>
      <c r="G65" s="76">
        <v>110.803</v>
      </c>
      <c r="H65" s="76">
        <v>10975.2453167043</v>
      </c>
      <c r="I65" s="77">
        <v>1.52E-2</v>
      </c>
      <c r="J65" s="77">
        <v>2.8E-3</v>
      </c>
      <c r="K65" s="77">
        <v>1E-4</v>
      </c>
    </row>
    <row r="66" spans="2:11">
      <c r="B66" t="s">
        <v>1239</v>
      </c>
      <c r="C66" t="s">
        <v>1240</v>
      </c>
      <c r="D66" t="s">
        <v>102</v>
      </c>
      <c r="E66" t="s">
        <v>1241</v>
      </c>
      <c r="F66" s="76">
        <v>34859865.130000003</v>
      </c>
      <c r="G66" s="76">
        <v>132.49700000000001</v>
      </c>
      <c r="H66" s="76">
        <v>46188.275501296099</v>
      </c>
      <c r="I66" s="77">
        <v>0.13370000000000001</v>
      </c>
      <c r="J66" s="77">
        <v>1.1900000000000001E-2</v>
      </c>
      <c r="K66" s="77">
        <v>4.0000000000000002E-4</v>
      </c>
    </row>
    <row r="67" spans="2:11">
      <c r="B67" t="s">
        <v>1242</v>
      </c>
      <c r="C67" t="s">
        <v>1243</v>
      </c>
      <c r="D67" t="s">
        <v>102</v>
      </c>
      <c r="E67" t="s">
        <v>1244</v>
      </c>
      <c r="F67" s="76">
        <v>29100641.890000001</v>
      </c>
      <c r="G67" s="76">
        <v>101.539</v>
      </c>
      <c r="H67" s="76">
        <v>29548.500768687099</v>
      </c>
      <c r="I67" s="77">
        <v>0.22650000000000001</v>
      </c>
      <c r="J67" s="77">
        <v>7.6E-3</v>
      </c>
      <c r="K67" s="77">
        <v>2.9999999999999997E-4</v>
      </c>
    </row>
    <row r="68" spans="2:11">
      <c r="B68" t="s">
        <v>1245</v>
      </c>
      <c r="C68" t="s">
        <v>1246</v>
      </c>
      <c r="D68" t="s">
        <v>102</v>
      </c>
      <c r="E68" t="s">
        <v>1247</v>
      </c>
      <c r="F68" s="76">
        <v>32502542.010000002</v>
      </c>
      <c r="G68" s="76">
        <v>137.23519999999959</v>
      </c>
      <c r="H68" s="76">
        <v>44604.928532507402</v>
      </c>
      <c r="I68" s="77">
        <v>6.6799999999999998E-2</v>
      </c>
      <c r="J68" s="77">
        <v>1.15E-2</v>
      </c>
      <c r="K68" s="77">
        <v>4.0000000000000002E-4</v>
      </c>
    </row>
    <row r="69" spans="2:11">
      <c r="B69" t="s">
        <v>1248</v>
      </c>
      <c r="C69" t="s">
        <v>1249</v>
      </c>
      <c r="D69" t="s">
        <v>102</v>
      </c>
      <c r="E69" t="s">
        <v>1238</v>
      </c>
      <c r="F69" s="76">
        <v>11950459.677999999</v>
      </c>
      <c r="G69" s="76">
        <v>141.62299999999999</v>
      </c>
      <c r="H69" s="76">
        <v>16924.599509774001</v>
      </c>
      <c r="I69" s="77">
        <v>2.23E-2</v>
      </c>
      <c r="J69" s="77">
        <v>4.4000000000000003E-3</v>
      </c>
      <c r="K69" s="77">
        <v>2.0000000000000001E-4</v>
      </c>
    </row>
    <row r="70" spans="2:11">
      <c r="B70" t="s">
        <v>1250</v>
      </c>
      <c r="C70" t="s">
        <v>1251</v>
      </c>
      <c r="D70" t="s">
        <v>102</v>
      </c>
      <c r="E70" t="s">
        <v>1252</v>
      </c>
      <c r="F70" s="76">
        <v>47995830.641000003</v>
      </c>
      <c r="G70" s="76">
        <v>96.626000000000005</v>
      </c>
      <c r="H70" s="76">
        <v>46376.451315172599</v>
      </c>
      <c r="I70" s="77">
        <v>0.1678</v>
      </c>
      <c r="J70" s="77">
        <v>1.2E-2</v>
      </c>
      <c r="K70" s="77">
        <v>4.0000000000000002E-4</v>
      </c>
    </row>
    <row r="71" spans="2:11">
      <c r="B71" t="s">
        <v>1253</v>
      </c>
      <c r="C71" t="s">
        <v>1254</v>
      </c>
      <c r="D71" t="s">
        <v>106</v>
      </c>
      <c r="E71" t="s">
        <v>1255</v>
      </c>
      <c r="F71" s="76">
        <v>4975330</v>
      </c>
      <c r="G71" s="76">
        <v>139.77589999999992</v>
      </c>
      <c r="H71" s="76">
        <v>24034.1032585844</v>
      </c>
      <c r="I71" s="77">
        <v>0.1062</v>
      </c>
      <c r="J71" s="77">
        <v>6.1999999999999998E-3</v>
      </c>
      <c r="K71" s="77">
        <v>2.0000000000000001E-4</v>
      </c>
    </row>
    <row r="72" spans="2:11">
      <c r="B72" s="78" t="s">
        <v>239</v>
      </c>
      <c r="C72" s="16"/>
      <c r="F72" s="80">
        <v>519575001.94</v>
      </c>
      <c r="H72" s="80">
        <v>2409461.889557261</v>
      </c>
      <c r="J72" s="79">
        <v>0.62229999999999996</v>
      </c>
      <c r="K72" s="79">
        <v>2.2100000000000002E-2</v>
      </c>
    </row>
    <row r="73" spans="2:11">
      <c r="B73" s="78" t="s">
        <v>1256</v>
      </c>
      <c r="C73" s="16"/>
      <c r="F73" s="80">
        <v>7284304</v>
      </c>
      <c r="H73" s="80">
        <v>54794.935594598399</v>
      </c>
      <c r="J73" s="79">
        <v>1.4200000000000001E-2</v>
      </c>
      <c r="K73" s="79">
        <v>5.0000000000000001E-4</v>
      </c>
    </row>
    <row r="74" spans="2:11">
      <c r="B74" t="s">
        <v>1257</v>
      </c>
      <c r="C74" t="s">
        <v>1258</v>
      </c>
      <c r="D74" t="s">
        <v>106</v>
      </c>
      <c r="E74" t="s">
        <v>1259</v>
      </c>
      <c r="F74" s="76">
        <v>7284304</v>
      </c>
      <c r="G74" s="76">
        <v>217.66</v>
      </c>
      <c r="H74" s="76">
        <v>54794.935594598399</v>
      </c>
      <c r="I74" s="77">
        <v>7.3300000000000004E-2</v>
      </c>
      <c r="J74" s="77">
        <v>1.4200000000000001E-2</v>
      </c>
      <c r="K74" s="77">
        <v>5.0000000000000001E-4</v>
      </c>
    </row>
    <row r="75" spans="2:11">
      <c r="B75" s="78" t="s">
        <v>1260</v>
      </c>
      <c r="C75" s="16"/>
      <c r="F75" s="80">
        <v>91669458.400000006</v>
      </c>
      <c r="H75" s="80">
        <v>785507.69876915333</v>
      </c>
      <c r="J75" s="79">
        <v>0.2029</v>
      </c>
      <c r="K75" s="79">
        <v>7.1999999999999998E-3</v>
      </c>
    </row>
    <row r="76" spans="2:11">
      <c r="B76" t="s">
        <v>1261</v>
      </c>
      <c r="C76" t="s">
        <v>1262</v>
      </c>
      <c r="D76" t="s">
        <v>106</v>
      </c>
      <c r="E76" t="s">
        <v>1263</v>
      </c>
      <c r="F76" s="76">
        <v>38713</v>
      </c>
      <c r="G76" s="76">
        <v>118631.3</v>
      </c>
      <c r="H76" s="76">
        <v>158719.34074406399</v>
      </c>
      <c r="I76" s="77">
        <v>0</v>
      </c>
      <c r="J76" s="77">
        <v>4.1000000000000002E-2</v>
      </c>
      <c r="K76" s="77">
        <v>1.5E-3</v>
      </c>
    </row>
    <row r="77" spans="2:11">
      <c r="B77" t="s">
        <v>1264</v>
      </c>
      <c r="C77" t="s">
        <v>1265</v>
      </c>
      <c r="D77" t="s">
        <v>106</v>
      </c>
      <c r="E77" t="s">
        <v>1266</v>
      </c>
      <c r="F77" s="76">
        <v>5604</v>
      </c>
      <c r="G77" s="76">
        <v>72990</v>
      </c>
      <c r="H77" s="76">
        <v>14136.282777599999</v>
      </c>
      <c r="I77" s="77">
        <v>2.0000000000000001E-4</v>
      </c>
      <c r="J77" s="77">
        <v>3.7000000000000002E-3</v>
      </c>
      <c r="K77" s="77">
        <v>1E-4</v>
      </c>
    </row>
    <row r="78" spans="2:11">
      <c r="B78" t="s">
        <v>1267</v>
      </c>
      <c r="C78" t="s">
        <v>1268</v>
      </c>
      <c r="D78" t="s">
        <v>106</v>
      </c>
      <c r="E78" t="s">
        <v>1269</v>
      </c>
      <c r="F78" s="76">
        <v>21555686.27</v>
      </c>
      <c r="G78" s="76">
        <v>80.01400000000001</v>
      </c>
      <c r="H78" s="76">
        <v>59607.590902540796</v>
      </c>
      <c r="I78" s="77">
        <v>0.23760000000000001</v>
      </c>
      <c r="J78" s="77">
        <v>1.54E-2</v>
      </c>
      <c r="K78" s="77">
        <v>5.0000000000000001E-4</v>
      </c>
    </row>
    <row r="79" spans="2:11">
      <c r="B79" t="s">
        <v>1270</v>
      </c>
      <c r="C79" t="s">
        <v>1271</v>
      </c>
      <c r="D79" t="s">
        <v>110</v>
      </c>
      <c r="E79" t="s">
        <v>1272</v>
      </c>
      <c r="F79" s="76">
        <v>23747414</v>
      </c>
      <c r="G79" s="76">
        <v>98.328000000000003</v>
      </c>
      <c r="H79" s="76">
        <v>90557.355440101295</v>
      </c>
      <c r="I79" s="77">
        <v>0.39579999999999999</v>
      </c>
      <c r="J79" s="77">
        <v>2.3400000000000001E-2</v>
      </c>
      <c r="K79" s="77">
        <v>8.0000000000000004E-4</v>
      </c>
    </row>
    <row r="80" spans="2:11">
      <c r="B80" t="s">
        <v>1273</v>
      </c>
      <c r="C80" t="s">
        <v>1274</v>
      </c>
      <c r="D80" t="s">
        <v>106</v>
      </c>
      <c r="E80" t="s">
        <v>1275</v>
      </c>
      <c r="F80" s="76">
        <v>46165000</v>
      </c>
      <c r="G80" s="76">
        <v>94.55</v>
      </c>
      <c r="H80" s="76">
        <v>150850.96992</v>
      </c>
      <c r="I80" s="77">
        <v>0.43969999999999998</v>
      </c>
      <c r="J80" s="77">
        <v>3.9E-2</v>
      </c>
      <c r="K80" s="77">
        <v>1.4E-3</v>
      </c>
    </row>
    <row r="81" spans="2:11">
      <c r="B81" t="s">
        <v>1276</v>
      </c>
      <c r="C81" t="s">
        <v>1277</v>
      </c>
      <c r="D81" t="s">
        <v>110</v>
      </c>
      <c r="E81" t="s">
        <v>1278</v>
      </c>
      <c r="F81" s="76">
        <v>111775.96</v>
      </c>
      <c r="G81" s="76">
        <v>33142.199999999997</v>
      </c>
      <c r="H81" s="76">
        <v>143667.966372678</v>
      </c>
      <c r="I81" s="77">
        <v>1E-4</v>
      </c>
      <c r="J81" s="77">
        <v>3.7100000000000001E-2</v>
      </c>
      <c r="K81" s="77">
        <v>1.2999999999999999E-3</v>
      </c>
    </row>
    <row r="82" spans="2:11">
      <c r="B82" t="s">
        <v>1279</v>
      </c>
      <c r="C82" t="s">
        <v>1280</v>
      </c>
      <c r="D82" t="s">
        <v>106</v>
      </c>
      <c r="E82" t="s">
        <v>1281</v>
      </c>
      <c r="F82" s="76">
        <v>740.06</v>
      </c>
      <c r="G82" s="76">
        <v>200087.59690000012</v>
      </c>
      <c r="H82" s="76">
        <v>5117.5351398002904</v>
      </c>
      <c r="I82" s="77">
        <v>0</v>
      </c>
      <c r="J82" s="77">
        <v>1.2999999999999999E-3</v>
      </c>
      <c r="K82" s="77">
        <v>0</v>
      </c>
    </row>
    <row r="83" spans="2:11">
      <c r="B83" t="s">
        <v>1282</v>
      </c>
      <c r="C83" t="s">
        <v>1283</v>
      </c>
      <c r="D83" t="s">
        <v>106</v>
      </c>
      <c r="E83" t="s">
        <v>1284</v>
      </c>
      <c r="F83" s="76">
        <v>17983.75</v>
      </c>
      <c r="G83" s="76">
        <v>106765.92000000007</v>
      </c>
      <c r="H83" s="76">
        <v>66356.983772927895</v>
      </c>
      <c r="I83" s="77">
        <v>1E-4</v>
      </c>
      <c r="J83" s="77">
        <v>1.7100000000000001E-2</v>
      </c>
      <c r="K83" s="77">
        <v>5.9999999999999995E-4</v>
      </c>
    </row>
    <row r="84" spans="2:11">
      <c r="B84" t="s">
        <v>1285</v>
      </c>
      <c r="C84" t="s">
        <v>1286</v>
      </c>
      <c r="D84" t="s">
        <v>106</v>
      </c>
      <c r="E84" t="s">
        <v>1287</v>
      </c>
      <c r="F84" s="76">
        <v>26541.360000000001</v>
      </c>
      <c r="G84" s="76">
        <v>105196.65600000002</v>
      </c>
      <c r="H84" s="76">
        <v>96493.673699441002</v>
      </c>
      <c r="I84" s="77">
        <v>1E-4</v>
      </c>
      <c r="J84" s="77">
        <v>2.4899999999999999E-2</v>
      </c>
      <c r="K84" s="77">
        <v>8.9999999999999998E-4</v>
      </c>
    </row>
    <row r="85" spans="2:11">
      <c r="B85" s="78" t="s">
        <v>1288</v>
      </c>
      <c r="C85" s="16"/>
      <c r="F85" s="80">
        <v>96936320.989999995</v>
      </c>
      <c r="H85" s="80">
        <v>239306.81856798485</v>
      </c>
      <c r="J85" s="79">
        <v>6.1800000000000001E-2</v>
      </c>
      <c r="K85" s="79">
        <v>2.2000000000000001E-3</v>
      </c>
    </row>
    <row r="86" spans="2:11">
      <c r="B86" t="s">
        <v>1289</v>
      </c>
      <c r="C86" t="s">
        <v>1290</v>
      </c>
      <c r="D86" t="s">
        <v>106</v>
      </c>
      <c r="E86" t="s">
        <v>1291</v>
      </c>
      <c r="F86" s="76">
        <v>17413595</v>
      </c>
      <c r="G86" s="76">
        <v>138.5719999999998</v>
      </c>
      <c r="H86" s="76">
        <v>83394.547879910402</v>
      </c>
      <c r="I86" s="77">
        <v>0.19289999999999999</v>
      </c>
      <c r="J86" s="77">
        <v>2.1499999999999998E-2</v>
      </c>
      <c r="K86" s="77">
        <v>8.0000000000000004E-4</v>
      </c>
    </row>
    <row r="87" spans="2:11">
      <c r="B87" t="s">
        <v>1292</v>
      </c>
      <c r="C87" t="s">
        <v>1293</v>
      </c>
      <c r="D87" t="s">
        <v>110</v>
      </c>
      <c r="E87" t="s">
        <v>1294</v>
      </c>
      <c r="F87" s="76">
        <v>12327288</v>
      </c>
      <c r="G87" s="76">
        <v>100.39100000000001</v>
      </c>
      <c r="H87" s="76">
        <v>47994.616382937398</v>
      </c>
      <c r="I87" s="77">
        <v>0.25879999999999997</v>
      </c>
      <c r="J87" s="77">
        <v>1.24E-2</v>
      </c>
      <c r="K87" s="77">
        <v>4.0000000000000002E-4</v>
      </c>
    </row>
    <row r="88" spans="2:11">
      <c r="B88" t="s">
        <v>1295</v>
      </c>
      <c r="C88" t="s">
        <v>1296</v>
      </c>
      <c r="D88" t="s">
        <v>110</v>
      </c>
      <c r="E88" t="s">
        <v>1297</v>
      </c>
      <c r="F88" s="76">
        <v>5705545</v>
      </c>
      <c r="G88" s="76">
        <v>99.629000000000005</v>
      </c>
      <c r="H88" s="76">
        <v>22045.152541463402</v>
      </c>
      <c r="I88" s="77">
        <v>0.1842</v>
      </c>
      <c r="J88" s="77">
        <v>5.7000000000000002E-3</v>
      </c>
      <c r="K88" s="77">
        <v>2.0000000000000001E-4</v>
      </c>
    </row>
    <row r="89" spans="2:11">
      <c r="B89" t="s">
        <v>1298</v>
      </c>
      <c r="C89" t="s">
        <v>1299</v>
      </c>
      <c r="D89" t="s">
        <v>106</v>
      </c>
      <c r="E89" t="s">
        <v>1300</v>
      </c>
      <c r="F89" s="76">
        <v>7380251</v>
      </c>
      <c r="G89" s="76">
        <v>76.581999999999994</v>
      </c>
      <c r="H89" s="76">
        <v>19533.117844753899</v>
      </c>
      <c r="I89" s="77">
        <v>0.1721</v>
      </c>
      <c r="J89" s="77">
        <v>5.0000000000000001E-3</v>
      </c>
      <c r="K89" s="77">
        <v>2.0000000000000001E-4</v>
      </c>
    </row>
    <row r="90" spans="2:11">
      <c r="B90" t="s">
        <v>1301</v>
      </c>
      <c r="C90" t="s">
        <v>1302</v>
      </c>
      <c r="D90" t="s">
        <v>106</v>
      </c>
      <c r="E90" t="s">
        <v>1303</v>
      </c>
      <c r="F90" s="76">
        <v>4719782.79</v>
      </c>
      <c r="G90" s="76">
        <v>107.30769999999961</v>
      </c>
      <c r="H90" s="76">
        <v>17503.569873601198</v>
      </c>
      <c r="I90" s="77">
        <v>0.36</v>
      </c>
      <c r="J90" s="77">
        <v>4.4999999999999997E-3</v>
      </c>
      <c r="K90" s="77">
        <v>2.0000000000000001E-4</v>
      </c>
    </row>
    <row r="91" spans="2:11">
      <c r="B91" t="s">
        <v>1304</v>
      </c>
      <c r="C91" t="s">
        <v>1305</v>
      </c>
      <c r="D91" t="s">
        <v>106</v>
      </c>
      <c r="E91" t="s">
        <v>1303</v>
      </c>
      <c r="F91" s="76">
        <v>3734008.2</v>
      </c>
      <c r="G91" s="76">
        <v>107.30770000000021</v>
      </c>
      <c r="H91" s="76">
        <v>13847.771464351699</v>
      </c>
      <c r="I91" s="77">
        <v>0.32100000000000001</v>
      </c>
      <c r="J91" s="77">
        <v>3.5999999999999999E-3</v>
      </c>
      <c r="K91" s="77">
        <v>1E-4</v>
      </c>
    </row>
    <row r="92" spans="2:11">
      <c r="B92" t="s">
        <v>1306</v>
      </c>
      <c r="C92" t="s">
        <v>1307</v>
      </c>
      <c r="D92" t="s">
        <v>106</v>
      </c>
      <c r="E92" t="s">
        <v>385</v>
      </c>
      <c r="F92" s="76">
        <v>3320227</v>
      </c>
      <c r="G92" s="76">
        <v>68.197000000000003</v>
      </c>
      <c r="H92" s="76">
        <v>7825.4042360486401</v>
      </c>
      <c r="I92" s="77">
        <v>9.1700000000000004E-2</v>
      </c>
      <c r="J92" s="77">
        <v>2E-3</v>
      </c>
      <c r="K92" s="77">
        <v>1E-4</v>
      </c>
    </row>
    <row r="93" spans="2:11">
      <c r="B93" t="s">
        <v>1308</v>
      </c>
      <c r="C93" t="s">
        <v>1309</v>
      </c>
      <c r="D93" t="s">
        <v>204</v>
      </c>
      <c r="E93" t="s">
        <v>1310</v>
      </c>
      <c r="F93" s="76">
        <v>42335624</v>
      </c>
      <c r="G93" s="76">
        <v>123.599</v>
      </c>
      <c r="H93" s="76">
        <v>27162.638344918199</v>
      </c>
      <c r="I93" s="77">
        <v>0.19750000000000001</v>
      </c>
      <c r="J93" s="77">
        <v>7.0000000000000001E-3</v>
      </c>
      <c r="K93" s="77">
        <v>2.0000000000000001E-4</v>
      </c>
    </row>
    <row r="94" spans="2:11">
      <c r="B94" s="78" t="s">
        <v>1311</v>
      </c>
      <c r="C94" s="16"/>
      <c r="F94" s="80">
        <v>323684918.55000001</v>
      </c>
      <c r="H94" s="80">
        <v>1329852.4366255244</v>
      </c>
      <c r="J94" s="79">
        <v>0.34350000000000003</v>
      </c>
      <c r="K94" s="79">
        <v>1.2200000000000001E-2</v>
      </c>
    </row>
    <row r="95" spans="2:11">
      <c r="B95" t="s">
        <v>1312</v>
      </c>
      <c r="C95" t="s">
        <v>1313</v>
      </c>
      <c r="D95" t="s">
        <v>110</v>
      </c>
      <c r="E95" t="s">
        <v>316</v>
      </c>
      <c r="F95" s="76">
        <v>12896840.91</v>
      </c>
      <c r="G95" s="76">
        <v>120.316</v>
      </c>
      <c r="H95" s="76">
        <v>60177.886330392699</v>
      </c>
      <c r="I95" s="77">
        <v>0.18340000000000001</v>
      </c>
      <c r="J95" s="77">
        <v>1.55E-2</v>
      </c>
      <c r="K95" s="77">
        <v>5.9999999999999995E-4</v>
      </c>
    </row>
    <row r="96" spans="2:11">
      <c r="B96" t="s">
        <v>1314</v>
      </c>
      <c r="C96" t="s">
        <v>1315</v>
      </c>
      <c r="D96" t="s">
        <v>110</v>
      </c>
      <c r="E96" t="s">
        <v>1316</v>
      </c>
      <c r="F96" s="76">
        <v>5133747.55</v>
      </c>
      <c r="G96" s="76">
        <v>99.72</v>
      </c>
      <c r="H96" s="76">
        <v>19853.952589114298</v>
      </c>
      <c r="I96" s="77">
        <v>0.1676</v>
      </c>
      <c r="J96" s="77">
        <v>5.1000000000000004E-3</v>
      </c>
      <c r="K96" s="77">
        <v>2.0000000000000001E-4</v>
      </c>
    </row>
    <row r="97" spans="2:11">
      <c r="B97" t="s">
        <v>1317</v>
      </c>
      <c r="C97" t="s">
        <v>1318</v>
      </c>
      <c r="D97" t="s">
        <v>106</v>
      </c>
      <c r="E97" t="s">
        <v>1319</v>
      </c>
      <c r="F97" s="76">
        <v>35605002</v>
      </c>
      <c r="G97" s="76">
        <v>100</v>
      </c>
      <c r="H97" s="76">
        <v>123050.886912</v>
      </c>
      <c r="I97" s="77">
        <v>0.43619999999999998</v>
      </c>
      <c r="J97" s="77">
        <v>3.1800000000000002E-2</v>
      </c>
      <c r="K97" s="77">
        <v>1.1000000000000001E-3</v>
      </c>
    </row>
    <row r="98" spans="2:11">
      <c r="B98" t="s">
        <v>1320</v>
      </c>
      <c r="C98" t="s">
        <v>1321</v>
      </c>
      <c r="D98" t="s">
        <v>110</v>
      </c>
      <c r="E98" t="s">
        <v>1322</v>
      </c>
      <c r="F98" s="76">
        <v>5243714.38</v>
      </c>
      <c r="G98" s="76">
        <v>158.7050000000005</v>
      </c>
      <c r="H98" s="76">
        <v>32274.523531870302</v>
      </c>
      <c r="I98" s="77">
        <v>2.9600000000000001E-2</v>
      </c>
      <c r="J98" s="77">
        <v>8.3000000000000001E-3</v>
      </c>
      <c r="K98" s="77">
        <v>2.9999999999999997E-4</v>
      </c>
    </row>
    <row r="99" spans="2:11">
      <c r="B99" t="s">
        <v>1323</v>
      </c>
      <c r="C99" t="s">
        <v>1324</v>
      </c>
      <c r="D99" t="s">
        <v>110</v>
      </c>
      <c r="E99" t="s">
        <v>270</v>
      </c>
      <c r="F99" s="76">
        <v>3094342.39</v>
      </c>
      <c r="G99" s="76">
        <v>100</v>
      </c>
      <c r="H99" s="76">
        <v>12000.478656898</v>
      </c>
      <c r="I99" s="77">
        <v>6.6400000000000001E-2</v>
      </c>
      <c r="J99" s="77">
        <v>3.0999999999999999E-3</v>
      </c>
      <c r="K99" s="77">
        <v>1E-4</v>
      </c>
    </row>
    <row r="100" spans="2:11">
      <c r="B100" t="s">
        <v>1325</v>
      </c>
      <c r="C100" t="s">
        <v>1326</v>
      </c>
      <c r="D100" t="s">
        <v>106</v>
      </c>
      <c r="E100" t="s">
        <v>1327</v>
      </c>
      <c r="F100" s="76">
        <v>33828776.57</v>
      </c>
      <c r="G100" s="76">
        <v>92.555000000000007</v>
      </c>
      <c r="H100" s="76">
        <v>108208.13467748</v>
      </c>
      <c r="I100" s="77">
        <v>2.3400000000000001E-2</v>
      </c>
      <c r="J100" s="77">
        <v>2.7900000000000001E-2</v>
      </c>
      <c r="K100" s="77">
        <v>1E-3</v>
      </c>
    </row>
    <row r="101" spans="2:11">
      <c r="B101" t="s">
        <v>1328</v>
      </c>
      <c r="C101" t="s">
        <v>1329</v>
      </c>
      <c r="D101" t="s">
        <v>110</v>
      </c>
      <c r="E101" t="s">
        <v>1330</v>
      </c>
      <c r="F101" s="76">
        <v>29200078</v>
      </c>
      <c r="G101" s="76">
        <v>107.82790000000004</v>
      </c>
      <c r="H101" s="76">
        <v>122108.34941872599</v>
      </c>
      <c r="I101" s="77">
        <v>0.13350000000000001</v>
      </c>
      <c r="J101" s="77">
        <v>3.15E-2</v>
      </c>
      <c r="K101" s="77">
        <v>1.1000000000000001E-3</v>
      </c>
    </row>
    <row r="102" spans="2:11">
      <c r="B102" t="s">
        <v>1331</v>
      </c>
      <c r="C102" t="s">
        <v>1332</v>
      </c>
      <c r="D102" t="s">
        <v>106</v>
      </c>
      <c r="E102" t="s">
        <v>1333</v>
      </c>
      <c r="F102" s="76">
        <v>7505313.4900000002</v>
      </c>
      <c r="G102" s="76">
        <v>114.02500000000001</v>
      </c>
      <c r="H102" s="76">
        <v>29576.218891297001</v>
      </c>
      <c r="I102" s="77">
        <v>1.2999999999999999E-2</v>
      </c>
      <c r="J102" s="77">
        <v>7.6E-3</v>
      </c>
      <c r="K102" s="77">
        <v>2.9999999999999997E-4</v>
      </c>
    </row>
    <row r="103" spans="2:11">
      <c r="B103" t="s">
        <v>1334</v>
      </c>
      <c r="C103" t="s">
        <v>1335</v>
      </c>
      <c r="D103" t="s">
        <v>106</v>
      </c>
      <c r="E103" t="s">
        <v>1336</v>
      </c>
      <c r="F103" s="76">
        <v>9190497.1199999992</v>
      </c>
      <c r="G103" s="76">
        <v>94.977999999999795</v>
      </c>
      <c r="H103" s="76">
        <v>30167.252425613799</v>
      </c>
      <c r="I103" s="77">
        <v>3.8E-3</v>
      </c>
      <c r="J103" s="77">
        <v>7.7999999999999996E-3</v>
      </c>
      <c r="K103" s="77">
        <v>2.9999999999999997E-4</v>
      </c>
    </row>
    <row r="104" spans="2:11">
      <c r="B104" t="s">
        <v>1337</v>
      </c>
      <c r="C104" t="s">
        <v>1338</v>
      </c>
      <c r="D104" t="s">
        <v>110</v>
      </c>
      <c r="E104" t="s">
        <v>1339</v>
      </c>
      <c r="F104" s="76">
        <v>21275141.620000001</v>
      </c>
      <c r="G104" s="76">
        <v>115.43440000000047</v>
      </c>
      <c r="H104" s="76">
        <v>95244.062565664804</v>
      </c>
      <c r="I104" s="77">
        <v>0.15240000000000001</v>
      </c>
      <c r="J104" s="77">
        <v>2.46E-2</v>
      </c>
      <c r="K104" s="77">
        <v>8.9999999999999998E-4</v>
      </c>
    </row>
    <row r="105" spans="2:11">
      <c r="B105" t="s">
        <v>1340</v>
      </c>
      <c r="C105" t="s">
        <v>1341</v>
      </c>
      <c r="D105" t="s">
        <v>106</v>
      </c>
      <c r="E105" t="s">
        <v>1342</v>
      </c>
      <c r="F105" s="76">
        <v>5175237.43</v>
      </c>
      <c r="G105" s="76">
        <v>132.23999999999941</v>
      </c>
      <c r="H105" s="76">
        <v>23651.944626005101</v>
      </c>
      <c r="I105" s="77">
        <v>0.129</v>
      </c>
      <c r="J105" s="77">
        <v>6.1000000000000004E-3</v>
      </c>
      <c r="K105" s="77">
        <v>2.0000000000000001E-4</v>
      </c>
    </row>
    <row r="106" spans="2:11">
      <c r="B106" t="s">
        <v>1343</v>
      </c>
      <c r="C106" t="s">
        <v>1344</v>
      </c>
      <c r="D106" t="s">
        <v>106</v>
      </c>
      <c r="E106" t="s">
        <v>1345</v>
      </c>
      <c r="F106" s="76">
        <v>16735339.789999999</v>
      </c>
      <c r="G106" s="76">
        <v>117.69499999999999</v>
      </c>
      <c r="H106" s="76">
        <v>68071.650621144698</v>
      </c>
      <c r="I106" s="77">
        <v>2.7199999999999998E-2</v>
      </c>
      <c r="J106" s="77">
        <v>1.7600000000000001E-2</v>
      </c>
      <c r="K106" s="77">
        <v>5.9999999999999995E-4</v>
      </c>
    </row>
    <row r="107" spans="2:11">
      <c r="B107" t="s">
        <v>1346</v>
      </c>
      <c r="C107" t="s">
        <v>1347</v>
      </c>
      <c r="D107" t="s">
        <v>106</v>
      </c>
      <c r="E107" t="s">
        <v>1348</v>
      </c>
      <c r="F107" s="76">
        <v>14309485.1</v>
      </c>
      <c r="G107" s="76">
        <v>128.10969999999972</v>
      </c>
      <c r="H107" s="76">
        <v>63354.833624982501</v>
      </c>
      <c r="I107" s="77">
        <v>0.04</v>
      </c>
      <c r="J107" s="77">
        <v>1.6400000000000001E-2</v>
      </c>
      <c r="K107" s="77">
        <v>5.9999999999999995E-4</v>
      </c>
    </row>
    <row r="108" spans="2:11">
      <c r="B108" t="s">
        <v>1349</v>
      </c>
      <c r="C108" t="s">
        <v>1350</v>
      </c>
      <c r="D108" t="s">
        <v>106</v>
      </c>
      <c r="E108" t="s">
        <v>1351</v>
      </c>
      <c r="F108" s="76">
        <v>9457140.9800000004</v>
      </c>
      <c r="G108" s="76">
        <v>106.03030000000005</v>
      </c>
      <c r="H108" s="76">
        <v>34654.8151958987</v>
      </c>
      <c r="I108" s="77">
        <v>2.5000000000000001E-2</v>
      </c>
      <c r="J108" s="77">
        <v>8.9999999999999993E-3</v>
      </c>
      <c r="K108" s="77">
        <v>2.9999999999999997E-4</v>
      </c>
    </row>
    <row r="109" spans="2:11">
      <c r="B109" t="s">
        <v>1352</v>
      </c>
      <c r="C109" t="s">
        <v>1353</v>
      </c>
      <c r="D109" t="s">
        <v>106</v>
      </c>
      <c r="E109" t="s">
        <v>1354</v>
      </c>
      <c r="F109" s="76">
        <v>910803.57</v>
      </c>
      <c r="G109" s="76">
        <v>282.8</v>
      </c>
      <c r="H109" s="76">
        <v>8901.8006260377606</v>
      </c>
      <c r="I109" s="77">
        <v>2.7199999999999998E-2</v>
      </c>
      <c r="J109" s="77">
        <v>2.3E-3</v>
      </c>
      <c r="K109" s="77">
        <v>1E-4</v>
      </c>
    </row>
    <row r="110" spans="2:11">
      <c r="B110" t="s">
        <v>1355</v>
      </c>
      <c r="C110" t="s">
        <v>1356</v>
      </c>
      <c r="D110" t="s">
        <v>106</v>
      </c>
      <c r="E110" t="s">
        <v>1357</v>
      </c>
      <c r="F110" s="76">
        <v>3245647.68</v>
      </c>
      <c r="G110" s="76">
        <v>215.3485</v>
      </c>
      <c r="H110" s="76">
        <v>24155.5516214335</v>
      </c>
      <c r="I110" s="77">
        <v>2.3099999999999999E-2</v>
      </c>
      <c r="J110" s="77">
        <v>6.1999999999999998E-3</v>
      </c>
      <c r="K110" s="77">
        <v>2.0000000000000001E-4</v>
      </c>
    </row>
    <row r="111" spans="2:11">
      <c r="B111" t="s">
        <v>1358</v>
      </c>
      <c r="C111" t="s">
        <v>1359</v>
      </c>
      <c r="D111" t="s">
        <v>106</v>
      </c>
      <c r="E111" t="s">
        <v>1333</v>
      </c>
      <c r="F111" s="76">
        <v>4144099.74</v>
      </c>
      <c r="G111" s="76">
        <v>99.88</v>
      </c>
      <c r="H111" s="76">
        <v>14304.8222909982</v>
      </c>
      <c r="I111" s="77">
        <v>2.4400000000000002E-2</v>
      </c>
      <c r="J111" s="77">
        <v>3.7000000000000002E-3</v>
      </c>
      <c r="K111" s="77">
        <v>1E-4</v>
      </c>
    </row>
    <row r="112" spans="2:11">
      <c r="B112" t="s">
        <v>1360</v>
      </c>
      <c r="C112" t="s">
        <v>1361</v>
      </c>
      <c r="D112" t="s">
        <v>110</v>
      </c>
      <c r="E112" t="s">
        <v>1362</v>
      </c>
      <c r="F112" s="76">
        <v>9206725.9100000001</v>
      </c>
      <c r="G112" s="76">
        <v>101.80619999999996</v>
      </c>
      <c r="H112" s="76">
        <v>36350.437606311301</v>
      </c>
      <c r="I112" s="77">
        <v>4.4299999999999999E-2</v>
      </c>
      <c r="J112" s="77">
        <v>9.4000000000000004E-3</v>
      </c>
      <c r="K112" s="77">
        <v>2.9999999999999997E-4</v>
      </c>
    </row>
    <row r="113" spans="2:11">
      <c r="B113" t="s">
        <v>1363</v>
      </c>
      <c r="C113" t="s">
        <v>1364</v>
      </c>
      <c r="D113" t="s">
        <v>110</v>
      </c>
      <c r="E113" t="s">
        <v>1365</v>
      </c>
      <c r="F113" s="76">
        <v>25644983.010000002</v>
      </c>
      <c r="G113" s="76">
        <v>96.291799999999938</v>
      </c>
      <c r="H113" s="76">
        <v>95768.331881739898</v>
      </c>
      <c r="I113" s="77">
        <v>0.3488</v>
      </c>
      <c r="J113" s="77">
        <v>2.47E-2</v>
      </c>
      <c r="K113" s="77">
        <v>8.9999999999999998E-4</v>
      </c>
    </row>
    <row r="114" spans="2:11">
      <c r="B114" t="s">
        <v>1366</v>
      </c>
      <c r="C114" t="s">
        <v>1367</v>
      </c>
      <c r="D114" t="s">
        <v>106</v>
      </c>
      <c r="E114" t="s">
        <v>1368</v>
      </c>
      <c r="F114" s="76">
        <v>1137620.6100000001</v>
      </c>
      <c r="G114" s="76">
        <v>210.77099999999999</v>
      </c>
      <c r="H114" s="76">
        <v>8286.7081048811106</v>
      </c>
      <c r="I114" s="77">
        <v>0.1971</v>
      </c>
      <c r="J114" s="77">
        <v>2.0999999999999999E-3</v>
      </c>
      <c r="K114" s="77">
        <v>1E-4</v>
      </c>
    </row>
    <row r="115" spans="2:11">
      <c r="B115" t="s">
        <v>1369</v>
      </c>
      <c r="C115" t="s">
        <v>1370</v>
      </c>
      <c r="D115" t="s">
        <v>106</v>
      </c>
      <c r="E115" t="s">
        <v>294</v>
      </c>
      <c r="F115" s="76">
        <v>24090331.460000001</v>
      </c>
      <c r="G115" s="76">
        <v>100.47</v>
      </c>
      <c r="H115" s="76">
        <v>83647.489597730993</v>
      </c>
      <c r="I115" s="77">
        <v>0.4083</v>
      </c>
      <c r="J115" s="77">
        <v>2.1600000000000001E-2</v>
      </c>
      <c r="K115" s="77">
        <v>8.0000000000000004E-4</v>
      </c>
    </row>
    <row r="116" spans="2:11">
      <c r="B116" t="s">
        <v>1371</v>
      </c>
      <c r="C116" t="s">
        <v>1372</v>
      </c>
      <c r="D116" t="s">
        <v>106</v>
      </c>
      <c r="E116" t="s">
        <v>1373</v>
      </c>
      <c r="F116" s="76">
        <v>4187348.2</v>
      </c>
      <c r="G116" s="76">
        <v>79.060600000000036</v>
      </c>
      <c r="H116" s="76">
        <v>11441.235263647801</v>
      </c>
      <c r="I116" s="77">
        <v>0.16259999999999999</v>
      </c>
      <c r="J116" s="77">
        <v>3.0000000000000001E-3</v>
      </c>
      <c r="K116" s="77">
        <v>1E-4</v>
      </c>
    </row>
    <row r="117" spans="2:11">
      <c r="B117" t="s">
        <v>1374</v>
      </c>
      <c r="C117" t="s">
        <v>1375</v>
      </c>
      <c r="D117" t="s">
        <v>106</v>
      </c>
      <c r="E117" t="s">
        <v>455</v>
      </c>
      <c r="F117" s="76">
        <v>6591400</v>
      </c>
      <c r="G117" s="76">
        <v>96.994</v>
      </c>
      <c r="H117" s="76">
        <v>22095.115255296001</v>
      </c>
      <c r="I117" s="77">
        <v>0.21970000000000001</v>
      </c>
      <c r="J117" s="77">
        <v>5.7000000000000002E-3</v>
      </c>
      <c r="K117" s="77">
        <v>2.0000000000000001E-4</v>
      </c>
    </row>
    <row r="118" spans="2:11">
      <c r="B118" t="s">
        <v>1376</v>
      </c>
      <c r="C118" t="s">
        <v>1377</v>
      </c>
      <c r="D118" t="s">
        <v>110</v>
      </c>
      <c r="E118" t="s">
        <v>1378</v>
      </c>
      <c r="F118" s="76">
        <v>4675819.26</v>
      </c>
      <c r="G118" s="76">
        <v>100.19</v>
      </c>
      <c r="H118" s="76">
        <v>18168.216402414899</v>
      </c>
      <c r="I118" s="77">
        <v>0.18790000000000001</v>
      </c>
      <c r="J118" s="77">
        <v>4.7000000000000002E-3</v>
      </c>
      <c r="K118" s="77">
        <v>2.0000000000000001E-4</v>
      </c>
    </row>
    <row r="119" spans="2:11">
      <c r="B119" t="s">
        <v>1379</v>
      </c>
      <c r="C119" t="s">
        <v>1380</v>
      </c>
      <c r="D119" t="s">
        <v>110</v>
      </c>
      <c r="E119" t="s">
        <v>1381</v>
      </c>
      <c r="F119" s="76">
        <v>15541330.02</v>
      </c>
      <c r="G119" s="76">
        <v>160.07199999999943</v>
      </c>
      <c r="H119" s="76">
        <v>96479.213851682594</v>
      </c>
      <c r="I119" s="77">
        <v>7.7499999999999999E-2</v>
      </c>
      <c r="J119" s="77">
        <v>2.4899999999999999E-2</v>
      </c>
      <c r="K119" s="77">
        <v>8.9999999999999998E-4</v>
      </c>
    </row>
    <row r="120" spans="2:11">
      <c r="B120" t="s">
        <v>1382</v>
      </c>
      <c r="C120" t="s">
        <v>1383</v>
      </c>
      <c r="D120" t="s">
        <v>110</v>
      </c>
      <c r="E120" t="s">
        <v>1384</v>
      </c>
      <c r="F120" s="76">
        <v>3318558.41</v>
      </c>
      <c r="G120" s="76">
        <v>100</v>
      </c>
      <c r="H120" s="76">
        <v>12870.033225662</v>
      </c>
      <c r="I120" s="77">
        <v>7.4999999999999997E-3</v>
      </c>
      <c r="J120" s="77">
        <v>3.3E-3</v>
      </c>
      <c r="K120" s="77">
        <v>1E-4</v>
      </c>
    </row>
    <row r="121" spans="2:11">
      <c r="B121" t="s">
        <v>1385</v>
      </c>
      <c r="C121" t="s">
        <v>1386</v>
      </c>
      <c r="D121" t="s">
        <v>113</v>
      </c>
      <c r="E121" t="s">
        <v>1387</v>
      </c>
      <c r="F121" s="76">
        <v>5358759.04</v>
      </c>
      <c r="G121" s="76">
        <v>133.31899999999987</v>
      </c>
      <c r="H121" s="76">
        <v>32575.609205102101</v>
      </c>
      <c r="I121" s="77">
        <v>0.13289999999999999</v>
      </c>
      <c r="J121" s="77">
        <v>8.3999999999999995E-3</v>
      </c>
      <c r="K121" s="77">
        <v>2.9999999999999997E-4</v>
      </c>
    </row>
    <row r="122" spans="2:11">
      <c r="B122" t="s">
        <v>1388</v>
      </c>
      <c r="C122" t="s">
        <v>1389</v>
      </c>
      <c r="D122" t="s">
        <v>113</v>
      </c>
      <c r="E122" t="s">
        <v>1235</v>
      </c>
      <c r="F122" s="76">
        <v>6980834.3099999996</v>
      </c>
      <c r="G122" s="76">
        <v>133.24600000000046</v>
      </c>
      <c r="H122" s="76">
        <v>42412.881625498303</v>
      </c>
      <c r="I122" s="77">
        <v>0.18770000000000001</v>
      </c>
      <c r="J122" s="77">
        <v>1.0999999999999999E-2</v>
      </c>
      <c r="K122" s="77">
        <v>4.0000000000000002E-4</v>
      </c>
    </row>
    <row r="123" spans="2:11">
      <c r="B123" t="s">
        <v>241</v>
      </c>
      <c r="C123" s="16"/>
    </row>
    <row r="124" spans="2:11">
      <c r="B124" t="s">
        <v>333</v>
      </c>
      <c r="C124" s="16"/>
    </row>
    <row r="125" spans="2:11">
      <c r="B125" t="s">
        <v>334</v>
      </c>
      <c r="C125" s="16"/>
    </row>
    <row r="126" spans="2:11">
      <c r="B126" t="s">
        <v>335</v>
      </c>
      <c r="C126" s="16"/>
    </row>
    <row r="127" spans="2:11">
      <c r="C127" s="16"/>
    </row>
    <row r="128" spans="2:11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9" workbookViewId="0">
      <selection activeCell="C14" sqref="C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198</v>
      </c>
    </row>
    <row r="4" spans="2:59">
      <c r="B4" s="2" t="s">
        <v>3</v>
      </c>
    </row>
    <row r="5" spans="2:59">
      <c r="B5" s="73" t="s">
        <v>199</v>
      </c>
      <c r="C5" t="s">
        <v>200</v>
      </c>
    </row>
    <row r="6" spans="2:59" ht="26.25" customHeight="1">
      <c r="B6" s="122" t="s">
        <v>136</v>
      </c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2:59" ht="26.25" customHeight="1">
      <c r="B7" s="122" t="s">
        <v>141</v>
      </c>
      <c r="C7" s="123"/>
      <c r="D7" s="123"/>
      <c r="E7" s="123"/>
      <c r="F7" s="123"/>
      <c r="G7" s="123"/>
      <c r="H7" s="123"/>
      <c r="I7" s="123"/>
      <c r="J7" s="123"/>
      <c r="K7" s="123"/>
      <c r="L7" s="124"/>
    </row>
    <row r="8" spans="2:59" s="19" customFormat="1" ht="63">
      <c r="B8" s="4" t="s">
        <v>96</v>
      </c>
      <c r="C8" s="28" t="s">
        <v>49</v>
      </c>
      <c r="D8" s="28" t="s">
        <v>84</v>
      </c>
      <c r="E8" s="28" t="s">
        <v>53</v>
      </c>
      <c r="F8" s="28" t="s">
        <v>71</v>
      </c>
      <c r="G8" s="28" t="s">
        <v>187</v>
      </c>
      <c r="H8" s="28" t="s">
        <v>188</v>
      </c>
      <c r="I8" s="28" t="s">
        <v>5</v>
      </c>
      <c r="J8" s="28" t="s">
        <v>73</v>
      </c>
      <c r="K8" s="28" t="s">
        <v>57</v>
      </c>
      <c r="L8" s="36" t="s">
        <v>183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74</v>
      </c>
      <c r="G9" s="21" t="s">
        <v>184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M10" s="16"/>
      <c r="N10" s="16"/>
      <c r="O10" s="16"/>
      <c r="P10" s="16"/>
      <c r="BG10" s="16"/>
    </row>
    <row r="11" spans="2:59" s="23" customFormat="1" ht="18" customHeight="1">
      <c r="B11" s="24" t="s">
        <v>97</v>
      </c>
      <c r="C11" s="7"/>
      <c r="D11" s="7"/>
      <c r="E11" s="7"/>
      <c r="F11" s="7"/>
      <c r="G11" s="74">
        <v>19301457.890000001</v>
      </c>
      <c r="H11" s="7"/>
      <c r="I11" s="74">
        <v>2288.2732010048603</v>
      </c>
      <c r="J11" s="7"/>
      <c r="K11" s="75">
        <v>1</v>
      </c>
      <c r="L11" s="75">
        <v>0</v>
      </c>
      <c r="M11" s="16"/>
      <c r="N11" s="16"/>
      <c r="O11" s="16"/>
      <c r="P11" s="16"/>
      <c r="BG11" s="16"/>
    </row>
    <row r="12" spans="2:59">
      <c r="B12" s="78" t="s">
        <v>1390</v>
      </c>
      <c r="C12" s="16"/>
      <c r="D12" s="16"/>
      <c r="G12" s="80">
        <v>18807542.890000001</v>
      </c>
      <c r="I12" s="80">
        <v>2288.2731839351577</v>
      </c>
      <c r="K12" s="79">
        <v>1</v>
      </c>
      <c r="L12" s="79">
        <v>0</v>
      </c>
    </row>
    <row r="13" spans="2:59">
      <c r="B13" t="s">
        <v>1391</v>
      </c>
      <c r="C13" t="s">
        <v>1392</v>
      </c>
      <c r="D13" t="s">
        <v>605</v>
      </c>
      <c r="E13" t="s">
        <v>102</v>
      </c>
      <c r="F13" t="s">
        <v>1393</v>
      </c>
      <c r="G13" s="76">
        <v>9005404</v>
      </c>
      <c r="H13" s="76">
        <v>5.97</v>
      </c>
      <c r="I13" s="76">
        <v>537.62261880000005</v>
      </c>
      <c r="J13" s="77">
        <v>0</v>
      </c>
      <c r="K13" s="77">
        <v>0.2349</v>
      </c>
      <c r="L13" s="77">
        <v>0</v>
      </c>
    </row>
    <row r="14" spans="2:59">
      <c r="B14" t="s">
        <v>1394</v>
      </c>
      <c r="C14" t="s">
        <v>1395</v>
      </c>
      <c r="D14" t="s">
        <v>605</v>
      </c>
      <c r="E14" t="s">
        <v>102</v>
      </c>
      <c r="F14" t="s">
        <v>1393</v>
      </c>
      <c r="G14" s="76">
        <v>9005404</v>
      </c>
      <c r="H14" s="76">
        <v>19.440000000000001</v>
      </c>
      <c r="I14" s="76">
        <v>1750.6505376</v>
      </c>
      <c r="J14" s="77">
        <v>0</v>
      </c>
      <c r="K14" s="77">
        <v>0.7651</v>
      </c>
      <c r="L14" s="77">
        <v>0</v>
      </c>
    </row>
    <row r="15" spans="2:59">
      <c r="B15" t="s">
        <v>1396</v>
      </c>
      <c r="C15" t="s">
        <v>1397</v>
      </c>
      <c r="D15" t="s">
        <v>609</v>
      </c>
      <c r="E15" t="s">
        <v>106</v>
      </c>
      <c r="F15" t="s">
        <v>1398</v>
      </c>
      <c r="G15" s="76">
        <v>796734.89</v>
      </c>
      <c r="H15" s="76">
        <v>9.9999999999999995E-7</v>
      </c>
      <c r="I15" s="76">
        <v>2.7535157798400001E-5</v>
      </c>
      <c r="J15" s="77">
        <v>2.7900000000000001E-2</v>
      </c>
      <c r="K15" s="77">
        <v>0</v>
      </c>
      <c r="L15" s="77">
        <v>0</v>
      </c>
    </row>
    <row r="16" spans="2:59">
      <c r="B16" s="78" t="s">
        <v>905</v>
      </c>
      <c r="C16" s="16"/>
      <c r="D16" s="16"/>
      <c r="G16" s="80">
        <v>493915</v>
      </c>
      <c r="I16" s="80">
        <v>1.7069702399999999E-5</v>
      </c>
      <c r="K16" s="79">
        <v>0</v>
      </c>
      <c r="L16" s="79">
        <v>0</v>
      </c>
    </row>
    <row r="17" spans="2:12">
      <c r="B17" t="s">
        <v>1399</v>
      </c>
      <c r="C17" t="s">
        <v>1400</v>
      </c>
      <c r="D17" t="s">
        <v>758</v>
      </c>
      <c r="E17" t="s">
        <v>106</v>
      </c>
      <c r="F17" t="s">
        <v>1401</v>
      </c>
      <c r="G17" s="76">
        <v>493915</v>
      </c>
      <c r="H17" s="76">
        <v>9.9999999999999995E-7</v>
      </c>
      <c r="I17" s="76">
        <v>1.7069702399999999E-5</v>
      </c>
      <c r="J17" s="77">
        <v>0</v>
      </c>
      <c r="K17" s="77">
        <v>0</v>
      </c>
      <c r="L17" s="77">
        <v>0</v>
      </c>
    </row>
    <row r="18" spans="2:12">
      <c r="B18" t="s">
        <v>241</v>
      </c>
      <c r="C18" s="16"/>
      <c r="D18" s="16"/>
    </row>
    <row r="19" spans="2:12">
      <c r="B19" t="s">
        <v>333</v>
      </c>
      <c r="C19" s="16"/>
      <c r="D19" s="16"/>
    </row>
    <row r="20" spans="2:12">
      <c r="B20" t="s">
        <v>334</v>
      </c>
      <c r="C20" s="16"/>
      <c r="D20" s="16"/>
    </row>
    <row r="21" spans="2:12">
      <c r="B21" t="s">
        <v>335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198</v>
      </c>
    </row>
    <row r="4" spans="2:52">
      <c r="B4" s="2" t="s">
        <v>3</v>
      </c>
    </row>
    <row r="5" spans="2:52">
      <c r="B5" s="73" t="s">
        <v>199</v>
      </c>
      <c r="C5" t="s">
        <v>200</v>
      </c>
    </row>
    <row r="6" spans="2:52" ht="26.25" customHeight="1">
      <c r="B6" s="122" t="s">
        <v>136</v>
      </c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2:52" ht="26.25" customHeight="1">
      <c r="B7" s="122" t="s">
        <v>142</v>
      </c>
      <c r="C7" s="123"/>
      <c r="D7" s="123"/>
      <c r="E7" s="123"/>
      <c r="F7" s="123"/>
      <c r="G7" s="123"/>
      <c r="H7" s="123"/>
      <c r="I7" s="123"/>
      <c r="J7" s="123"/>
      <c r="K7" s="123"/>
      <c r="L7" s="124"/>
    </row>
    <row r="8" spans="2:52" s="19" customFormat="1" ht="63">
      <c r="B8" s="4" t="s">
        <v>96</v>
      </c>
      <c r="C8" s="28" t="s">
        <v>49</v>
      </c>
      <c r="D8" s="28" t="s">
        <v>84</v>
      </c>
      <c r="E8" s="28" t="s">
        <v>53</v>
      </c>
      <c r="F8" s="28" t="s">
        <v>71</v>
      </c>
      <c r="G8" s="28" t="s">
        <v>187</v>
      </c>
      <c r="H8" s="28" t="s">
        <v>188</v>
      </c>
      <c r="I8" s="28" t="s">
        <v>5</v>
      </c>
      <c r="J8" s="28" t="s">
        <v>73</v>
      </c>
      <c r="K8" s="28" t="s">
        <v>57</v>
      </c>
      <c r="L8" s="36" t="s">
        <v>183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74</v>
      </c>
      <c r="G9" s="21" t="s">
        <v>184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AZ10" s="16"/>
    </row>
    <row r="11" spans="2:52" s="23" customFormat="1" ht="18" customHeight="1">
      <c r="B11" s="24" t="s">
        <v>99</v>
      </c>
      <c r="C11" s="7"/>
      <c r="D11" s="7"/>
      <c r="E11" s="7"/>
      <c r="F11" s="7"/>
      <c r="G11" s="74">
        <v>186074511.19</v>
      </c>
      <c r="H11" s="7"/>
      <c r="I11" s="74">
        <v>9385.4070688486154</v>
      </c>
      <c r="J11" s="7"/>
      <c r="K11" s="75">
        <v>1</v>
      </c>
      <c r="L11" s="75">
        <v>1E-4</v>
      </c>
      <c r="AZ11" s="16"/>
    </row>
    <row r="12" spans="2:52">
      <c r="B12" s="78" t="s">
        <v>208</v>
      </c>
      <c r="C12" s="16"/>
      <c r="D12" s="16"/>
      <c r="G12" s="80">
        <v>186030600</v>
      </c>
      <c r="I12" s="80">
        <v>6425.1182745575561</v>
      </c>
      <c r="K12" s="79">
        <v>0.68459999999999999</v>
      </c>
      <c r="L12" s="79">
        <v>1E-4</v>
      </c>
    </row>
    <row r="13" spans="2:52">
      <c r="B13" s="78" t="s">
        <v>906</v>
      </c>
      <c r="C13" s="16"/>
      <c r="D13" s="16"/>
      <c r="G13" s="80">
        <v>0</v>
      </c>
      <c r="I13" s="80">
        <v>0</v>
      </c>
      <c r="K13" s="79">
        <v>0</v>
      </c>
      <c r="L13" s="79">
        <v>0</v>
      </c>
    </row>
    <row r="14" spans="2:52">
      <c r="B14" t="s">
        <v>235</v>
      </c>
      <c r="C14" t="s">
        <v>235</v>
      </c>
      <c r="D14" t="s">
        <v>235</v>
      </c>
      <c r="E14" t="s">
        <v>235</v>
      </c>
      <c r="G14" s="76">
        <v>0</v>
      </c>
      <c r="H14" s="76">
        <v>0</v>
      </c>
      <c r="I14" s="76">
        <v>0</v>
      </c>
      <c r="J14" s="77">
        <v>0</v>
      </c>
      <c r="K14" s="77">
        <v>0</v>
      </c>
      <c r="L14" s="77">
        <v>0</v>
      </c>
    </row>
    <row r="15" spans="2:52">
      <c r="B15" s="78" t="s">
        <v>911</v>
      </c>
      <c r="C15" s="16"/>
      <c r="D15" s="16"/>
      <c r="G15" s="80">
        <v>186030600</v>
      </c>
      <c r="I15" s="80">
        <v>6425.1182745575561</v>
      </c>
      <c r="K15" s="79">
        <v>0.68459999999999999</v>
      </c>
      <c r="L15" s="79">
        <v>1E-4</v>
      </c>
    </row>
    <row r="16" spans="2:52">
      <c r="B16" t="s">
        <v>1402</v>
      </c>
      <c r="C16" t="s">
        <v>1403</v>
      </c>
      <c r="D16" t="s">
        <v>123</v>
      </c>
      <c r="E16" t="s">
        <v>110</v>
      </c>
      <c r="F16" t="s">
        <v>1404</v>
      </c>
      <c r="G16" s="76">
        <v>-93445400</v>
      </c>
      <c r="H16" s="76">
        <v>2.705910396345772</v>
      </c>
      <c r="I16" s="76">
        <v>-9806.2179309784206</v>
      </c>
      <c r="J16" s="77">
        <v>0</v>
      </c>
      <c r="K16" s="77">
        <v>-1.0448</v>
      </c>
      <c r="L16" s="77">
        <v>-1E-4</v>
      </c>
    </row>
    <row r="17" spans="2:12">
      <c r="B17" t="s">
        <v>1405</v>
      </c>
      <c r="C17" t="s">
        <v>1406</v>
      </c>
      <c r="D17" t="s">
        <v>123</v>
      </c>
      <c r="E17" t="s">
        <v>110</v>
      </c>
      <c r="F17" t="s">
        <v>1407</v>
      </c>
      <c r="G17" s="76">
        <v>-93487600</v>
      </c>
      <c r="H17" s="76">
        <v>1.6718394993377406</v>
      </c>
      <c r="I17" s="76">
        <v>-6061.4816475547304</v>
      </c>
      <c r="J17" s="77">
        <v>0</v>
      </c>
      <c r="K17" s="77">
        <v>-0.64580000000000004</v>
      </c>
      <c r="L17" s="77">
        <v>-1E-4</v>
      </c>
    </row>
    <row r="18" spans="2:12">
      <c r="B18" t="s">
        <v>1408</v>
      </c>
      <c r="C18" t="s">
        <v>1409</v>
      </c>
      <c r="D18" t="s">
        <v>123</v>
      </c>
      <c r="E18" t="s">
        <v>110</v>
      </c>
      <c r="F18" t="s">
        <v>1410</v>
      </c>
      <c r="G18" s="76">
        <v>-94263400</v>
      </c>
      <c r="H18" s="76">
        <v>4.832614341302699E-2</v>
      </c>
      <c r="I18" s="76">
        <v>-176.66700261701601</v>
      </c>
      <c r="J18" s="77">
        <v>0</v>
      </c>
      <c r="K18" s="77">
        <v>-1.8800000000000001E-2</v>
      </c>
      <c r="L18" s="77">
        <v>0</v>
      </c>
    </row>
    <row r="19" spans="2:12">
      <c r="B19" t="s">
        <v>1411</v>
      </c>
      <c r="C19" t="s">
        <v>1412</v>
      </c>
      <c r="D19" t="s">
        <v>123</v>
      </c>
      <c r="E19" t="s">
        <v>110</v>
      </c>
      <c r="F19" t="s">
        <v>1407</v>
      </c>
      <c r="G19" s="76">
        <v>-373950400</v>
      </c>
      <c r="H19" s="76">
        <v>0.10351669620430422</v>
      </c>
      <c r="I19" s="76">
        <v>-1501.2554841692599</v>
      </c>
      <c r="J19" s="77">
        <v>0</v>
      </c>
      <c r="K19" s="77">
        <v>-0.16</v>
      </c>
      <c r="L19" s="77">
        <v>0</v>
      </c>
    </row>
    <row r="20" spans="2:12">
      <c r="B20" t="s">
        <v>1413</v>
      </c>
      <c r="C20" t="s">
        <v>1414</v>
      </c>
      <c r="D20" t="s">
        <v>123</v>
      </c>
      <c r="E20" t="s">
        <v>110</v>
      </c>
      <c r="F20" t="s">
        <v>1404</v>
      </c>
      <c r="G20" s="76">
        <v>467227000</v>
      </c>
      <c r="H20" s="76">
        <v>0.18506573621452715</v>
      </c>
      <c r="I20" s="76">
        <v>3353.3906801338098</v>
      </c>
      <c r="J20" s="77">
        <v>0</v>
      </c>
      <c r="K20" s="77">
        <v>0.35730000000000001</v>
      </c>
      <c r="L20" s="77">
        <v>0</v>
      </c>
    </row>
    <row r="21" spans="2:12">
      <c r="B21" t="s">
        <v>1415</v>
      </c>
      <c r="C21" t="s">
        <v>1416</v>
      </c>
      <c r="D21" t="s">
        <v>123</v>
      </c>
      <c r="E21" t="s">
        <v>110</v>
      </c>
      <c r="F21" t="s">
        <v>1410</v>
      </c>
      <c r="G21" s="76">
        <v>-471317000</v>
      </c>
      <c r="H21" s="76">
        <v>1.1384619730135883E-2</v>
      </c>
      <c r="I21" s="76">
        <v>-208.09509114640801</v>
      </c>
      <c r="J21" s="77">
        <v>0</v>
      </c>
      <c r="K21" s="77">
        <v>-2.2200000000000001E-2</v>
      </c>
      <c r="L21" s="77">
        <v>0</v>
      </c>
    </row>
    <row r="22" spans="2:12">
      <c r="B22" t="s">
        <v>1417</v>
      </c>
      <c r="C22" t="s">
        <v>1418</v>
      </c>
      <c r="D22" t="s">
        <v>123</v>
      </c>
      <c r="E22" t="s">
        <v>110</v>
      </c>
      <c r="F22" t="s">
        <v>1407</v>
      </c>
      <c r="G22" s="76">
        <v>373950400</v>
      </c>
      <c r="H22" s="76">
        <v>0.46079440776012248</v>
      </c>
      <c r="I22" s="76">
        <v>6682.6913637110802</v>
      </c>
      <c r="J22" s="77">
        <v>0</v>
      </c>
      <c r="K22" s="77">
        <v>0.71199999999999997</v>
      </c>
      <c r="L22" s="77">
        <v>1E-4</v>
      </c>
    </row>
    <row r="23" spans="2:12">
      <c r="B23" t="s">
        <v>1419</v>
      </c>
      <c r="C23" t="s">
        <v>1420</v>
      </c>
      <c r="D23" t="s">
        <v>123</v>
      </c>
      <c r="E23" t="s">
        <v>110</v>
      </c>
      <c r="F23" t="s">
        <v>1410</v>
      </c>
      <c r="G23" s="76">
        <v>471317000</v>
      </c>
      <c r="H23" s="76">
        <v>0.77373218350854045</v>
      </c>
      <c r="I23" s="76">
        <v>14142.7533871785</v>
      </c>
      <c r="J23" s="77">
        <v>0</v>
      </c>
      <c r="K23" s="77">
        <v>1.5068999999999999</v>
      </c>
      <c r="L23" s="77">
        <v>1E-4</v>
      </c>
    </row>
    <row r="24" spans="2:12">
      <c r="B24" s="78" t="s">
        <v>1421</v>
      </c>
      <c r="C24" s="16"/>
      <c r="D24" s="16"/>
      <c r="G24" s="80">
        <v>0</v>
      </c>
      <c r="I24" s="80">
        <v>0</v>
      </c>
      <c r="K24" s="79">
        <v>0</v>
      </c>
      <c r="L24" s="79">
        <v>0</v>
      </c>
    </row>
    <row r="25" spans="2:12">
      <c r="B25" t="s">
        <v>235</v>
      </c>
      <c r="C25" t="s">
        <v>235</v>
      </c>
      <c r="D25" t="s">
        <v>235</v>
      </c>
      <c r="E25" t="s">
        <v>235</v>
      </c>
      <c r="G25" s="76">
        <v>0</v>
      </c>
      <c r="H25" s="76">
        <v>0</v>
      </c>
      <c r="I25" s="76">
        <v>0</v>
      </c>
      <c r="J25" s="77">
        <v>0</v>
      </c>
      <c r="K25" s="77">
        <v>0</v>
      </c>
      <c r="L25" s="77">
        <v>0</v>
      </c>
    </row>
    <row r="26" spans="2:12">
      <c r="B26" s="78" t="s">
        <v>912</v>
      </c>
      <c r="C26" s="16"/>
      <c r="D26" s="16"/>
      <c r="G26" s="80">
        <v>0</v>
      </c>
      <c r="I26" s="80">
        <v>0</v>
      </c>
      <c r="K26" s="79">
        <v>0</v>
      </c>
      <c r="L26" s="79">
        <v>0</v>
      </c>
    </row>
    <row r="27" spans="2:12">
      <c r="B27" t="s">
        <v>235</v>
      </c>
      <c r="C27" t="s">
        <v>235</v>
      </c>
      <c r="D27" t="s">
        <v>235</v>
      </c>
      <c r="E27" t="s">
        <v>235</v>
      </c>
      <c r="G27" s="76">
        <v>0</v>
      </c>
      <c r="H27" s="76">
        <v>0</v>
      </c>
      <c r="I27" s="76">
        <v>0</v>
      </c>
      <c r="J27" s="77">
        <v>0</v>
      </c>
      <c r="K27" s="77">
        <v>0</v>
      </c>
      <c r="L27" s="77">
        <v>0</v>
      </c>
    </row>
    <row r="28" spans="2:12">
      <c r="B28" s="78" t="s">
        <v>420</v>
      </c>
      <c r="C28" s="16"/>
      <c r="D28" s="16"/>
      <c r="G28" s="80">
        <v>0</v>
      </c>
      <c r="I28" s="80">
        <v>0</v>
      </c>
      <c r="K28" s="79">
        <v>0</v>
      </c>
      <c r="L28" s="79">
        <v>0</v>
      </c>
    </row>
    <row r="29" spans="2:12">
      <c r="B29" t="s">
        <v>235</v>
      </c>
      <c r="C29" t="s">
        <v>235</v>
      </c>
      <c r="D29" t="s">
        <v>235</v>
      </c>
      <c r="E29" t="s">
        <v>235</v>
      </c>
      <c r="G29" s="76">
        <v>0</v>
      </c>
      <c r="H29" s="76">
        <v>0</v>
      </c>
      <c r="I29" s="76">
        <v>0</v>
      </c>
      <c r="J29" s="77">
        <v>0</v>
      </c>
      <c r="K29" s="77">
        <v>0</v>
      </c>
      <c r="L29" s="77">
        <v>0</v>
      </c>
    </row>
    <row r="30" spans="2:12">
      <c r="B30" s="78" t="s">
        <v>239</v>
      </c>
      <c r="C30" s="16"/>
      <c r="D30" s="16"/>
      <c r="G30" s="80">
        <v>43911.19</v>
      </c>
      <c r="I30" s="80">
        <v>2960.2887942910602</v>
      </c>
      <c r="K30" s="79">
        <v>0.31540000000000001</v>
      </c>
      <c r="L30" s="79">
        <v>0</v>
      </c>
    </row>
    <row r="31" spans="2:12">
      <c r="B31" s="78" t="s">
        <v>906</v>
      </c>
      <c r="C31" s="16"/>
      <c r="D31" s="16"/>
      <c r="G31" s="80">
        <v>43911.19</v>
      </c>
      <c r="I31" s="80">
        <v>2960.2887942910602</v>
      </c>
      <c r="K31" s="79">
        <v>0.31540000000000001</v>
      </c>
      <c r="L31" s="79">
        <v>0</v>
      </c>
    </row>
    <row r="32" spans="2:12">
      <c r="B32" t="s">
        <v>1422</v>
      </c>
      <c r="C32" t="s">
        <v>1423</v>
      </c>
      <c r="D32" t="s">
        <v>1040</v>
      </c>
      <c r="E32" t="s">
        <v>106</v>
      </c>
      <c r="F32" t="s">
        <v>1424</v>
      </c>
      <c r="G32" s="76">
        <v>43911.19</v>
      </c>
      <c r="H32" s="76">
        <v>1950.6759999999999</v>
      </c>
      <c r="I32" s="76">
        <v>2960.2887942910602</v>
      </c>
      <c r="J32" s="77">
        <v>0</v>
      </c>
      <c r="K32" s="77">
        <v>0.31540000000000001</v>
      </c>
      <c r="L32" s="77">
        <v>0</v>
      </c>
    </row>
    <row r="33" spans="2:12">
      <c r="B33" s="78" t="s">
        <v>913</v>
      </c>
      <c r="C33" s="16"/>
      <c r="D33" s="16"/>
      <c r="G33" s="80">
        <v>0</v>
      </c>
      <c r="I33" s="80">
        <v>0</v>
      </c>
      <c r="K33" s="79">
        <v>0</v>
      </c>
      <c r="L33" s="79">
        <v>0</v>
      </c>
    </row>
    <row r="34" spans="2:12">
      <c r="B34" t="s">
        <v>235</v>
      </c>
      <c r="C34" t="s">
        <v>235</v>
      </c>
      <c r="D34" t="s">
        <v>235</v>
      </c>
      <c r="E34" t="s">
        <v>235</v>
      </c>
      <c r="G34" s="76">
        <v>0</v>
      </c>
      <c r="H34" s="76">
        <v>0</v>
      </c>
      <c r="I34" s="76">
        <v>0</v>
      </c>
      <c r="J34" s="77">
        <v>0</v>
      </c>
      <c r="K34" s="77">
        <v>0</v>
      </c>
      <c r="L34" s="77">
        <v>0</v>
      </c>
    </row>
    <row r="35" spans="2:12">
      <c r="B35" s="78" t="s">
        <v>912</v>
      </c>
      <c r="C35" s="16"/>
      <c r="D35" s="16"/>
      <c r="G35" s="80">
        <v>0</v>
      </c>
      <c r="I35" s="80">
        <v>0</v>
      </c>
      <c r="K35" s="79">
        <v>0</v>
      </c>
      <c r="L35" s="79">
        <v>0</v>
      </c>
    </row>
    <row r="36" spans="2:12">
      <c r="B36" t="s">
        <v>235</v>
      </c>
      <c r="C36" t="s">
        <v>235</v>
      </c>
      <c r="D36" t="s">
        <v>235</v>
      </c>
      <c r="E36" t="s">
        <v>235</v>
      </c>
      <c r="G36" s="76">
        <v>0</v>
      </c>
      <c r="H36" s="76">
        <v>0</v>
      </c>
      <c r="I36" s="76">
        <v>0</v>
      </c>
      <c r="J36" s="77">
        <v>0</v>
      </c>
      <c r="K36" s="77">
        <v>0</v>
      </c>
      <c r="L36" s="77">
        <v>0</v>
      </c>
    </row>
    <row r="37" spans="2:12">
      <c r="B37" s="78" t="s">
        <v>914</v>
      </c>
      <c r="C37" s="16"/>
      <c r="D37" s="16"/>
      <c r="G37" s="80">
        <v>0</v>
      </c>
      <c r="I37" s="80">
        <v>0</v>
      </c>
      <c r="K37" s="79">
        <v>0</v>
      </c>
      <c r="L37" s="79">
        <v>0</v>
      </c>
    </row>
    <row r="38" spans="2:12">
      <c r="B38" t="s">
        <v>235</v>
      </c>
      <c r="C38" t="s">
        <v>235</v>
      </c>
      <c r="D38" t="s">
        <v>235</v>
      </c>
      <c r="E38" t="s">
        <v>235</v>
      </c>
      <c r="G38" s="76">
        <v>0</v>
      </c>
      <c r="H38" s="76">
        <v>0</v>
      </c>
      <c r="I38" s="76">
        <v>0</v>
      </c>
      <c r="J38" s="77">
        <v>0</v>
      </c>
      <c r="K38" s="77">
        <v>0</v>
      </c>
      <c r="L38" s="77">
        <v>0</v>
      </c>
    </row>
    <row r="39" spans="2:12">
      <c r="B39" s="78" t="s">
        <v>420</v>
      </c>
      <c r="C39" s="16"/>
      <c r="D39" s="16"/>
      <c r="G39" s="80">
        <v>0</v>
      </c>
      <c r="I39" s="80">
        <v>0</v>
      </c>
      <c r="K39" s="79">
        <v>0</v>
      </c>
      <c r="L39" s="79">
        <v>0</v>
      </c>
    </row>
    <row r="40" spans="2:12">
      <c r="B40" t="s">
        <v>235</v>
      </c>
      <c r="C40" t="s">
        <v>235</v>
      </c>
      <c r="D40" t="s">
        <v>235</v>
      </c>
      <c r="E40" t="s">
        <v>235</v>
      </c>
      <c r="G40" s="76">
        <v>0</v>
      </c>
      <c r="H40" s="76">
        <v>0</v>
      </c>
      <c r="I40" s="76">
        <v>0</v>
      </c>
      <c r="J40" s="77">
        <v>0</v>
      </c>
      <c r="K40" s="77">
        <v>0</v>
      </c>
      <c r="L40" s="77">
        <v>0</v>
      </c>
    </row>
    <row r="41" spans="2:12">
      <c r="B41" t="s">
        <v>241</v>
      </c>
      <c r="C41" s="16"/>
      <c r="D41" s="16"/>
    </row>
    <row r="42" spans="2:12">
      <c r="B42" t="s">
        <v>333</v>
      </c>
      <c r="C42" s="16"/>
      <c r="D42" s="16"/>
    </row>
    <row r="43" spans="2:12">
      <c r="B43" t="s">
        <v>334</v>
      </c>
      <c r="C43" s="16"/>
      <c r="D43" s="16"/>
    </row>
    <row r="44" spans="2:12">
      <c r="B44" t="s">
        <v>335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G2" sqref="G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28" t="s">
        <v>2080</v>
      </c>
    </row>
    <row r="2" spans="2:13">
      <c r="B2" s="2" t="s">
        <v>1</v>
      </c>
      <c r="C2" t="s">
        <v>198</v>
      </c>
      <c r="M2" s="128"/>
    </row>
    <row r="3" spans="2:13">
      <c r="B3" s="2" t="s">
        <v>2</v>
      </c>
      <c r="C3" t="s">
        <v>198</v>
      </c>
      <c r="M3" s="128"/>
    </row>
    <row r="4" spans="2:13">
      <c r="B4" s="2" t="s">
        <v>3</v>
      </c>
      <c r="M4" s="128"/>
    </row>
    <row r="5" spans="2:13">
      <c r="B5" s="73" t="s">
        <v>199</v>
      </c>
      <c r="C5" t="s">
        <v>200</v>
      </c>
      <c r="M5" s="128"/>
    </row>
    <row r="6" spans="2:13">
      <c r="M6" s="128"/>
    </row>
    <row r="7" spans="2:13" ht="26.25" customHeight="1">
      <c r="B7" s="112" t="s">
        <v>47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28"/>
    </row>
    <row r="8" spans="2:13" s="19" customFormat="1" ht="63">
      <c r="B8" s="17" t="s">
        <v>48</v>
      </c>
      <c r="C8" s="18" t="s">
        <v>49</v>
      </c>
      <c r="D8" s="18" t="s">
        <v>50</v>
      </c>
      <c r="E8" s="18" t="s">
        <v>51</v>
      </c>
      <c r="F8" s="18" t="s">
        <v>52</v>
      </c>
      <c r="G8" s="18" t="s">
        <v>53</v>
      </c>
      <c r="H8" s="18" t="s">
        <v>54</v>
      </c>
      <c r="I8" s="18" t="s">
        <v>55</v>
      </c>
      <c r="J8" s="18" t="s">
        <v>56</v>
      </c>
      <c r="K8" s="18" t="s">
        <v>57</v>
      </c>
      <c r="L8" s="18" t="s">
        <v>58</v>
      </c>
      <c r="M8" s="128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28"/>
    </row>
    <row r="10" spans="2:13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128"/>
    </row>
    <row r="11" spans="2:13" s="23" customFormat="1" ht="18" customHeight="1">
      <c r="B11" s="24" t="s">
        <v>67</v>
      </c>
      <c r="C11" s="7"/>
      <c r="D11" s="7"/>
      <c r="E11" s="7"/>
      <c r="F11" s="7"/>
      <c r="G11" s="7"/>
      <c r="H11" s="7"/>
      <c r="I11" s="75">
        <v>0</v>
      </c>
      <c r="J11" s="74">
        <v>8272102.568224268</v>
      </c>
      <c r="K11" s="75">
        <v>1</v>
      </c>
      <c r="L11" s="75">
        <v>7.5800000000000006E-2</v>
      </c>
      <c r="M11" s="128"/>
    </row>
    <row r="12" spans="2:13">
      <c r="B12" s="78" t="s">
        <v>208</v>
      </c>
      <c r="C12" s="26"/>
      <c r="D12" s="27"/>
      <c r="E12" s="27"/>
      <c r="F12" s="27"/>
      <c r="G12" s="27"/>
      <c r="H12" s="27"/>
      <c r="I12" s="79">
        <v>0</v>
      </c>
      <c r="J12" s="80">
        <v>8272102.568224268</v>
      </c>
      <c r="K12" s="79">
        <v>1</v>
      </c>
      <c r="L12" s="79">
        <v>7.5800000000000006E-2</v>
      </c>
      <c r="M12" s="128"/>
    </row>
    <row r="13" spans="2:13">
      <c r="B13" s="78" t="s">
        <v>209</v>
      </c>
      <c r="C13" s="26"/>
      <c r="D13" s="27"/>
      <c r="E13" s="27"/>
      <c r="F13" s="27"/>
      <c r="G13" s="27"/>
      <c r="H13" s="27"/>
      <c r="I13" s="79">
        <v>0</v>
      </c>
      <c r="J13" s="80">
        <v>7839927.5162800001</v>
      </c>
      <c r="K13" s="79">
        <v>0.94779999999999998</v>
      </c>
      <c r="L13" s="79">
        <v>7.1800000000000003E-2</v>
      </c>
      <c r="M13" s="128"/>
    </row>
    <row r="14" spans="2:13">
      <c r="B14" t="s">
        <v>210</v>
      </c>
      <c r="C14" t="s">
        <v>211</v>
      </c>
      <c r="D14" t="s">
        <v>212</v>
      </c>
      <c r="E14" t="s">
        <v>213</v>
      </c>
      <c r="F14" t="s">
        <v>214</v>
      </c>
      <c r="G14" t="s">
        <v>102</v>
      </c>
      <c r="H14" s="77">
        <v>0</v>
      </c>
      <c r="I14" s="77">
        <v>0</v>
      </c>
      <c r="J14" s="76">
        <v>8185360.5051499996</v>
      </c>
      <c r="K14" s="77">
        <v>0.98950000000000005</v>
      </c>
      <c r="L14" s="77">
        <v>7.4999999999999997E-2</v>
      </c>
      <c r="M14" s="128"/>
    </row>
    <row r="15" spans="2:13">
      <c r="B15" t="s">
        <v>215</v>
      </c>
      <c r="C15" t="s">
        <v>211</v>
      </c>
      <c r="D15" t="s">
        <v>212</v>
      </c>
      <c r="E15" t="s">
        <v>213</v>
      </c>
      <c r="F15" t="s">
        <v>214</v>
      </c>
      <c r="G15" t="s">
        <v>102</v>
      </c>
      <c r="H15" s="77">
        <v>0</v>
      </c>
      <c r="I15" s="77">
        <v>0</v>
      </c>
      <c r="J15" s="76">
        <v>82018.337599999999</v>
      </c>
      <c r="K15" s="77">
        <v>9.9000000000000008E-3</v>
      </c>
      <c r="L15" s="77">
        <v>8.0000000000000004E-4</v>
      </c>
      <c r="M15" s="128"/>
    </row>
    <row r="16" spans="2:13">
      <c r="B16" t="s">
        <v>216</v>
      </c>
      <c r="C16" t="s">
        <v>211</v>
      </c>
      <c r="D16" t="s">
        <v>212</v>
      </c>
      <c r="E16" t="s">
        <v>213</v>
      </c>
      <c r="F16" t="s">
        <v>214</v>
      </c>
      <c r="G16" t="s">
        <v>102</v>
      </c>
      <c r="H16" s="77">
        <v>0</v>
      </c>
      <c r="I16" s="77">
        <v>0</v>
      </c>
      <c r="J16" s="76">
        <v>-427451.32647000003</v>
      </c>
      <c r="K16" s="77">
        <v>-5.1700000000000003E-2</v>
      </c>
      <c r="L16" s="77">
        <v>-3.8999999999999998E-3</v>
      </c>
      <c r="M16" s="128"/>
    </row>
    <row r="17" spans="2:13">
      <c r="B17" s="78" t="s">
        <v>217</v>
      </c>
      <c r="D17" s="16"/>
      <c r="I17" s="79">
        <v>0</v>
      </c>
      <c r="J17" s="80">
        <v>417900.84894426801</v>
      </c>
      <c r="K17" s="79">
        <v>5.0500000000000003E-2</v>
      </c>
      <c r="L17" s="79">
        <v>3.8E-3</v>
      </c>
      <c r="M17" s="128"/>
    </row>
    <row r="18" spans="2:13">
      <c r="B18" t="s">
        <v>218</v>
      </c>
      <c r="C18" t="s">
        <v>219</v>
      </c>
      <c r="D18" t="s">
        <v>212</v>
      </c>
      <c r="E18" t="s">
        <v>213</v>
      </c>
      <c r="F18" t="s">
        <v>214</v>
      </c>
      <c r="G18" t="s">
        <v>205</v>
      </c>
      <c r="H18" s="77">
        <v>0</v>
      </c>
      <c r="I18" s="77">
        <v>0</v>
      </c>
      <c r="J18" s="76">
        <v>42654.616137265999</v>
      </c>
      <c r="K18" s="77">
        <v>5.1999999999999998E-3</v>
      </c>
      <c r="L18" s="77">
        <v>4.0000000000000002E-4</v>
      </c>
      <c r="M18" s="128"/>
    </row>
    <row r="19" spans="2:13">
      <c r="B19" t="s">
        <v>220</v>
      </c>
      <c r="C19" t="s">
        <v>219</v>
      </c>
      <c r="D19" t="s">
        <v>212</v>
      </c>
      <c r="E19" t="s">
        <v>213</v>
      </c>
      <c r="F19" t="s">
        <v>214</v>
      </c>
      <c r="G19" t="s">
        <v>205</v>
      </c>
      <c r="H19" s="77">
        <v>0</v>
      </c>
      <c r="I19" s="77">
        <v>0</v>
      </c>
      <c r="J19" s="76">
        <v>-29860.863425512001</v>
      </c>
      <c r="K19" s="77">
        <v>-3.5999999999999999E-3</v>
      </c>
      <c r="L19" s="77">
        <v>-2.9999999999999997E-4</v>
      </c>
      <c r="M19" s="128"/>
    </row>
    <row r="20" spans="2:13">
      <c r="B20" t="s">
        <v>221</v>
      </c>
      <c r="C20" t="s">
        <v>222</v>
      </c>
      <c r="D20" t="s">
        <v>212</v>
      </c>
      <c r="E20" t="s">
        <v>213</v>
      </c>
      <c r="F20" t="s">
        <v>214</v>
      </c>
      <c r="G20" t="s">
        <v>106</v>
      </c>
      <c r="H20" s="77">
        <v>0</v>
      </c>
      <c r="I20" s="77">
        <v>0</v>
      </c>
      <c r="J20" s="76">
        <v>419401.04698943999</v>
      </c>
      <c r="K20" s="77">
        <v>5.0700000000000002E-2</v>
      </c>
      <c r="L20" s="77">
        <v>3.8E-3</v>
      </c>
      <c r="M20" s="128"/>
    </row>
    <row r="21" spans="2:13">
      <c r="B21" t="s">
        <v>223</v>
      </c>
      <c r="C21" t="s">
        <v>222</v>
      </c>
      <c r="D21" t="s">
        <v>212</v>
      </c>
      <c r="E21" t="s">
        <v>213</v>
      </c>
      <c r="F21" t="s">
        <v>214</v>
      </c>
      <c r="G21" t="s">
        <v>106</v>
      </c>
      <c r="H21" s="77">
        <v>0</v>
      </c>
      <c r="I21" s="77">
        <v>0</v>
      </c>
      <c r="J21" s="76">
        <v>12458.170770048</v>
      </c>
      <c r="K21" s="77">
        <v>1.5E-3</v>
      </c>
      <c r="L21" s="77">
        <v>1E-4</v>
      </c>
      <c r="M21" s="128"/>
    </row>
    <row r="22" spans="2:13">
      <c r="B22" t="s">
        <v>224</v>
      </c>
      <c r="C22" t="s">
        <v>222</v>
      </c>
      <c r="D22" t="s">
        <v>212</v>
      </c>
      <c r="E22" t="s">
        <v>213</v>
      </c>
      <c r="F22" t="s">
        <v>214</v>
      </c>
      <c r="G22" t="s">
        <v>106</v>
      </c>
      <c r="H22" s="77">
        <v>0</v>
      </c>
      <c r="I22" s="77">
        <v>0</v>
      </c>
      <c r="J22" s="76">
        <v>-33741.553121279998</v>
      </c>
      <c r="K22" s="77">
        <v>-4.1000000000000003E-3</v>
      </c>
      <c r="L22" s="77">
        <v>-2.9999999999999997E-4</v>
      </c>
      <c r="M22" s="128"/>
    </row>
    <row r="23" spans="2:13">
      <c r="B23" t="s">
        <v>225</v>
      </c>
      <c r="C23" t="s">
        <v>226</v>
      </c>
      <c r="D23" t="s">
        <v>212</v>
      </c>
      <c r="E23" t="s">
        <v>213</v>
      </c>
      <c r="F23" t="s">
        <v>214</v>
      </c>
      <c r="G23" t="s">
        <v>110</v>
      </c>
      <c r="H23" s="77">
        <v>0</v>
      </c>
      <c r="I23" s="77">
        <v>0</v>
      </c>
      <c r="J23" s="76">
        <v>11282.162175969999</v>
      </c>
      <c r="K23" s="77">
        <v>1.4E-3</v>
      </c>
      <c r="L23" s="77">
        <v>1E-4</v>
      </c>
      <c r="M23" s="128"/>
    </row>
    <row r="24" spans="2:13">
      <c r="B24" t="s">
        <v>227</v>
      </c>
      <c r="C24" t="s">
        <v>226</v>
      </c>
      <c r="D24" t="s">
        <v>212</v>
      </c>
      <c r="E24" t="s">
        <v>213</v>
      </c>
      <c r="F24" t="s">
        <v>214</v>
      </c>
      <c r="G24" t="s">
        <v>110</v>
      </c>
      <c r="H24" s="77">
        <v>0</v>
      </c>
      <c r="I24" s="77">
        <v>0</v>
      </c>
      <c r="J24" s="76">
        <v>2614.831285316</v>
      </c>
      <c r="K24" s="77">
        <v>2.9999999999999997E-4</v>
      </c>
      <c r="L24" s="77">
        <v>0</v>
      </c>
      <c r="M24" s="128"/>
    </row>
    <row r="25" spans="2:13">
      <c r="B25" t="s">
        <v>228</v>
      </c>
      <c r="C25" t="s">
        <v>226</v>
      </c>
      <c r="D25" t="s">
        <v>212</v>
      </c>
      <c r="E25" t="s">
        <v>213</v>
      </c>
      <c r="F25" t="s">
        <v>214</v>
      </c>
      <c r="G25" t="s">
        <v>110</v>
      </c>
      <c r="H25" s="77">
        <v>0</v>
      </c>
      <c r="I25" s="77">
        <v>0</v>
      </c>
      <c r="J25" s="76">
        <v>-6907.2402257419999</v>
      </c>
      <c r="K25" s="77">
        <v>-8.0000000000000004E-4</v>
      </c>
      <c r="L25" s="77">
        <v>-1E-4</v>
      </c>
      <c r="M25" s="128"/>
    </row>
    <row r="26" spans="2:13">
      <c r="B26" t="s">
        <v>229</v>
      </c>
      <c r="C26" t="s">
        <v>230</v>
      </c>
      <c r="D26" t="s">
        <v>212</v>
      </c>
      <c r="E26" t="s">
        <v>213</v>
      </c>
      <c r="F26" t="s">
        <v>214</v>
      </c>
      <c r="G26" t="s">
        <v>113</v>
      </c>
      <c r="H26" s="77">
        <v>0</v>
      </c>
      <c r="I26" s="77">
        <v>0</v>
      </c>
      <c r="J26" s="76">
        <v>-0.321641238</v>
      </c>
      <c r="K26" s="77">
        <v>0</v>
      </c>
      <c r="L26" s="77">
        <v>0</v>
      </c>
      <c r="M26" s="128"/>
    </row>
    <row r="27" spans="2:13">
      <c r="B27" s="78" t="s">
        <v>231</v>
      </c>
      <c r="D27" s="16"/>
      <c r="I27" s="79">
        <v>0</v>
      </c>
      <c r="J27" s="80">
        <v>14274.203</v>
      </c>
      <c r="K27" s="79">
        <v>1.6999999999999999E-3</v>
      </c>
      <c r="L27" s="79">
        <v>1E-4</v>
      </c>
      <c r="M27" s="128"/>
    </row>
    <row r="28" spans="2:13">
      <c r="B28" t="s">
        <v>232</v>
      </c>
      <c r="C28" t="s">
        <v>233</v>
      </c>
      <c r="D28" t="s">
        <v>212</v>
      </c>
      <c r="E28" t="s">
        <v>213</v>
      </c>
      <c r="F28" t="s">
        <v>214</v>
      </c>
      <c r="G28" t="s">
        <v>102</v>
      </c>
      <c r="H28" s="77">
        <v>0</v>
      </c>
      <c r="I28" s="77">
        <v>0</v>
      </c>
      <c r="J28" s="76">
        <v>14274.203</v>
      </c>
      <c r="K28" s="77">
        <v>1.6999999999999999E-3</v>
      </c>
      <c r="L28" s="77">
        <v>1E-4</v>
      </c>
      <c r="M28" s="128"/>
    </row>
    <row r="29" spans="2:13">
      <c r="B29" s="78" t="s">
        <v>234</v>
      </c>
      <c r="D29" s="16"/>
      <c r="I29" s="79">
        <v>0</v>
      </c>
      <c r="J29" s="80">
        <v>0</v>
      </c>
      <c r="K29" s="79">
        <v>0</v>
      </c>
      <c r="L29" s="79">
        <v>0</v>
      </c>
      <c r="M29" s="128"/>
    </row>
    <row r="30" spans="2:13">
      <c r="B30" t="s">
        <v>235</v>
      </c>
      <c r="C30" t="s">
        <v>235</v>
      </c>
      <c r="D30" s="16"/>
      <c r="E30" t="s">
        <v>235</v>
      </c>
      <c r="G30" t="s">
        <v>235</v>
      </c>
      <c r="H30" s="77">
        <v>0</v>
      </c>
      <c r="I30" s="77">
        <v>0</v>
      </c>
      <c r="J30" s="76">
        <v>0</v>
      </c>
      <c r="K30" s="77">
        <v>0</v>
      </c>
      <c r="L30" s="77">
        <v>0</v>
      </c>
      <c r="M30" s="128"/>
    </row>
    <row r="31" spans="2:13">
      <c r="B31" s="78" t="s">
        <v>236</v>
      </c>
      <c r="D31" s="16"/>
      <c r="I31" s="79">
        <v>0</v>
      </c>
      <c r="J31" s="80">
        <v>0</v>
      </c>
      <c r="K31" s="79">
        <v>0</v>
      </c>
      <c r="L31" s="79">
        <v>0</v>
      </c>
      <c r="M31" s="128"/>
    </row>
    <row r="32" spans="2:13">
      <c r="B32" t="s">
        <v>235</v>
      </c>
      <c r="C32" t="s">
        <v>235</v>
      </c>
      <c r="D32" s="16"/>
      <c r="E32" t="s">
        <v>235</v>
      </c>
      <c r="G32" t="s">
        <v>235</v>
      </c>
      <c r="H32" s="77">
        <v>0</v>
      </c>
      <c r="I32" s="77">
        <v>0</v>
      </c>
      <c r="J32" s="76">
        <v>0</v>
      </c>
      <c r="K32" s="77">
        <v>0</v>
      </c>
      <c r="L32" s="77">
        <v>0</v>
      </c>
      <c r="M32" s="128"/>
    </row>
    <row r="33" spans="1:13">
      <c r="B33" s="78" t="s">
        <v>237</v>
      </c>
      <c r="D33" s="16"/>
      <c r="I33" s="79">
        <v>0</v>
      </c>
      <c r="J33" s="80">
        <v>0</v>
      </c>
      <c r="K33" s="79">
        <v>0</v>
      </c>
      <c r="L33" s="79">
        <v>0</v>
      </c>
      <c r="M33" s="128"/>
    </row>
    <row r="34" spans="1:13">
      <c r="B34" t="s">
        <v>235</v>
      </c>
      <c r="C34" t="s">
        <v>235</v>
      </c>
      <c r="D34" s="16"/>
      <c r="E34" t="s">
        <v>235</v>
      </c>
      <c r="G34" t="s">
        <v>235</v>
      </c>
      <c r="H34" s="77">
        <v>0</v>
      </c>
      <c r="I34" s="77">
        <v>0</v>
      </c>
      <c r="J34" s="76">
        <v>0</v>
      </c>
      <c r="K34" s="77">
        <v>0</v>
      </c>
      <c r="L34" s="77">
        <v>0</v>
      </c>
      <c r="M34" s="128"/>
    </row>
    <row r="35" spans="1:13">
      <c r="B35" s="78" t="s">
        <v>238</v>
      </c>
      <c r="D35" s="16"/>
      <c r="I35" s="79">
        <v>0</v>
      </c>
      <c r="J35" s="80">
        <v>0</v>
      </c>
      <c r="K35" s="79">
        <v>0</v>
      </c>
      <c r="L35" s="79">
        <v>0</v>
      </c>
      <c r="M35" s="128"/>
    </row>
    <row r="36" spans="1:13">
      <c r="B36" t="s">
        <v>235</v>
      </c>
      <c r="C36" t="s">
        <v>235</v>
      </c>
      <c r="D36" s="16"/>
      <c r="E36" t="s">
        <v>235</v>
      </c>
      <c r="G36" t="s">
        <v>235</v>
      </c>
      <c r="H36" s="77">
        <v>0</v>
      </c>
      <c r="I36" s="77">
        <v>0</v>
      </c>
      <c r="J36" s="76">
        <v>0</v>
      </c>
      <c r="K36" s="77">
        <v>0</v>
      </c>
      <c r="L36" s="77">
        <v>0</v>
      </c>
      <c r="M36" s="128"/>
    </row>
    <row r="37" spans="1:13">
      <c r="B37" s="78" t="s">
        <v>239</v>
      </c>
      <c r="D37" s="16"/>
      <c r="I37" s="79">
        <v>0</v>
      </c>
      <c r="J37" s="80">
        <v>0</v>
      </c>
      <c r="K37" s="79">
        <v>0</v>
      </c>
      <c r="L37" s="79">
        <v>0</v>
      </c>
      <c r="M37" s="128"/>
    </row>
    <row r="38" spans="1:13">
      <c r="B38" s="78" t="s">
        <v>240</v>
      </c>
      <c r="D38" s="16"/>
      <c r="I38" s="79">
        <v>0</v>
      </c>
      <c r="J38" s="80">
        <v>0</v>
      </c>
      <c r="K38" s="79">
        <v>0</v>
      </c>
      <c r="L38" s="79">
        <v>0</v>
      </c>
      <c r="M38" s="128"/>
    </row>
    <row r="39" spans="1:13">
      <c r="B39" t="s">
        <v>235</v>
      </c>
      <c r="C39" t="s">
        <v>235</v>
      </c>
      <c r="D39" s="16"/>
      <c r="E39" t="s">
        <v>235</v>
      </c>
      <c r="G39" t="s">
        <v>235</v>
      </c>
      <c r="H39" s="77">
        <v>0</v>
      </c>
      <c r="I39" s="77">
        <v>0</v>
      </c>
      <c r="J39" s="76">
        <v>0</v>
      </c>
      <c r="K39" s="77">
        <v>0</v>
      </c>
      <c r="L39" s="77">
        <v>0</v>
      </c>
      <c r="M39" s="128"/>
    </row>
    <row r="40" spans="1:13">
      <c r="B40" s="78" t="s">
        <v>238</v>
      </c>
      <c r="D40" s="16"/>
      <c r="I40" s="79">
        <v>0</v>
      </c>
      <c r="J40" s="80">
        <v>0</v>
      </c>
      <c r="K40" s="79">
        <v>0</v>
      </c>
      <c r="L40" s="79">
        <v>0</v>
      </c>
      <c r="M40" s="128"/>
    </row>
    <row r="41" spans="1:13">
      <c r="B41" t="s">
        <v>235</v>
      </c>
      <c r="C41" t="s">
        <v>235</v>
      </c>
      <c r="D41" s="16"/>
      <c r="E41" t="s">
        <v>235</v>
      </c>
      <c r="G41" t="s">
        <v>235</v>
      </c>
      <c r="H41" s="77">
        <v>0</v>
      </c>
      <c r="I41" s="77">
        <v>0</v>
      </c>
      <c r="J41" s="76">
        <v>0</v>
      </c>
      <c r="K41" s="77">
        <v>0</v>
      </c>
      <c r="L41" s="77">
        <v>0</v>
      </c>
      <c r="M41" s="128"/>
    </row>
    <row r="42" spans="1:13">
      <c r="B42" t="s">
        <v>241</v>
      </c>
      <c r="D42" s="16"/>
      <c r="M42" s="128"/>
    </row>
    <row r="43" spans="1:13">
      <c r="A43" s="128" t="s">
        <v>2081</v>
      </c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</row>
    <row r="44" spans="1:13">
      <c r="A44" s="128" t="s">
        <v>2082</v>
      </c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42"/>
    <mergeCell ref="A43:L43"/>
    <mergeCell ref="A44:L44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198</v>
      </c>
    </row>
    <row r="4" spans="2:49">
      <c r="B4" s="2" t="s">
        <v>3</v>
      </c>
    </row>
    <row r="5" spans="2:49">
      <c r="B5" s="73" t="s">
        <v>199</v>
      </c>
      <c r="C5" t="s">
        <v>200</v>
      </c>
    </row>
    <row r="6" spans="2:49" ht="26.25" customHeight="1">
      <c r="B6" s="122" t="s">
        <v>136</v>
      </c>
      <c r="C6" s="123"/>
      <c r="D6" s="123"/>
      <c r="E6" s="123"/>
      <c r="F6" s="123"/>
      <c r="G6" s="123"/>
      <c r="H6" s="123"/>
      <c r="I6" s="123"/>
      <c r="J6" s="123"/>
      <c r="K6" s="124"/>
    </row>
    <row r="7" spans="2:49" ht="26.25" customHeight="1">
      <c r="B7" s="122" t="s">
        <v>143</v>
      </c>
      <c r="C7" s="123"/>
      <c r="D7" s="123"/>
      <c r="E7" s="123"/>
      <c r="F7" s="123"/>
      <c r="G7" s="123"/>
      <c r="H7" s="123"/>
      <c r="I7" s="123"/>
      <c r="J7" s="123"/>
      <c r="K7" s="124"/>
    </row>
    <row r="8" spans="2:49" s="19" customFormat="1" ht="63">
      <c r="B8" s="4" t="s">
        <v>96</v>
      </c>
      <c r="C8" s="28" t="s">
        <v>49</v>
      </c>
      <c r="D8" s="28" t="s">
        <v>84</v>
      </c>
      <c r="E8" s="28" t="s">
        <v>53</v>
      </c>
      <c r="F8" s="28" t="s">
        <v>71</v>
      </c>
      <c r="G8" s="28" t="s">
        <v>187</v>
      </c>
      <c r="H8" s="28" t="s">
        <v>188</v>
      </c>
      <c r="I8" s="28" t="s">
        <v>5</v>
      </c>
      <c r="J8" s="28" t="s">
        <v>57</v>
      </c>
      <c r="K8" s="36" t="s">
        <v>183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74</v>
      </c>
      <c r="G9" s="21" t="s">
        <v>184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34" t="s">
        <v>64</v>
      </c>
      <c r="K10" s="34" t="s">
        <v>65</v>
      </c>
      <c r="AW10" s="16"/>
    </row>
    <row r="11" spans="2:49" s="23" customFormat="1" ht="18" customHeight="1">
      <c r="B11" s="24" t="s">
        <v>144</v>
      </c>
      <c r="C11" s="7"/>
      <c r="D11" s="7"/>
      <c r="E11" s="7"/>
      <c r="F11" s="7"/>
      <c r="G11" s="74">
        <v>-4399568298.6000004</v>
      </c>
      <c r="H11" s="7"/>
      <c r="I11" s="74">
        <v>-103345.74646593546</v>
      </c>
      <c r="J11" s="75">
        <v>1</v>
      </c>
      <c r="K11" s="75">
        <v>-8.9999999999999998E-4</v>
      </c>
      <c r="AW11" s="16"/>
    </row>
    <row r="12" spans="2:49">
      <c r="B12" s="78" t="s">
        <v>208</v>
      </c>
      <c r="C12" s="16"/>
      <c r="D12" s="16"/>
      <c r="G12" s="80">
        <v>-4399568298.6000004</v>
      </c>
      <c r="I12" s="80">
        <v>-103345.74646593546</v>
      </c>
      <c r="J12" s="79">
        <v>1</v>
      </c>
      <c r="K12" s="79">
        <v>-8.9999999999999998E-4</v>
      </c>
    </row>
    <row r="13" spans="2:49">
      <c r="B13" s="78" t="s">
        <v>906</v>
      </c>
      <c r="C13" s="16"/>
      <c r="D13" s="16"/>
      <c r="G13" s="80">
        <v>0</v>
      </c>
      <c r="I13" s="80">
        <v>0</v>
      </c>
      <c r="J13" s="79">
        <v>0</v>
      </c>
      <c r="K13" s="79">
        <v>0</v>
      </c>
    </row>
    <row r="14" spans="2:49">
      <c r="B14" t="s">
        <v>235</v>
      </c>
      <c r="C14" t="s">
        <v>235</v>
      </c>
      <c r="D14" t="s">
        <v>235</v>
      </c>
      <c r="E14" t="s">
        <v>235</v>
      </c>
      <c r="G14" s="76">
        <v>0</v>
      </c>
      <c r="H14" s="76">
        <v>0</v>
      </c>
      <c r="I14" s="76">
        <v>0</v>
      </c>
      <c r="J14" s="77">
        <v>0</v>
      </c>
      <c r="K14" s="77">
        <v>0</v>
      </c>
    </row>
    <row r="15" spans="2:49">
      <c r="B15" s="78" t="s">
        <v>911</v>
      </c>
      <c r="C15" s="16"/>
      <c r="D15" s="16"/>
      <c r="G15" s="80">
        <v>-3210702850</v>
      </c>
      <c r="I15" s="80">
        <v>79498.930232501996</v>
      </c>
      <c r="J15" s="79">
        <v>-0.76929999999999998</v>
      </c>
      <c r="K15" s="79">
        <v>6.9999999999999999E-4</v>
      </c>
    </row>
    <row r="16" spans="2:49">
      <c r="B16" t="s">
        <v>1425</v>
      </c>
      <c r="C16" t="s">
        <v>1426</v>
      </c>
      <c r="D16" t="s">
        <v>123</v>
      </c>
      <c r="E16" t="s">
        <v>106</v>
      </c>
      <c r="F16" t="s">
        <v>1427</v>
      </c>
      <c r="G16" s="76">
        <v>-46144400</v>
      </c>
      <c r="H16" s="76">
        <v>-6.0145879354290459</v>
      </c>
      <c r="I16" s="76">
        <v>2775.39551527611</v>
      </c>
      <c r="J16" s="77">
        <v>-2.69E-2</v>
      </c>
      <c r="K16" s="77">
        <v>0</v>
      </c>
    </row>
    <row r="17" spans="2:11">
      <c r="B17" t="s">
        <v>1428</v>
      </c>
      <c r="C17" t="s">
        <v>1429</v>
      </c>
      <c r="D17" t="s">
        <v>123</v>
      </c>
      <c r="E17" t="s">
        <v>110</v>
      </c>
      <c r="F17" t="s">
        <v>1430</v>
      </c>
      <c r="G17" s="76">
        <v>-11045066</v>
      </c>
      <c r="H17" s="76">
        <v>-1.5871739130434801</v>
      </c>
      <c r="I17" s="76">
        <v>175.304406230436</v>
      </c>
      <c r="J17" s="77">
        <v>-1.6999999999999999E-3</v>
      </c>
      <c r="K17" s="77">
        <v>0</v>
      </c>
    </row>
    <row r="18" spans="2:11">
      <c r="B18" t="s">
        <v>1431</v>
      </c>
      <c r="C18" t="s">
        <v>1432</v>
      </c>
      <c r="D18" t="s">
        <v>123</v>
      </c>
      <c r="E18" t="s">
        <v>110</v>
      </c>
      <c r="F18" t="s">
        <v>1430</v>
      </c>
      <c r="G18" s="76">
        <v>-674761437</v>
      </c>
      <c r="H18" s="76">
        <v>-1.8872915222187201</v>
      </c>
      <c r="I18" s="76">
        <v>12734.7153957023</v>
      </c>
      <c r="J18" s="77">
        <v>-0.1232</v>
      </c>
      <c r="K18" s="77">
        <v>1E-4</v>
      </c>
    </row>
    <row r="19" spans="2:11">
      <c r="B19" t="s">
        <v>1433</v>
      </c>
      <c r="C19" t="s">
        <v>1434</v>
      </c>
      <c r="D19" t="s">
        <v>123</v>
      </c>
      <c r="E19" t="s">
        <v>106</v>
      </c>
      <c r="F19" t="s">
        <v>496</v>
      </c>
      <c r="G19" s="76">
        <v>-111168000</v>
      </c>
      <c r="H19" s="76">
        <v>0.12677173913043505</v>
      </c>
      <c r="I19" s="76">
        <v>-140.92960695652101</v>
      </c>
      <c r="J19" s="77">
        <v>1.4E-3</v>
      </c>
      <c r="K19" s="77">
        <v>0</v>
      </c>
    </row>
    <row r="20" spans="2:11">
      <c r="B20" t="s">
        <v>1435</v>
      </c>
      <c r="C20" t="s">
        <v>1436</v>
      </c>
      <c r="D20" t="s">
        <v>123</v>
      </c>
      <c r="E20" t="s">
        <v>106</v>
      </c>
      <c r="F20" t="s">
        <v>496</v>
      </c>
      <c r="G20" s="76">
        <v>-77259000</v>
      </c>
      <c r="H20" s="76">
        <v>-0.89678906250000001</v>
      </c>
      <c r="I20" s="76">
        <v>692.85026179687497</v>
      </c>
      <c r="J20" s="77">
        <v>-6.7000000000000002E-3</v>
      </c>
      <c r="K20" s="77">
        <v>0</v>
      </c>
    </row>
    <row r="21" spans="2:11">
      <c r="B21" t="s">
        <v>1437</v>
      </c>
      <c r="C21" t="s">
        <v>1438</v>
      </c>
      <c r="D21" t="s">
        <v>123</v>
      </c>
      <c r="E21" t="s">
        <v>106</v>
      </c>
      <c r="F21" t="s">
        <v>1439</v>
      </c>
      <c r="G21" s="76">
        <v>-51996400</v>
      </c>
      <c r="H21" s="76">
        <v>-1.1571428571428599</v>
      </c>
      <c r="I21" s="76">
        <v>601.67262857142998</v>
      </c>
      <c r="J21" s="77">
        <v>-5.7999999999999996E-3</v>
      </c>
      <c r="K21" s="77">
        <v>0</v>
      </c>
    </row>
    <row r="22" spans="2:11">
      <c r="B22" t="s">
        <v>1440</v>
      </c>
      <c r="C22" t="s">
        <v>1441</v>
      </c>
      <c r="D22" t="s">
        <v>123</v>
      </c>
      <c r="E22" t="s">
        <v>106</v>
      </c>
      <c r="F22" t="s">
        <v>1439</v>
      </c>
      <c r="G22" s="76">
        <v>-94360400</v>
      </c>
      <c r="H22" s="76">
        <v>-1.1972454545454505</v>
      </c>
      <c r="I22" s="76">
        <v>1129.72559989089</v>
      </c>
      <c r="J22" s="77">
        <v>-1.09E-2</v>
      </c>
      <c r="K22" s="77">
        <v>0</v>
      </c>
    </row>
    <row r="23" spans="2:11">
      <c r="B23" t="s">
        <v>1442</v>
      </c>
      <c r="C23" t="s">
        <v>1443</v>
      </c>
      <c r="D23" t="s">
        <v>123</v>
      </c>
      <c r="E23" t="s">
        <v>106</v>
      </c>
      <c r="F23" t="s">
        <v>1444</v>
      </c>
      <c r="G23" s="76">
        <v>-42823800</v>
      </c>
      <c r="H23" s="76">
        <v>-6.4672752420470099</v>
      </c>
      <c r="I23" s="76">
        <v>2769.5330151037301</v>
      </c>
      <c r="J23" s="77">
        <v>-2.6800000000000001E-2</v>
      </c>
      <c r="K23" s="77">
        <v>0</v>
      </c>
    </row>
    <row r="24" spans="2:11">
      <c r="B24" t="s">
        <v>1445</v>
      </c>
      <c r="C24" t="s">
        <v>1446</v>
      </c>
      <c r="D24" t="s">
        <v>123</v>
      </c>
      <c r="E24" t="s">
        <v>110</v>
      </c>
      <c r="F24" t="s">
        <v>1447</v>
      </c>
      <c r="G24" s="76">
        <v>-2814100</v>
      </c>
      <c r="H24" s="76">
        <v>-2.8970837471036055</v>
      </c>
      <c r="I24" s="76">
        <v>81.526833727242703</v>
      </c>
      <c r="J24" s="77">
        <v>-8.0000000000000004E-4</v>
      </c>
      <c r="K24" s="77">
        <v>0</v>
      </c>
    </row>
    <row r="25" spans="2:11">
      <c r="B25" t="s">
        <v>1448</v>
      </c>
      <c r="C25" t="s">
        <v>1449</v>
      </c>
      <c r="D25" t="s">
        <v>123</v>
      </c>
      <c r="E25" t="s">
        <v>110</v>
      </c>
      <c r="F25" t="s">
        <v>1447</v>
      </c>
      <c r="G25" s="76">
        <v>4808003</v>
      </c>
      <c r="H25" s="76">
        <v>-2.9070624999999999</v>
      </c>
      <c r="I25" s="76">
        <v>-139.77165221187499</v>
      </c>
      <c r="J25" s="77">
        <v>1.4E-3</v>
      </c>
      <c r="K25" s="77">
        <v>0</v>
      </c>
    </row>
    <row r="26" spans="2:11">
      <c r="B26" t="s">
        <v>1450</v>
      </c>
      <c r="C26" t="s">
        <v>1451</v>
      </c>
      <c r="D26" t="s">
        <v>123</v>
      </c>
      <c r="E26" t="s">
        <v>110</v>
      </c>
      <c r="F26" t="s">
        <v>1447</v>
      </c>
      <c r="G26" s="76">
        <v>-3226100</v>
      </c>
      <c r="H26" s="76">
        <v>-2.9470754716981014</v>
      </c>
      <c r="I26" s="76">
        <v>95.075601792452602</v>
      </c>
      <c r="J26" s="77">
        <v>-8.9999999999999998E-4</v>
      </c>
      <c r="K26" s="77">
        <v>0</v>
      </c>
    </row>
    <row r="27" spans="2:11">
      <c r="B27" t="s">
        <v>1452</v>
      </c>
      <c r="C27" t="s">
        <v>1453</v>
      </c>
      <c r="D27" t="s">
        <v>123</v>
      </c>
      <c r="E27" t="s">
        <v>106</v>
      </c>
      <c r="F27" t="s">
        <v>1454</v>
      </c>
      <c r="G27" s="76">
        <v>-387469700</v>
      </c>
      <c r="H27" s="76">
        <v>-5.6292727272727481</v>
      </c>
      <c r="I27" s="76">
        <v>21811.726148545498</v>
      </c>
      <c r="J27" s="77">
        <v>-0.21110000000000001</v>
      </c>
      <c r="K27" s="77">
        <v>2.0000000000000001E-4</v>
      </c>
    </row>
    <row r="28" spans="2:11">
      <c r="B28" t="s">
        <v>1455</v>
      </c>
      <c r="C28" t="s">
        <v>1456</v>
      </c>
      <c r="D28" t="s">
        <v>123</v>
      </c>
      <c r="E28" t="s">
        <v>106</v>
      </c>
      <c r="F28" t="s">
        <v>1457</v>
      </c>
      <c r="G28" s="76">
        <v>-11204000</v>
      </c>
      <c r="H28" s="76">
        <v>-4.1094946236559142</v>
      </c>
      <c r="I28" s="76">
        <v>460.42777763440802</v>
      </c>
      <c r="J28" s="77">
        <v>-4.4999999999999997E-3</v>
      </c>
      <c r="K28" s="77">
        <v>0</v>
      </c>
    </row>
    <row r="29" spans="2:11">
      <c r="B29" t="s">
        <v>1458</v>
      </c>
      <c r="C29" t="s">
        <v>1459</v>
      </c>
      <c r="D29" t="s">
        <v>123</v>
      </c>
      <c r="E29" t="s">
        <v>106</v>
      </c>
      <c r="F29" t="s">
        <v>1460</v>
      </c>
      <c r="G29" s="76">
        <v>-65800</v>
      </c>
      <c r="H29" s="76">
        <v>-1.963482142857143</v>
      </c>
      <c r="I29" s="76">
        <v>1.29197125</v>
      </c>
      <c r="J29" s="77">
        <v>0</v>
      </c>
      <c r="K29" s="77">
        <v>0</v>
      </c>
    </row>
    <row r="30" spans="2:11">
      <c r="B30" t="s">
        <v>1461</v>
      </c>
      <c r="C30" t="s">
        <v>1462</v>
      </c>
      <c r="D30" t="s">
        <v>123</v>
      </c>
      <c r="E30" t="s">
        <v>106</v>
      </c>
      <c r="F30" t="s">
        <v>1460</v>
      </c>
      <c r="G30" s="76">
        <v>-1683600</v>
      </c>
      <c r="H30" s="76">
        <v>-2.0134981163988601</v>
      </c>
      <c r="I30" s="76">
        <v>33.8992542876911</v>
      </c>
      <c r="J30" s="77">
        <v>-2.9999999999999997E-4</v>
      </c>
      <c r="K30" s="77">
        <v>0</v>
      </c>
    </row>
    <row r="31" spans="2:11">
      <c r="B31" t="s">
        <v>1463</v>
      </c>
      <c r="C31" t="s">
        <v>1464</v>
      </c>
      <c r="D31" t="s">
        <v>123</v>
      </c>
      <c r="E31" t="s">
        <v>106</v>
      </c>
      <c r="F31" t="s">
        <v>546</v>
      </c>
      <c r="G31" s="76">
        <v>-25000</v>
      </c>
      <c r="H31" s="76">
        <v>-2.0135000000000001</v>
      </c>
      <c r="I31" s="76">
        <v>0.50337500000000002</v>
      </c>
      <c r="J31" s="77">
        <v>0</v>
      </c>
      <c r="K31" s="77">
        <v>0</v>
      </c>
    </row>
    <row r="32" spans="2:11">
      <c r="B32" t="s">
        <v>1465</v>
      </c>
      <c r="C32" t="s">
        <v>1466</v>
      </c>
      <c r="D32" t="s">
        <v>123</v>
      </c>
      <c r="E32" t="s">
        <v>110</v>
      </c>
      <c r="F32" t="s">
        <v>1467</v>
      </c>
      <c r="G32" s="76">
        <v>-20117000</v>
      </c>
      <c r="H32" s="76">
        <v>-0.39759955752212384</v>
      </c>
      <c r="I32" s="76">
        <v>79.985102986725707</v>
      </c>
      <c r="J32" s="77">
        <v>-8.0000000000000004E-4</v>
      </c>
      <c r="K32" s="77">
        <v>0</v>
      </c>
    </row>
    <row r="33" spans="2:11">
      <c r="B33" t="s">
        <v>1468</v>
      </c>
      <c r="C33" t="s">
        <v>1469</v>
      </c>
      <c r="D33" t="s">
        <v>123</v>
      </c>
      <c r="E33" t="s">
        <v>110</v>
      </c>
      <c r="F33" t="s">
        <v>1467</v>
      </c>
      <c r="G33" s="76">
        <v>201090</v>
      </c>
      <c r="H33" s="76">
        <v>-0.40759725400457664</v>
      </c>
      <c r="I33" s="76">
        <v>-0.81963731807780404</v>
      </c>
      <c r="J33" s="77">
        <v>0</v>
      </c>
      <c r="K33" s="77">
        <v>0</v>
      </c>
    </row>
    <row r="34" spans="2:11">
      <c r="B34" t="s">
        <v>1470</v>
      </c>
      <c r="C34" t="s">
        <v>1471</v>
      </c>
      <c r="D34" t="s">
        <v>123</v>
      </c>
      <c r="E34" t="s">
        <v>110</v>
      </c>
      <c r="F34" t="s">
        <v>1467</v>
      </c>
      <c r="G34" s="76">
        <v>-5077400</v>
      </c>
      <c r="H34" s="76">
        <v>-0.45758372456964008</v>
      </c>
      <c r="I34" s="76">
        <v>23.233356031299099</v>
      </c>
      <c r="J34" s="77">
        <v>-2.0000000000000001E-4</v>
      </c>
      <c r="K34" s="77">
        <v>0</v>
      </c>
    </row>
    <row r="35" spans="2:11">
      <c r="B35" t="s">
        <v>1472</v>
      </c>
      <c r="C35" t="s">
        <v>1473</v>
      </c>
      <c r="D35" t="s">
        <v>123</v>
      </c>
      <c r="E35" t="s">
        <v>110</v>
      </c>
      <c r="F35" t="s">
        <v>1467</v>
      </c>
      <c r="G35" s="76">
        <v>3340003</v>
      </c>
      <c r="H35" s="76">
        <v>-0.47</v>
      </c>
      <c r="I35" s="76">
        <v>-15.6980141</v>
      </c>
      <c r="J35" s="77">
        <v>2.0000000000000001E-4</v>
      </c>
      <c r="K35" s="77">
        <v>0</v>
      </c>
    </row>
    <row r="36" spans="2:11">
      <c r="B36" t="s">
        <v>1474</v>
      </c>
      <c r="C36" t="s">
        <v>1475</v>
      </c>
      <c r="D36" t="s">
        <v>123</v>
      </c>
      <c r="E36" t="s">
        <v>106</v>
      </c>
      <c r="F36" t="s">
        <v>1467</v>
      </c>
      <c r="G36" s="76">
        <v>55000</v>
      </c>
      <c r="H36" s="76">
        <v>-4.7129333333333197</v>
      </c>
      <c r="I36" s="76">
        <v>-2.5921133333333302</v>
      </c>
      <c r="J36" s="77">
        <v>0</v>
      </c>
      <c r="K36" s="77">
        <v>0</v>
      </c>
    </row>
    <row r="37" spans="2:11">
      <c r="B37" t="s">
        <v>1476</v>
      </c>
      <c r="C37" t="s">
        <v>1477</v>
      </c>
      <c r="D37" t="s">
        <v>123</v>
      </c>
      <c r="E37" t="s">
        <v>110</v>
      </c>
      <c r="F37" t="s">
        <v>1384</v>
      </c>
      <c r="G37" s="76">
        <v>354345500</v>
      </c>
      <c r="H37" s="76">
        <v>-6.8262802586077358</v>
      </c>
      <c r="I37" s="76">
        <v>-24188.616913764799</v>
      </c>
      <c r="J37" s="77">
        <v>0.2341</v>
      </c>
      <c r="K37" s="77">
        <v>-2.0000000000000001E-4</v>
      </c>
    </row>
    <row r="38" spans="2:11">
      <c r="B38" t="s">
        <v>1478</v>
      </c>
      <c r="C38" t="s">
        <v>1479</v>
      </c>
      <c r="D38" t="s">
        <v>123</v>
      </c>
      <c r="E38" t="s">
        <v>110</v>
      </c>
      <c r="F38" t="s">
        <v>1384</v>
      </c>
      <c r="G38" s="76">
        <v>-354345500</v>
      </c>
      <c r="H38" s="76">
        <v>-6.8715343557359763</v>
      </c>
      <c r="I38" s="76">
        <v>24348.972770504399</v>
      </c>
      <c r="J38" s="77">
        <v>-0.2356</v>
      </c>
      <c r="K38" s="77">
        <v>2.0000000000000001E-4</v>
      </c>
    </row>
    <row r="39" spans="2:11">
      <c r="B39" t="s">
        <v>1480</v>
      </c>
      <c r="C39" t="s">
        <v>1481</v>
      </c>
      <c r="D39" t="s">
        <v>123</v>
      </c>
      <c r="E39" t="s">
        <v>106</v>
      </c>
      <c r="F39" t="s">
        <v>1384</v>
      </c>
      <c r="G39" s="76">
        <v>-45012000</v>
      </c>
      <c r="H39" s="76">
        <v>-7.1463173926286867</v>
      </c>
      <c r="I39" s="76">
        <v>3216.7003847700198</v>
      </c>
      <c r="J39" s="77">
        <v>-3.1099999999999999E-2</v>
      </c>
      <c r="K39" s="77">
        <v>0</v>
      </c>
    </row>
    <row r="40" spans="2:11">
      <c r="B40" t="s">
        <v>1482</v>
      </c>
      <c r="C40" t="s">
        <v>1483</v>
      </c>
      <c r="D40" t="s">
        <v>123</v>
      </c>
      <c r="E40" t="s">
        <v>204</v>
      </c>
      <c r="F40" t="s">
        <v>1484</v>
      </c>
      <c r="G40" s="76">
        <v>-51747200</v>
      </c>
      <c r="H40" s="76">
        <v>-0.57898383371824536</v>
      </c>
      <c r="I40" s="76">
        <v>299.60792240184799</v>
      </c>
      <c r="J40" s="77">
        <v>-2.8999999999999998E-3</v>
      </c>
      <c r="K40" s="77">
        <v>0</v>
      </c>
    </row>
    <row r="41" spans="2:11">
      <c r="B41" t="s">
        <v>1485</v>
      </c>
      <c r="C41" t="s">
        <v>1486</v>
      </c>
      <c r="D41" t="s">
        <v>123</v>
      </c>
      <c r="E41" t="s">
        <v>110</v>
      </c>
      <c r="F41" t="s">
        <v>1484</v>
      </c>
      <c r="G41" s="76">
        <v>-18378736.739999998</v>
      </c>
      <c r="H41" s="76">
        <v>-3.84</v>
      </c>
      <c r="I41" s="76">
        <v>705.74349081599996</v>
      </c>
      <c r="J41" s="77">
        <v>-6.7999999999999996E-3</v>
      </c>
      <c r="K41" s="77">
        <v>0</v>
      </c>
    </row>
    <row r="42" spans="2:11">
      <c r="B42" t="s">
        <v>1487</v>
      </c>
      <c r="C42" t="s">
        <v>1488</v>
      </c>
      <c r="D42" t="s">
        <v>123</v>
      </c>
      <c r="E42" t="s">
        <v>110</v>
      </c>
      <c r="F42" t="s">
        <v>1484</v>
      </c>
      <c r="G42" s="76">
        <v>-411746863.25999999</v>
      </c>
      <c r="H42" s="76">
        <v>-3.9409999999999998</v>
      </c>
      <c r="I42" s="76">
        <v>16226.943881076601</v>
      </c>
      <c r="J42" s="77">
        <v>-0.157</v>
      </c>
      <c r="K42" s="77">
        <v>1E-4</v>
      </c>
    </row>
    <row r="43" spans="2:11">
      <c r="B43" t="s">
        <v>1489</v>
      </c>
      <c r="C43" t="s">
        <v>1490</v>
      </c>
      <c r="D43" t="s">
        <v>123</v>
      </c>
      <c r="E43" t="s">
        <v>106</v>
      </c>
      <c r="F43" t="s">
        <v>1484</v>
      </c>
      <c r="G43" s="76">
        <v>242000</v>
      </c>
      <c r="H43" s="76">
        <v>-5.9425999999999997</v>
      </c>
      <c r="I43" s="76">
        <v>-14.381092000000001</v>
      </c>
      <c r="J43" s="77">
        <v>1E-4</v>
      </c>
      <c r="K43" s="77">
        <v>0</v>
      </c>
    </row>
    <row r="44" spans="2:11">
      <c r="B44" t="s">
        <v>1491</v>
      </c>
      <c r="C44" t="s">
        <v>1492</v>
      </c>
      <c r="D44" t="s">
        <v>123</v>
      </c>
      <c r="E44" t="s">
        <v>106</v>
      </c>
      <c r="F44" t="s">
        <v>353</v>
      </c>
      <c r="G44" s="76">
        <v>-56285000</v>
      </c>
      <c r="H44" s="76">
        <v>-6.1048333333333336</v>
      </c>
      <c r="I44" s="76">
        <v>3436.1054416666602</v>
      </c>
      <c r="J44" s="77">
        <v>-3.32E-2</v>
      </c>
      <c r="K44" s="77">
        <v>0</v>
      </c>
    </row>
    <row r="45" spans="2:11">
      <c r="B45" t="s">
        <v>1493</v>
      </c>
      <c r="C45" t="s">
        <v>1494</v>
      </c>
      <c r="D45" t="s">
        <v>123</v>
      </c>
      <c r="E45" t="s">
        <v>106</v>
      </c>
      <c r="F45" t="s">
        <v>562</v>
      </c>
      <c r="G45" s="76">
        <v>130000</v>
      </c>
      <c r="H45" s="76">
        <v>-5.1628285714285669</v>
      </c>
      <c r="I45" s="76">
        <v>-6.7116771428571402</v>
      </c>
      <c r="J45" s="77">
        <v>1E-4</v>
      </c>
      <c r="K45" s="77">
        <v>0</v>
      </c>
    </row>
    <row r="46" spans="2:11">
      <c r="B46" t="s">
        <v>1495</v>
      </c>
      <c r="C46" t="s">
        <v>1496</v>
      </c>
      <c r="D46" t="s">
        <v>123</v>
      </c>
      <c r="E46" t="s">
        <v>106</v>
      </c>
      <c r="F46" t="s">
        <v>562</v>
      </c>
      <c r="G46" s="76">
        <v>-447000</v>
      </c>
      <c r="H46" s="76">
        <v>-5.1728500000000004</v>
      </c>
      <c r="I46" s="76">
        <v>23.122639499999998</v>
      </c>
      <c r="J46" s="77">
        <v>-2.0000000000000001E-4</v>
      </c>
      <c r="K46" s="77">
        <v>0</v>
      </c>
    </row>
    <row r="47" spans="2:11">
      <c r="B47" t="s">
        <v>1497</v>
      </c>
      <c r="C47" t="s">
        <v>1498</v>
      </c>
      <c r="D47" t="s">
        <v>123</v>
      </c>
      <c r="E47" t="s">
        <v>106</v>
      </c>
      <c r="F47" t="s">
        <v>1499</v>
      </c>
      <c r="G47" s="76">
        <v>-15000</v>
      </c>
      <c r="H47" s="76">
        <v>-2.8733159420289867</v>
      </c>
      <c r="I47" s="76">
        <v>0.430997391304348</v>
      </c>
      <c r="J47" s="77">
        <v>0</v>
      </c>
      <c r="K47" s="77">
        <v>0</v>
      </c>
    </row>
    <row r="48" spans="2:11">
      <c r="B48" t="s">
        <v>1500</v>
      </c>
      <c r="C48" t="s">
        <v>1501</v>
      </c>
      <c r="D48" t="s">
        <v>123</v>
      </c>
      <c r="E48" t="s">
        <v>106</v>
      </c>
      <c r="F48" t="s">
        <v>1502</v>
      </c>
      <c r="G48" s="76">
        <v>-34900</v>
      </c>
      <c r="H48" s="76">
        <v>-0.43383954154727794</v>
      </c>
      <c r="I48" s="76">
        <v>0.15140999999999999</v>
      </c>
      <c r="J48" s="77">
        <v>0</v>
      </c>
      <c r="K48" s="77">
        <v>0</v>
      </c>
    </row>
    <row r="49" spans="2:11">
      <c r="B49" t="s">
        <v>1503</v>
      </c>
      <c r="C49" t="s">
        <v>1504</v>
      </c>
      <c r="D49" t="s">
        <v>123</v>
      </c>
      <c r="E49" t="s">
        <v>106</v>
      </c>
      <c r="F49" t="s">
        <v>1502</v>
      </c>
      <c r="G49" s="76">
        <v>354000</v>
      </c>
      <c r="H49" s="76">
        <v>-0.45384210526315788</v>
      </c>
      <c r="I49" s="76">
        <v>-1.6066010526315799</v>
      </c>
      <c r="J49" s="77">
        <v>0</v>
      </c>
      <c r="K49" s="77">
        <v>0</v>
      </c>
    </row>
    <row r="50" spans="2:11">
      <c r="B50" t="s">
        <v>1505</v>
      </c>
      <c r="C50" t="s">
        <v>1506</v>
      </c>
      <c r="D50" t="s">
        <v>123</v>
      </c>
      <c r="E50" t="s">
        <v>110</v>
      </c>
      <c r="F50" t="s">
        <v>1199</v>
      </c>
      <c r="G50" s="76">
        <v>-53338493</v>
      </c>
      <c r="H50" s="76">
        <v>2.2318638199653811</v>
      </c>
      <c r="I50" s="76">
        <v>-1190.4425273817701</v>
      </c>
      <c r="J50" s="77">
        <v>1.15E-2</v>
      </c>
      <c r="K50" s="77">
        <v>0</v>
      </c>
    </row>
    <row r="51" spans="2:11">
      <c r="B51" t="s">
        <v>1507</v>
      </c>
      <c r="C51" t="s">
        <v>1508</v>
      </c>
      <c r="D51" t="s">
        <v>123</v>
      </c>
      <c r="E51" t="s">
        <v>110</v>
      </c>
      <c r="F51" t="s">
        <v>1199</v>
      </c>
      <c r="G51" s="76">
        <v>10480200</v>
      </c>
      <c r="H51" s="76">
        <v>2.2400000000000002</v>
      </c>
      <c r="I51" s="76">
        <v>234.75648000000001</v>
      </c>
      <c r="J51" s="77">
        <v>-2.3E-3</v>
      </c>
      <c r="K51" s="77">
        <v>0</v>
      </c>
    </row>
    <row r="52" spans="2:11">
      <c r="B52" t="s">
        <v>1509</v>
      </c>
      <c r="C52" t="s">
        <v>1510</v>
      </c>
      <c r="D52" t="s">
        <v>123</v>
      </c>
      <c r="E52" t="s">
        <v>106</v>
      </c>
      <c r="F52" t="s">
        <v>1199</v>
      </c>
      <c r="G52" s="76">
        <v>-19057300</v>
      </c>
      <c r="H52" s="76">
        <v>-2.1398230088495538</v>
      </c>
      <c r="I52" s="76">
        <v>407.792490265487</v>
      </c>
      <c r="J52" s="77">
        <v>-3.8999999999999998E-3</v>
      </c>
      <c r="K52" s="77">
        <v>0</v>
      </c>
    </row>
    <row r="53" spans="2:11">
      <c r="B53" t="s">
        <v>1511</v>
      </c>
      <c r="C53" t="s">
        <v>1512</v>
      </c>
      <c r="D53" t="s">
        <v>123</v>
      </c>
      <c r="E53" t="s">
        <v>106</v>
      </c>
      <c r="F53" t="s">
        <v>282</v>
      </c>
      <c r="G53" s="76">
        <v>-77509500</v>
      </c>
      <c r="H53" s="76">
        <v>-1.1036882352941206</v>
      </c>
      <c r="I53" s="76">
        <v>855.46323273529504</v>
      </c>
      <c r="J53" s="77">
        <v>-8.3000000000000001E-3</v>
      </c>
      <c r="K53" s="77">
        <v>0</v>
      </c>
    </row>
    <row r="54" spans="2:11">
      <c r="B54" t="s">
        <v>1513</v>
      </c>
      <c r="C54" t="s">
        <v>1514</v>
      </c>
      <c r="D54" t="s">
        <v>123</v>
      </c>
      <c r="E54" t="s">
        <v>106</v>
      </c>
      <c r="F54" t="s">
        <v>1515</v>
      </c>
      <c r="G54" s="76">
        <v>-450772700</v>
      </c>
      <c r="H54" s="76">
        <v>-0.92900792697573753</v>
      </c>
      <c r="I54" s="76">
        <v>4187.7141156425596</v>
      </c>
      <c r="J54" s="77">
        <v>-4.0500000000000001E-2</v>
      </c>
      <c r="K54" s="77">
        <v>0</v>
      </c>
    </row>
    <row r="55" spans="2:11">
      <c r="B55" t="s">
        <v>1516</v>
      </c>
      <c r="C55" t="s">
        <v>1517</v>
      </c>
      <c r="D55" t="s">
        <v>123</v>
      </c>
      <c r="E55" t="s">
        <v>106</v>
      </c>
      <c r="F55" t="s">
        <v>1515</v>
      </c>
      <c r="G55" s="76">
        <v>-96072900</v>
      </c>
      <c r="H55" s="76">
        <v>-0.95363636363636384</v>
      </c>
      <c r="I55" s="76">
        <v>916.18611000000305</v>
      </c>
      <c r="J55" s="77">
        <v>-8.8999999999999999E-3</v>
      </c>
      <c r="K55" s="77">
        <v>0</v>
      </c>
    </row>
    <row r="56" spans="2:11">
      <c r="B56" t="s">
        <v>1518</v>
      </c>
      <c r="C56" t="s">
        <v>1519</v>
      </c>
      <c r="D56" t="s">
        <v>123</v>
      </c>
      <c r="E56" t="s">
        <v>106</v>
      </c>
      <c r="F56" t="s">
        <v>1515</v>
      </c>
      <c r="G56" s="76">
        <v>144000</v>
      </c>
      <c r="H56" s="76">
        <v>-0.9737181818181827</v>
      </c>
      <c r="I56" s="76">
        <v>-1.40215418181818</v>
      </c>
      <c r="J56" s="77">
        <v>0</v>
      </c>
      <c r="K56" s="77">
        <v>0</v>
      </c>
    </row>
    <row r="57" spans="2:11">
      <c r="B57" t="s">
        <v>1520</v>
      </c>
      <c r="C57" t="s">
        <v>1521</v>
      </c>
      <c r="D57" t="s">
        <v>123</v>
      </c>
      <c r="E57" t="s">
        <v>106</v>
      </c>
      <c r="F57" t="s">
        <v>1522</v>
      </c>
      <c r="G57" s="76">
        <v>-273701800</v>
      </c>
      <c r="H57" s="76">
        <v>-0.36420476653696515</v>
      </c>
      <c r="I57" s="76">
        <v>996.83500169746901</v>
      </c>
      <c r="J57" s="77">
        <v>-9.5999999999999992E-3</v>
      </c>
      <c r="K57" s="77">
        <v>0</v>
      </c>
    </row>
    <row r="58" spans="2:11">
      <c r="B58" t="s">
        <v>1523</v>
      </c>
      <c r="C58" t="s">
        <v>1524</v>
      </c>
      <c r="D58" t="s">
        <v>123</v>
      </c>
      <c r="E58" t="s">
        <v>113</v>
      </c>
      <c r="F58" t="s">
        <v>1525</v>
      </c>
      <c r="G58" s="76">
        <v>-22213800</v>
      </c>
      <c r="H58" s="76">
        <v>-10.644569892473108</v>
      </c>
      <c r="I58" s="76">
        <v>2364.5634667741801</v>
      </c>
      <c r="J58" s="77">
        <v>-2.29E-2</v>
      </c>
      <c r="K58" s="77">
        <v>0</v>
      </c>
    </row>
    <row r="59" spans="2:11">
      <c r="B59" t="s">
        <v>1526</v>
      </c>
      <c r="C59" t="s">
        <v>1527</v>
      </c>
      <c r="D59" t="s">
        <v>123</v>
      </c>
      <c r="E59" t="s">
        <v>106</v>
      </c>
      <c r="F59" t="s">
        <v>1525</v>
      </c>
      <c r="G59" s="76">
        <v>-114950</v>
      </c>
      <c r="H59" s="76">
        <v>-3.57317119694802</v>
      </c>
      <c r="I59" s="76">
        <v>4.1073602908917497</v>
      </c>
      <c r="J59" s="77">
        <v>0</v>
      </c>
      <c r="K59" s="77">
        <v>0</v>
      </c>
    </row>
    <row r="60" spans="2:11">
      <c r="B60" t="s">
        <v>1528</v>
      </c>
      <c r="C60" t="s">
        <v>1529</v>
      </c>
      <c r="D60" t="s">
        <v>123</v>
      </c>
      <c r="E60" t="s">
        <v>106</v>
      </c>
      <c r="F60" t="s">
        <v>1530</v>
      </c>
      <c r="G60" s="76">
        <v>-7530100</v>
      </c>
      <c r="H60" s="76">
        <v>-3.7182824000000001</v>
      </c>
      <c r="I60" s="76">
        <v>279.99038300239999</v>
      </c>
      <c r="J60" s="77">
        <v>-2.7000000000000001E-3</v>
      </c>
      <c r="K60" s="77">
        <v>0</v>
      </c>
    </row>
    <row r="61" spans="2:11">
      <c r="B61" t="s">
        <v>1531</v>
      </c>
      <c r="C61" t="s">
        <v>1532</v>
      </c>
      <c r="D61" t="s">
        <v>123</v>
      </c>
      <c r="E61" t="s">
        <v>106</v>
      </c>
      <c r="F61" t="s">
        <v>1530</v>
      </c>
      <c r="G61" s="76">
        <v>-51229300</v>
      </c>
      <c r="H61" s="76">
        <v>-3.8235000000000001</v>
      </c>
      <c r="I61" s="76">
        <v>1958.7522855</v>
      </c>
      <c r="J61" s="77">
        <v>-1.9E-2</v>
      </c>
      <c r="K61" s="77">
        <v>0</v>
      </c>
    </row>
    <row r="62" spans="2:11">
      <c r="B62" t="s">
        <v>1533</v>
      </c>
      <c r="C62" t="s">
        <v>1534</v>
      </c>
      <c r="D62" t="s">
        <v>123</v>
      </c>
      <c r="E62" t="s">
        <v>106</v>
      </c>
      <c r="F62" t="s">
        <v>1535</v>
      </c>
      <c r="G62" s="76">
        <v>-150000</v>
      </c>
      <c r="H62" s="76">
        <v>-3.2932266666666732</v>
      </c>
      <c r="I62" s="76">
        <v>4.93984000000001</v>
      </c>
      <c r="J62" s="77">
        <v>0</v>
      </c>
      <c r="K62" s="77">
        <v>0</v>
      </c>
    </row>
    <row r="63" spans="2:11">
      <c r="B63" t="s">
        <v>1536</v>
      </c>
      <c r="C63" t="s">
        <v>1537</v>
      </c>
      <c r="D63" t="s">
        <v>123</v>
      </c>
      <c r="E63" t="s">
        <v>106</v>
      </c>
      <c r="F63" t="s">
        <v>1535</v>
      </c>
      <c r="G63" s="76">
        <v>-52650</v>
      </c>
      <c r="H63" s="76">
        <v>-3.3631635388740002</v>
      </c>
      <c r="I63" s="76">
        <v>1.77070560321716</v>
      </c>
      <c r="J63" s="77">
        <v>0</v>
      </c>
      <c r="K63" s="77">
        <v>0</v>
      </c>
    </row>
    <row r="64" spans="2:11">
      <c r="B64" t="s">
        <v>1538</v>
      </c>
      <c r="C64" t="s">
        <v>1539</v>
      </c>
      <c r="D64" t="s">
        <v>123</v>
      </c>
      <c r="E64" t="s">
        <v>106</v>
      </c>
      <c r="F64" t="s">
        <v>1535</v>
      </c>
      <c r="G64" s="76">
        <v>-15839000</v>
      </c>
      <c r="H64" s="76">
        <v>-3.6003815789473634</v>
      </c>
      <c r="I64" s="76">
        <v>570.26443828947401</v>
      </c>
      <c r="J64" s="77">
        <v>-5.4999999999999997E-3</v>
      </c>
      <c r="K64" s="77">
        <v>0</v>
      </c>
    </row>
    <row r="65" spans="2:11">
      <c r="B65" t="s">
        <v>1540</v>
      </c>
      <c r="C65" t="s">
        <v>1541</v>
      </c>
      <c r="D65" t="s">
        <v>123</v>
      </c>
      <c r="E65" t="s">
        <v>106</v>
      </c>
      <c r="F65" t="s">
        <v>1542</v>
      </c>
      <c r="G65" s="76">
        <v>-38141000</v>
      </c>
      <c r="H65" s="76">
        <v>-1.8298571428571428</v>
      </c>
      <c r="I65" s="76">
        <v>697.925812857143</v>
      </c>
      <c r="J65" s="77">
        <v>-6.7999999999999996E-3</v>
      </c>
      <c r="K65" s="77">
        <v>0</v>
      </c>
    </row>
    <row r="66" spans="2:11">
      <c r="B66" t="s">
        <v>1543</v>
      </c>
      <c r="C66" t="s">
        <v>1544</v>
      </c>
      <c r="D66" t="s">
        <v>123</v>
      </c>
      <c r="E66" t="s">
        <v>106</v>
      </c>
      <c r="F66" t="s">
        <v>1545</v>
      </c>
      <c r="G66" s="76">
        <v>174250</v>
      </c>
      <c r="H66" s="76">
        <v>-2.183462075383892</v>
      </c>
      <c r="I66" s="76">
        <v>-3.8046826663564399</v>
      </c>
      <c r="J66" s="77">
        <v>0</v>
      </c>
      <c r="K66" s="77">
        <v>0</v>
      </c>
    </row>
    <row r="67" spans="2:11">
      <c r="B67" s="78" t="s">
        <v>1421</v>
      </c>
      <c r="C67" s="16"/>
      <c r="D67" s="16"/>
      <c r="G67" s="80">
        <v>0</v>
      </c>
      <c r="I67" s="80">
        <v>0</v>
      </c>
      <c r="J67" s="79">
        <v>0</v>
      </c>
      <c r="K67" s="79">
        <v>0</v>
      </c>
    </row>
    <row r="68" spans="2:11">
      <c r="B68" t="s">
        <v>235</v>
      </c>
      <c r="C68" t="s">
        <v>235</v>
      </c>
      <c r="D68" t="s">
        <v>235</v>
      </c>
      <c r="E68" t="s">
        <v>235</v>
      </c>
      <c r="G68" s="76">
        <v>0</v>
      </c>
      <c r="H68" s="76">
        <v>0</v>
      </c>
      <c r="I68" s="76">
        <v>0</v>
      </c>
      <c r="J68" s="77">
        <v>0</v>
      </c>
      <c r="K68" s="77">
        <v>0</v>
      </c>
    </row>
    <row r="69" spans="2:11">
      <c r="B69" s="78" t="s">
        <v>912</v>
      </c>
      <c r="C69" s="16"/>
      <c r="D69" s="16"/>
      <c r="G69" s="80">
        <v>-1188865448.5999999</v>
      </c>
      <c r="I69" s="80">
        <v>-182844.67669843746</v>
      </c>
      <c r="J69" s="79">
        <v>1.7693000000000001</v>
      </c>
      <c r="K69" s="79">
        <v>-1.6999999999999999E-3</v>
      </c>
    </row>
    <row r="70" spans="2:11">
      <c r="B70" t="s">
        <v>1546</v>
      </c>
      <c r="C70" t="s">
        <v>1547</v>
      </c>
      <c r="D70" t="s">
        <v>123</v>
      </c>
      <c r="E70" t="s">
        <v>102</v>
      </c>
      <c r="F70" t="s">
        <v>1548</v>
      </c>
      <c r="G70" s="76">
        <v>4303000</v>
      </c>
      <c r="H70" s="76">
        <v>-5.9531012658227827</v>
      </c>
      <c r="I70" s="76">
        <v>-256.16194746835401</v>
      </c>
      <c r="J70" s="77">
        <v>2.5000000000000001E-3</v>
      </c>
      <c r="K70" s="77">
        <v>0</v>
      </c>
    </row>
    <row r="71" spans="2:11">
      <c r="B71" t="s">
        <v>1549</v>
      </c>
      <c r="C71" t="s">
        <v>1550</v>
      </c>
      <c r="D71" t="s">
        <v>123</v>
      </c>
      <c r="E71" t="s">
        <v>102</v>
      </c>
      <c r="F71" t="s">
        <v>1381</v>
      </c>
      <c r="G71" s="76">
        <v>65015000</v>
      </c>
      <c r="H71" s="76">
        <v>-6.0184210526315969</v>
      </c>
      <c r="I71" s="76">
        <v>-3912.87644736843</v>
      </c>
      <c r="J71" s="77">
        <v>3.7900000000000003E-2</v>
      </c>
      <c r="K71" s="77">
        <v>0</v>
      </c>
    </row>
    <row r="72" spans="2:11">
      <c r="B72" t="s">
        <v>1551</v>
      </c>
      <c r="C72" t="s">
        <v>1552</v>
      </c>
      <c r="D72" t="s">
        <v>123</v>
      </c>
      <c r="E72" t="s">
        <v>102</v>
      </c>
      <c r="F72" t="s">
        <v>1553</v>
      </c>
      <c r="G72" s="76">
        <v>3980000</v>
      </c>
      <c r="H72" s="76">
        <v>-6.1670234833659512</v>
      </c>
      <c r="I72" s="76">
        <v>-245.44753463796499</v>
      </c>
      <c r="J72" s="77">
        <v>2.3999999999999998E-3</v>
      </c>
      <c r="K72" s="77">
        <v>0</v>
      </c>
    </row>
    <row r="73" spans="2:11">
      <c r="B73" t="s">
        <v>1554</v>
      </c>
      <c r="C73" t="s">
        <v>1555</v>
      </c>
      <c r="D73" t="s">
        <v>123</v>
      </c>
      <c r="E73" t="s">
        <v>102</v>
      </c>
      <c r="F73" t="s">
        <v>1556</v>
      </c>
      <c r="G73" s="76">
        <v>415039000</v>
      </c>
      <c r="H73" s="76">
        <v>-6.5829720176730495</v>
      </c>
      <c r="I73" s="76">
        <v>-27321.901232429998</v>
      </c>
      <c r="J73" s="77">
        <v>0.26440000000000002</v>
      </c>
      <c r="K73" s="77">
        <v>-2.9999999999999997E-4</v>
      </c>
    </row>
    <row r="74" spans="2:11">
      <c r="B74" t="s">
        <v>1557</v>
      </c>
      <c r="C74" t="s">
        <v>1558</v>
      </c>
      <c r="D74" t="s">
        <v>123</v>
      </c>
      <c r="E74" t="s">
        <v>102</v>
      </c>
      <c r="F74" t="s">
        <v>1559</v>
      </c>
      <c r="G74" s="76">
        <v>114290000</v>
      </c>
      <c r="H74" s="76">
        <v>-6.8800797101449227</v>
      </c>
      <c r="I74" s="76">
        <v>-7863.2431007246496</v>
      </c>
      <c r="J74" s="77">
        <v>7.6100000000000001E-2</v>
      </c>
      <c r="K74" s="77">
        <v>-1E-4</v>
      </c>
    </row>
    <row r="75" spans="2:11">
      <c r="B75" t="s">
        <v>1560</v>
      </c>
      <c r="C75" t="s">
        <v>1561</v>
      </c>
      <c r="D75" t="s">
        <v>123</v>
      </c>
      <c r="E75" t="s">
        <v>102</v>
      </c>
      <c r="F75" t="s">
        <v>1562</v>
      </c>
      <c r="G75" s="76">
        <v>3849000</v>
      </c>
      <c r="H75" s="76">
        <v>-7.3257315789473694</v>
      </c>
      <c r="I75" s="76">
        <v>-281.96740847368397</v>
      </c>
      <c r="J75" s="77">
        <v>2.7000000000000001E-3</v>
      </c>
      <c r="K75" s="77">
        <v>0</v>
      </c>
    </row>
    <row r="76" spans="2:11">
      <c r="B76" t="s">
        <v>1563</v>
      </c>
      <c r="C76" t="s">
        <v>1564</v>
      </c>
      <c r="D76" t="s">
        <v>123</v>
      </c>
      <c r="E76" t="s">
        <v>102</v>
      </c>
      <c r="F76" t="s">
        <v>1556</v>
      </c>
      <c r="G76" s="76">
        <v>303909000</v>
      </c>
      <c r="H76" s="76">
        <v>-7.6822558139534882</v>
      </c>
      <c r="I76" s="76">
        <v>-23347.066821627901</v>
      </c>
      <c r="J76" s="77">
        <v>0.22589999999999999</v>
      </c>
      <c r="K76" s="77">
        <v>-2.0000000000000001E-4</v>
      </c>
    </row>
    <row r="77" spans="2:11">
      <c r="B77" t="s">
        <v>1565</v>
      </c>
      <c r="C77" t="s">
        <v>1566</v>
      </c>
      <c r="D77" t="s">
        <v>123</v>
      </c>
      <c r="E77" t="s">
        <v>102</v>
      </c>
      <c r="F77" t="s">
        <v>1269</v>
      </c>
      <c r="G77" s="76">
        <v>21764000</v>
      </c>
      <c r="H77" s="76">
        <v>-7.9199433962264107</v>
      </c>
      <c r="I77" s="76">
        <v>-1723.6964807546999</v>
      </c>
      <c r="J77" s="77">
        <v>1.67E-2</v>
      </c>
      <c r="K77" s="77">
        <v>0</v>
      </c>
    </row>
    <row r="78" spans="2:11">
      <c r="B78" t="s">
        <v>1567</v>
      </c>
      <c r="C78" t="s">
        <v>1568</v>
      </c>
      <c r="D78" t="s">
        <v>123</v>
      </c>
      <c r="E78" t="s">
        <v>102</v>
      </c>
      <c r="F78" t="s">
        <v>1569</v>
      </c>
      <c r="G78" s="76">
        <v>24272000</v>
      </c>
      <c r="H78" s="76">
        <v>-8.425024590163952</v>
      </c>
      <c r="I78" s="76">
        <v>-2044.9219685246001</v>
      </c>
      <c r="J78" s="77">
        <v>1.9800000000000002E-2</v>
      </c>
      <c r="K78" s="77">
        <v>0</v>
      </c>
    </row>
    <row r="79" spans="2:11">
      <c r="B79" t="s">
        <v>1567</v>
      </c>
      <c r="C79" t="s">
        <v>1570</v>
      </c>
      <c r="D79" t="s">
        <v>123</v>
      </c>
      <c r="E79" t="s">
        <v>102</v>
      </c>
      <c r="F79" t="s">
        <v>1571</v>
      </c>
      <c r="G79" s="76">
        <v>75000</v>
      </c>
      <c r="H79" s="76">
        <v>-8.4250266666666676</v>
      </c>
      <c r="I79" s="76">
        <v>-6.3187699999999998</v>
      </c>
      <c r="J79" s="77">
        <v>1E-4</v>
      </c>
      <c r="K79" s="77">
        <v>0</v>
      </c>
    </row>
    <row r="80" spans="2:11">
      <c r="B80" t="s">
        <v>1572</v>
      </c>
      <c r="C80" t="s">
        <v>1573</v>
      </c>
      <c r="D80" t="s">
        <v>123</v>
      </c>
      <c r="E80" t="s">
        <v>102</v>
      </c>
      <c r="F80" t="s">
        <v>1365</v>
      </c>
      <c r="G80" s="76">
        <v>107551000</v>
      </c>
      <c r="H80" s="76">
        <v>-8.6032857142857111</v>
      </c>
      <c r="I80" s="76">
        <v>-9252.9198185714195</v>
      </c>
      <c r="J80" s="77">
        <v>8.9499999999999996E-2</v>
      </c>
      <c r="K80" s="77">
        <v>-1E-4</v>
      </c>
    </row>
    <row r="81" spans="2:11">
      <c r="B81" t="s">
        <v>1574</v>
      </c>
      <c r="C81" t="s">
        <v>1575</v>
      </c>
      <c r="D81" t="s">
        <v>123</v>
      </c>
      <c r="E81" t="s">
        <v>102</v>
      </c>
      <c r="F81" t="s">
        <v>1576</v>
      </c>
      <c r="G81" s="76">
        <v>306080000</v>
      </c>
      <c r="H81" s="76">
        <v>-9.5837339449541421</v>
      </c>
      <c r="I81" s="76">
        <v>-29333.892858715601</v>
      </c>
      <c r="J81" s="77">
        <v>0.2838</v>
      </c>
      <c r="K81" s="77">
        <v>-2.9999999999999997E-4</v>
      </c>
    </row>
    <row r="82" spans="2:11">
      <c r="B82" t="s">
        <v>1577</v>
      </c>
      <c r="C82" t="s">
        <v>1578</v>
      </c>
      <c r="D82" t="s">
        <v>123</v>
      </c>
      <c r="E82" t="s">
        <v>106</v>
      </c>
      <c r="F82" t="s">
        <v>1556</v>
      </c>
      <c r="G82" s="76">
        <v>-3768000000</v>
      </c>
      <c r="H82" s="76">
        <v>0.15504679996807202</v>
      </c>
      <c r="I82" s="76">
        <v>-20190.5167891862</v>
      </c>
      <c r="J82" s="77">
        <v>0.19539999999999999</v>
      </c>
      <c r="K82" s="77">
        <v>-2.0000000000000001E-4</v>
      </c>
    </row>
    <row r="83" spans="2:11">
      <c r="B83" t="s">
        <v>1579</v>
      </c>
      <c r="C83" t="s">
        <v>1580</v>
      </c>
      <c r="D83" t="s">
        <v>123</v>
      </c>
      <c r="E83" t="s">
        <v>102</v>
      </c>
      <c r="F83" t="s">
        <v>1581</v>
      </c>
      <c r="G83" s="76">
        <v>-18649000</v>
      </c>
      <c r="H83" s="76">
        <v>-7.6573387096774175</v>
      </c>
      <c r="I83" s="76">
        <v>1428.01709596774</v>
      </c>
      <c r="J83" s="77">
        <v>-1.38E-2</v>
      </c>
      <c r="K83" s="77">
        <v>0</v>
      </c>
    </row>
    <row r="84" spans="2:11">
      <c r="B84" t="s">
        <v>1582</v>
      </c>
      <c r="C84" t="s">
        <v>1583</v>
      </c>
      <c r="D84" t="s">
        <v>123</v>
      </c>
      <c r="E84" t="s">
        <v>102</v>
      </c>
      <c r="F84" t="s">
        <v>1584</v>
      </c>
      <c r="G84" s="76">
        <v>373160551.39999998</v>
      </c>
      <c r="H84" s="76">
        <v>4.1609999999999996</v>
      </c>
      <c r="I84" s="76">
        <v>15527.210543753999</v>
      </c>
      <c r="J84" s="77">
        <v>-0.1502</v>
      </c>
      <c r="K84" s="77">
        <v>1E-4</v>
      </c>
    </row>
    <row r="85" spans="2:11">
      <c r="B85" t="s">
        <v>1585</v>
      </c>
      <c r="C85" t="s">
        <v>1586</v>
      </c>
      <c r="D85" t="s">
        <v>123</v>
      </c>
      <c r="E85" t="s">
        <v>102</v>
      </c>
      <c r="F85" t="s">
        <v>1587</v>
      </c>
      <c r="G85" s="76">
        <v>89450000</v>
      </c>
      <c r="H85" s="76">
        <v>-6.1491612903225787</v>
      </c>
      <c r="I85" s="76">
        <v>-5500.4247741935596</v>
      </c>
      <c r="J85" s="77">
        <v>5.3199999999999997E-2</v>
      </c>
      <c r="K85" s="77">
        <v>-1E-4</v>
      </c>
    </row>
    <row r="86" spans="2:11">
      <c r="B86" t="s">
        <v>1588</v>
      </c>
      <c r="C86" t="s">
        <v>1589</v>
      </c>
      <c r="D86" t="s">
        <v>123</v>
      </c>
      <c r="E86" t="s">
        <v>102</v>
      </c>
      <c r="F86" t="s">
        <v>1590</v>
      </c>
      <c r="G86" s="76">
        <v>64485000</v>
      </c>
      <c r="H86" s="76">
        <v>-7.563419282511183</v>
      </c>
      <c r="I86" s="76">
        <v>-4877.2709243273603</v>
      </c>
      <c r="J86" s="77">
        <v>4.7199999999999999E-2</v>
      </c>
      <c r="K86" s="77">
        <v>0</v>
      </c>
    </row>
    <row r="87" spans="2:11">
      <c r="B87" t="s">
        <v>1591</v>
      </c>
      <c r="C87" t="s">
        <v>1592</v>
      </c>
      <c r="D87" t="s">
        <v>123</v>
      </c>
      <c r="E87" t="s">
        <v>102</v>
      </c>
      <c r="F87" t="s">
        <v>1593</v>
      </c>
      <c r="G87" s="76">
        <v>50152000</v>
      </c>
      <c r="H87" s="76">
        <v>-7.7416819727891113</v>
      </c>
      <c r="I87" s="76">
        <v>-3882.60834299319</v>
      </c>
      <c r="J87" s="77">
        <v>3.7600000000000001E-2</v>
      </c>
      <c r="K87" s="77">
        <v>0</v>
      </c>
    </row>
    <row r="88" spans="2:11">
      <c r="B88" t="s">
        <v>1594</v>
      </c>
      <c r="C88" t="s">
        <v>1595</v>
      </c>
      <c r="D88" t="s">
        <v>123</v>
      </c>
      <c r="E88" t="s">
        <v>102</v>
      </c>
      <c r="F88" t="s">
        <v>1596</v>
      </c>
      <c r="G88" s="76">
        <v>3326000</v>
      </c>
      <c r="H88" s="76">
        <v>-7.9199455164585659</v>
      </c>
      <c r="I88" s="76">
        <v>-263.41738787741201</v>
      </c>
      <c r="J88" s="77">
        <v>2.5000000000000001E-3</v>
      </c>
      <c r="K88" s="77">
        <v>0</v>
      </c>
    </row>
    <row r="89" spans="2:11">
      <c r="B89" t="s">
        <v>1597</v>
      </c>
      <c r="C89" t="s">
        <v>1598</v>
      </c>
      <c r="D89" t="s">
        <v>123</v>
      </c>
      <c r="E89" t="s">
        <v>102</v>
      </c>
      <c r="F89" t="s">
        <v>1599</v>
      </c>
      <c r="G89" s="76">
        <v>2300000</v>
      </c>
      <c r="H89" s="76">
        <v>-8.038787912087912</v>
      </c>
      <c r="I89" s="76">
        <v>-184.892121978022</v>
      </c>
      <c r="J89" s="77">
        <v>1.8E-3</v>
      </c>
      <c r="K89" s="77">
        <v>0</v>
      </c>
    </row>
    <row r="90" spans="2:11">
      <c r="B90" t="s">
        <v>1600</v>
      </c>
      <c r="C90" t="s">
        <v>1601</v>
      </c>
      <c r="D90" t="s">
        <v>123</v>
      </c>
      <c r="E90" t="s">
        <v>102</v>
      </c>
      <c r="F90" t="s">
        <v>1602</v>
      </c>
      <c r="G90" s="76">
        <v>60374000</v>
      </c>
      <c r="H90" s="76">
        <v>-8.632999134948097</v>
      </c>
      <c r="I90" s="76">
        <v>-5212.0868977335604</v>
      </c>
      <c r="J90" s="77">
        <v>5.04E-2</v>
      </c>
      <c r="K90" s="77">
        <v>0</v>
      </c>
    </row>
    <row r="91" spans="2:11">
      <c r="B91" t="s">
        <v>1603</v>
      </c>
      <c r="C91" t="s">
        <v>1604</v>
      </c>
      <c r="D91" t="s">
        <v>123</v>
      </c>
      <c r="E91" t="s">
        <v>102</v>
      </c>
      <c r="F91" t="s">
        <v>1605</v>
      </c>
      <c r="G91" s="76">
        <v>584409000</v>
      </c>
      <c r="H91" s="76">
        <v>-9.2569198473282484</v>
      </c>
      <c r="I91" s="76">
        <v>-54098.272710572601</v>
      </c>
      <c r="J91" s="77">
        <v>0.52349999999999997</v>
      </c>
      <c r="K91" s="77">
        <v>-5.0000000000000001E-4</v>
      </c>
    </row>
    <row r="92" spans="2:11">
      <c r="B92" s="78" t="s">
        <v>420</v>
      </c>
      <c r="C92" s="16"/>
      <c r="D92" s="16"/>
      <c r="G92" s="80">
        <v>0</v>
      </c>
      <c r="I92" s="80">
        <v>0</v>
      </c>
      <c r="J92" s="79">
        <v>0</v>
      </c>
      <c r="K92" s="79">
        <v>0</v>
      </c>
    </row>
    <row r="93" spans="2:11">
      <c r="B93" t="s">
        <v>235</v>
      </c>
      <c r="C93" t="s">
        <v>235</v>
      </c>
      <c r="D93" t="s">
        <v>235</v>
      </c>
      <c r="E93" t="s">
        <v>235</v>
      </c>
      <c r="G93" s="76">
        <v>0</v>
      </c>
      <c r="H93" s="76">
        <v>0</v>
      </c>
      <c r="I93" s="76">
        <v>0</v>
      </c>
      <c r="J93" s="77">
        <v>0</v>
      </c>
      <c r="K93" s="77">
        <v>0</v>
      </c>
    </row>
    <row r="94" spans="2:11">
      <c r="B94" s="78" t="s">
        <v>239</v>
      </c>
      <c r="C94" s="16"/>
      <c r="D94" s="16"/>
      <c r="G94" s="80">
        <v>0</v>
      </c>
      <c r="I94" s="80">
        <v>0</v>
      </c>
      <c r="J94" s="79">
        <v>0</v>
      </c>
      <c r="K94" s="79">
        <v>0</v>
      </c>
    </row>
    <row r="95" spans="2:11">
      <c r="B95" s="78" t="s">
        <v>906</v>
      </c>
      <c r="C95" s="16"/>
      <c r="D95" s="16"/>
      <c r="G95" s="80">
        <v>0</v>
      </c>
      <c r="I95" s="80">
        <v>0</v>
      </c>
      <c r="J95" s="79">
        <v>0</v>
      </c>
      <c r="K95" s="79">
        <v>0</v>
      </c>
    </row>
    <row r="96" spans="2:11">
      <c r="B96" t="s">
        <v>235</v>
      </c>
      <c r="C96" t="s">
        <v>235</v>
      </c>
      <c r="D96" t="s">
        <v>235</v>
      </c>
      <c r="E96" t="s">
        <v>235</v>
      </c>
      <c r="G96" s="76">
        <v>0</v>
      </c>
      <c r="H96" s="76">
        <v>0</v>
      </c>
      <c r="I96" s="76">
        <v>0</v>
      </c>
      <c r="J96" s="77">
        <v>0</v>
      </c>
      <c r="K96" s="77">
        <v>0</v>
      </c>
    </row>
    <row r="97" spans="2:11">
      <c r="B97" s="78" t="s">
        <v>913</v>
      </c>
      <c r="C97" s="16"/>
      <c r="D97" s="16"/>
      <c r="G97" s="80">
        <v>0</v>
      </c>
      <c r="I97" s="80">
        <v>0</v>
      </c>
      <c r="J97" s="79">
        <v>0</v>
      </c>
      <c r="K97" s="79">
        <v>0</v>
      </c>
    </row>
    <row r="98" spans="2:11">
      <c r="B98" t="s">
        <v>235</v>
      </c>
      <c r="C98" t="s">
        <v>235</v>
      </c>
      <c r="D98" t="s">
        <v>235</v>
      </c>
      <c r="E98" t="s">
        <v>235</v>
      </c>
      <c r="G98" s="76">
        <v>0</v>
      </c>
      <c r="H98" s="76">
        <v>0</v>
      </c>
      <c r="I98" s="76">
        <v>0</v>
      </c>
      <c r="J98" s="77">
        <v>0</v>
      </c>
      <c r="K98" s="77">
        <v>0</v>
      </c>
    </row>
    <row r="99" spans="2:11">
      <c r="B99" s="78" t="s">
        <v>912</v>
      </c>
      <c r="C99" s="16"/>
      <c r="D99" s="16"/>
      <c r="G99" s="80">
        <v>0</v>
      </c>
      <c r="I99" s="80">
        <v>0</v>
      </c>
      <c r="J99" s="79">
        <v>0</v>
      </c>
      <c r="K99" s="79">
        <v>0</v>
      </c>
    </row>
    <row r="100" spans="2:11">
      <c r="B100" t="s">
        <v>235</v>
      </c>
      <c r="C100" t="s">
        <v>235</v>
      </c>
      <c r="D100" t="s">
        <v>235</v>
      </c>
      <c r="E100" t="s">
        <v>235</v>
      </c>
      <c r="G100" s="76">
        <v>0</v>
      </c>
      <c r="H100" s="76">
        <v>0</v>
      </c>
      <c r="I100" s="76">
        <v>0</v>
      </c>
      <c r="J100" s="77">
        <v>0</v>
      </c>
      <c r="K100" s="77">
        <v>0</v>
      </c>
    </row>
    <row r="101" spans="2:11">
      <c r="B101" s="78" t="s">
        <v>420</v>
      </c>
      <c r="C101" s="16"/>
      <c r="D101" s="16"/>
      <c r="G101" s="80">
        <v>0</v>
      </c>
      <c r="I101" s="80">
        <v>0</v>
      </c>
      <c r="J101" s="79">
        <v>0</v>
      </c>
      <c r="K101" s="79">
        <v>0</v>
      </c>
    </row>
    <row r="102" spans="2:11">
      <c r="B102" t="s">
        <v>235</v>
      </c>
      <c r="C102" t="s">
        <v>235</v>
      </c>
      <c r="D102" t="s">
        <v>235</v>
      </c>
      <c r="E102" t="s">
        <v>235</v>
      </c>
      <c r="G102" s="76">
        <v>0</v>
      </c>
      <c r="H102" s="76">
        <v>0</v>
      </c>
      <c r="I102" s="76">
        <v>0</v>
      </c>
      <c r="J102" s="77">
        <v>0</v>
      </c>
      <c r="K102" s="77">
        <v>0</v>
      </c>
    </row>
    <row r="103" spans="2:11">
      <c r="B103" t="s">
        <v>241</v>
      </c>
      <c r="C103" s="16"/>
      <c r="D103" s="16"/>
    </row>
    <row r="104" spans="2:11">
      <c r="B104" t="s">
        <v>333</v>
      </c>
      <c r="C104" s="16"/>
      <c r="D104" s="16"/>
    </row>
    <row r="105" spans="2:11">
      <c r="B105" t="s">
        <v>334</v>
      </c>
      <c r="C105" s="16"/>
      <c r="D105" s="16"/>
    </row>
    <row r="106" spans="2:11">
      <c r="B106" t="s">
        <v>335</v>
      </c>
      <c r="C106" s="16"/>
      <c r="D106" s="16"/>
    </row>
    <row r="107" spans="2:11">
      <c r="C107" s="16"/>
      <c r="D107" s="16"/>
    </row>
    <row r="108" spans="2:11">
      <c r="C108" s="16"/>
      <c r="D108" s="16"/>
    </row>
    <row r="109" spans="2:11">
      <c r="C109" s="16"/>
      <c r="D109" s="16"/>
    </row>
    <row r="110" spans="2:11">
      <c r="C110" s="16"/>
      <c r="D110" s="16"/>
    </row>
    <row r="111" spans="2:11">
      <c r="C111" s="16"/>
      <c r="D111" s="16"/>
    </row>
    <row r="112" spans="2:11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4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198</v>
      </c>
    </row>
    <row r="4" spans="2:78">
      <c r="B4" s="2" t="s">
        <v>3</v>
      </c>
    </row>
    <row r="5" spans="2:78">
      <c r="B5" s="73" t="s">
        <v>199</v>
      </c>
      <c r="C5" t="s">
        <v>200</v>
      </c>
    </row>
    <row r="6" spans="2:78" ht="26.25" customHeight="1">
      <c r="B6" s="122" t="s">
        <v>136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4"/>
    </row>
    <row r="7" spans="2:78" ht="26.25" customHeight="1">
      <c r="B7" s="122" t="s">
        <v>145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4"/>
    </row>
    <row r="8" spans="2:78" s="19" customFormat="1" ht="63">
      <c r="B8" s="4" t="s">
        <v>96</v>
      </c>
      <c r="C8" s="28" t="s">
        <v>49</v>
      </c>
      <c r="D8" s="28" t="s">
        <v>134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55</v>
      </c>
      <c r="L8" s="28" t="s">
        <v>187</v>
      </c>
      <c r="M8" s="28" t="s">
        <v>188</v>
      </c>
      <c r="N8" s="28" t="s">
        <v>5</v>
      </c>
      <c r="O8" s="28" t="s">
        <v>73</v>
      </c>
      <c r="P8" s="28" t="s">
        <v>57</v>
      </c>
      <c r="Q8" s="36" t="s">
        <v>183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74</v>
      </c>
      <c r="H9" s="21" t="s">
        <v>75</v>
      </c>
      <c r="I9" s="21"/>
      <c r="J9" s="21" t="s">
        <v>7</v>
      </c>
      <c r="K9" s="21" t="s">
        <v>7</v>
      </c>
      <c r="L9" s="21" t="s">
        <v>184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4" t="s">
        <v>79</v>
      </c>
      <c r="Q10" s="34" t="s">
        <v>80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135</v>
      </c>
      <c r="C11" s="7"/>
      <c r="D11" s="7"/>
      <c r="E11" s="7"/>
      <c r="F11" s="7"/>
      <c r="G11" s="7"/>
      <c r="H11" s="74">
        <v>4.2300000000000004</v>
      </c>
      <c r="I11" s="7"/>
      <c r="J11" s="7"/>
      <c r="K11" s="75">
        <v>3.0800000000000001E-2</v>
      </c>
      <c r="L11" s="74">
        <v>448780696.12</v>
      </c>
      <c r="M11" s="7"/>
      <c r="N11" s="74">
        <v>1218218.7614280442</v>
      </c>
      <c r="O11" s="7"/>
      <c r="P11" s="75">
        <v>1</v>
      </c>
      <c r="Q11" s="75">
        <v>1.12E-2</v>
      </c>
      <c r="R11" s="16"/>
      <c r="S11" s="16"/>
      <c r="T11" s="16"/>
      <c r="U11" s="16"/>
      <c r="V11" s="16"/>
      <c r="BZ11" s="16"/>
    </row>
    <row r="12" spans="2:78">
      <c r="B12" s="78" t="s">
        <v>208</v>
      </c>
      <c r="D12" s="16"/>
      <c r="H12" s="80">
        <v>2.2799999999999998</v>
      </c>
      <c r="K12" s="79">
        <v>1.7000000000000001E-2</v>
      </c>
      <c r="L12" s="80">
        <v>85565401.120000005</v>
      </c>
      <c r="N12" s="80">
        <v>87956.926661935999</v>
      </c>
      <c r="P12" s="79">
        <v>7.22E-2</v>
      </c>
      <c r="Q12" s="79">
        <v>8.0000000000000004E-4</v>
      </c>
    </row>
    <row r="13" spans="2:78">
      <c r="B13" s="78" t="s">
        <v>938</v>
      </c>
      <c r="D13" s="16"/>
      <c r="H13" s="80">
        <v>0</v>
      </c>
      <c r="K13" s="79">
        <v>0</v>
      </c>
      <c r="L13" s="80">
        <v>0</v>
      </c>
      <c r="N13" s="80">
        <v>0</v>
      </c>
      <c r="P13" s="79">
        <v>0</v>
      </c>
      <c r="Q13" s="79">
        <v>0</v>
      </c>
    </row>
    <row r="14" spans="2:78">
      <c r="B14" t="s">
        <v>235</v>
      </c>
      <c r="C14" t="s">
        <v>235</v>
      </c>
      <c r="D14" s="16"/>
      <c r="E14" t="s">
        <v>235</v>
      </c>
      <c r="H14" s="76">
        <v>0</v>
      </c>
      <c r="I14" t="s">
        <v>235</v>
      </c>
      <c r="J14" s="77">
        <v>0</v>
      </c>
      <c r="K14" s="77">
        <v>0</v>
      </c>
      <c r="L14" s="76">
        <v>0</v>
      </c>
      <c r="M14" s="76">
        <v>0</v>
      </c>
      <c r="N14" s="76">
        <v>0</v>
      </c>
      <c r="O14" s="77">
        <v>0</v>
      </c>
      <c r="P14" s="77">
        <v>0</v>
      </c>
      <c r="Q14" s="77">
        <v>0</v>
      </c>
    </row>
    <row r="15" spans="2:78">
      <c r="B15" s="78" t="s">
        <v>939</v>
      </c>
      <c r="D15" s="16"/>
      <c r="H15" s="80">
        <v>0</v>
      </c>
      <c r="K15" s="79">
        <v>0</v>
      </c>
      <c r="L15" s="80">
        <v>0</v>
      </c>
      <c r="N15" s="80">
        <v>0</v>
      </c>
      <c r="P15" s="79">
        <v>0</v>
      </c>
      <c r="Q15" s="79">
        <v>0</v>
      </c>
    </row>
    <row r="16" spans="2:78">
      <c r="B16" t="s">
        <v>235</v>
      </c>
      <c r="C16" t="s">
        <v>235</v>
      </c>
      <c r="D16" s="16"/>
      <c r="E16" t="s">
        <v>235</v>
      </c>
      <c r="H16" s="76">
        <v>0</v>
      </c>
      <c r="I16" t="s">
        <v>235</v>
      </c>
      <c r="J16" s="77">
        <v>0</v>
      </c>
      <c r="K16" s="77">
        <v>0</v>
      </c>
      <c r="L16" s="76">
        <v>0</v>
      </c>
      <c r="M16" s="76">
        <v>0</v>
      </c>
      <c r="N16" s="76">
        <v>0</v>
      </c>
      <c r="O16" s="77">
        <v>0</v>
      </c>
      <c r="P16" s="77">
        <v>0</v>
      </c>
      <c r="Q16" s="77">
        <v>0</v>
      </c>
    </row>
    <row r="17" spans="2:17">
      <c r="B17" s="78" t="s">
        <v>940</v>
      </c>
      <c r="D17" s="16"/>
      <c r="H17" s="80">
        <v>2.2799999999999998</v>
      </c>
      <c r="K17" s="79">
        <v>1.7000000000000001E-2</v>
      </c>
      <c r="L17" s="80">
        <v>85565401.120000005</v>
      </c>
      <c r="N17" s="80">
        <v>87956.926661935999</v>
      </c>
      <c r="P17" s="79">
        <v>7.22E-2</v>
      </c>
      <c r="Q17" s="79">
        <v>8.0000000000000004E-4</v>
      </c>
    </row>
    <row r="18" spans="2:17">
      <c r="B18" s="78" t="s">
        <v>941</v>
      </c>
      <c r="D18" s="16"/>
      <c r="H18" s="80">
        <v>2.2799999999999998</v>
      </c>
      <c r="K18" s="79">
        <v>1.7000000000000001E-2</v>
      </c>
      <c r="L18" s="80">
        <v>85565401.120000005</v>
      </c>
      <c r="N18" s="80">
        <v>87956.926661935999</v>
      </c>
      <c r="P18" s="79">
        <v>7.22E-2</v>
      </c>
      <c r="Q18" s="79">
        <v>8.0000000000000004E-4</v>
      </c>
    </row>
    <row r="19" spans="2:17">
      <c r="B19" t="s">
        <v>1606</v>
      </c>
      <c r="C19" t="s">
        <v>1607</v>
      </c>
      <c r="D19" t="s">
        <v>1608</v>
      </c>
      <c r="E19" t="s">
        <v>975</v>
      </c>
      <c r="F19" t="s">
        <v>150</v>
      </c>
      <c r="G19" t="s">
        <v>1609</v>
      </c>
      <c r="H19" s="76">
        <v>1.79</v>
      </c>
      <c r="I19" t="s">
        <v>102</v>
      </c>
      <c r="J19" s="77">
        <v>2.9499999999999998E-2</v>
      </c>
      <c r="K19" s="77">
        <v>1.9E-2</v>
      </c>
      <c r="L19" s="76">
        <v>25410797.010000002</v>
      </c>
      <c r="M19" s="76">
        <v>102.57</v>
      </c>
      <c r="N19" s="76">
        <v>26063.854493157</v>
      </c>
      <c r="O19" s="77">
        <v>0.14460000000000001</v>
      </c>
      <c r="P19" s="77">
        <v>2.1399999999999999E-2</v>
      </c>
      <c r="Q19" s="77">
        <v>2.0000000000000001E-4</v>
      </c>
    </row>
    <row r="20" spans="2:17">
      <c r="B20" t="s">
        <v>1610</v>
      </c>
      <c r="C20" t="s">
        <v>1611</v>
      </c>
      <c r="D20" t="s">
        <v>1608</v>
      </c>
      <c r="E20" t="s">
        <v>412</v>
      </c>
      <c r="F20" t="s">
        <v>150</v>
      </c>
      <c r="G20" t="s">
        <v>1612</v>
      </c>
      <c r="H20" s="76">
        <v>2.48</v>
      </c>
      <c r="I20" t="s">
        <v>102</v>
      </c>
      <c r="J20" s="77">
        <v>2.5000000000000001E-2</v>
      </c>
      <c r="K20" s="77">
        <v>1.61E-2</v>
      </c>
      <c r="L20" s="76">
        <v>60154604.109999999</v>
      </c>
      <c r="M20" s="76">
        <v>102.89</v>
      </c>
      <c r="N20" s="76">
        <v>61893.072168778999</v>
      </c>
      <c r="O20" s="77">
        <v>0.1754</v>
      </c>
      <c r="P20" s="77">
        <v>5.0799999999999998E-2</v>
      </c>
      <c r="Q20" s="77">
        <v>5.9999999999999995E-4</v>
      </c>
    </row>
    <row r="21" spans="2:17">
      <c r="B21" s="78" t="s">
        <v>942</v>
      </c>
      <c r="D21" s="16"/>
      <c r="H21" s="80">
        <v>0</v>
      </c>
      <c r="K21" s="79">
        <v>0</v>
      </c>
      <c r="L21" s="80">
        <v>0</v>
      </c>
      <c r="N21" s="80">
        <v>0</v>
      </c>
      <c r="P21" s="79">
        <v>0</v>
      </c>
      <c r="Q21" s="79">
        <v>0</v>
      </c>
    </row>
    <row r="22" spans="2:17">
      <c r="B22" t="s">
        <v>235</v>
      </c>
      <c r="C22" t="s">
        <v>235</v>
      </c>
      <c r="D22" s="16"/>
      <c r="E22" t="s">
        <v>235</v>
      </c>
      <c r="H22" s="76">
        <v>0</v>
      </c>
      <c r="I22" t="s">
        <v>235</v>
      </c>
      <c r="J22" s="77">
        <v>0</v>
      </c>
      <c r="K22" s="77">
        <v>0</v>
      </c>
      <c r="L22" s="76">
        <v>0</v>
      </c>
      <c r="M22" s="76">
        <v>0</v>
      </c>
      <c r="N22" s="76">
        <v>0</v>
      </c>
      <c r="O22" s="77">
        <v>0</v>
      </c>
      <c r="P22" s="77">
        <v>0</v>
      </c>
      <c r="Q22" s="77">
        <v>0</v>
      </c>
    </row>
    <row r="23" spans="2:17">
      <c r="B23" s="78" t="s">
        <v>943</v>
      </c>
      <c r="D23" s="16"/>
      <c r="H23" s="80">
        <v>0</v>
      </c>
      <c r="K23" s="79">
        <v>0</v>
      </c>
      <c r="L23" s="80">
        <v>0</v>
      </c>
      <c r="N23" s="80">
        <v>0</v>
      </c>
      <c r="P23" s="79">
        <v>0</v>
      </c>
      <c r="Q23" s="79">
        <v>0</v>
      </c>
    </row>
    <row r="24" spans="2:17">
      <c r="B24" t="s">
        <v>235</v>
      </c>
      <c r="C24" t="s">
        <v>235</v>
      </c>
      <c r="D24" s="16"/>
      <c r="E24" t="s">
        <v>235</v>
      </c>
      <c r="H24" s="76">
        <v>0</v>
      </c>
      <c r="I24" t="s">
        <v>235</v>
      </c>
      <c r="J24" s="77">
        <v>0</v>
      </c>
      <c r="K24" s="77">
        <v>0</v>
      </c>
      <c r="L24" s="76">
        <v>0</v>
      </c>
      <c r="M24" s="76">
        <v>0</v>
      </c>
      <c r="N24" s="76">
        <v>0</v>
      </c>
      <c r="O24" s="77">
        <v>0</v>
      </c>
      <c r="P24" s="77">
        <v>0</v>
      </c>
      <c r="Q24" s="77">
        <v>0</v>
      </c>
    </row>
    <row r="25" spans="2:17">
      <c r="B25" s="78" t="s">
        <v>944</v>
      </c>
      <c r="D25" s="16"/>
      <c r="H25" s="80">
        <v>0</v>
      </c>
      <c r="K25" s="79">
        <v>0</v>
      </c>
      <c r="L25" s="80">
        <v>0</v>
      </c>
      <c r="N25" s="80">
        <v>0</v>
      </c>
      <c r="P25" s="79">
        <v>0</v>
      </c>
      <c r="Q25" s="79">
        <v>0</v>
      </c>
    </row>
    <row r="26" spans="2:17">
      <c r="B26" t="s">
        <v>235</v>
      </c>
      <c r="C26" t="s">
        <v>235</v>
      </c>
      <c r="D26" s="16"/>
      <c r="E26" t="s">
        <v>235</v>
      </c>
      <c r="H26" s="76">
        <v>0</v>
      </c>
      <c r="I26" t="s">
        <v>235</v>
      </c>
      <c r="J26" s="77">
        <v>0</v>
      </c>
      <c r="K26" s="77">
        <v>0</v>
      </c>
      <c r="L26" s="76">
        <v>0</v>
      </c>
      <c r="M26" s="76">
        <v>0</v>
      </c>
      <c r="N26" s="76">
        <v>0</v>
      </c>
      <c r="O26" s="77">
        <v>0</v>
      </c>
      <c r="P26" s="77">
        <v>0</v>
      </c>
      <c r="Q26" s="77">
        <v>0</v>
      </c>
    </row>
    <row r="27" spans="2:17">
      <c r="B27" s="78" t="s">
        <v>239</v>
      </c>
      <c r="D27" s="16"/>
      <c r="H27" s="80">
        <v>4.38</v>
      </c>
      <c r="K27" s="79">
        <v>3.1899999999999998E-2</v>
      </c>
      <c r="L27" s="80">
        <v>363215295</v>
      </c>
      <c r="N27" s="80">
        <v>1130261.8347661083</v>
      </c>
      <c r="P27" s="79">
        <v>0.92779999999999996</v>
      </c>
      <c r="Q27" s="79">
        <v>1.04E-2</v>
      </c>
    </row>
    <row r="28" spans="2:17">
      <c r="B28" s="78" t="s">
        <v>938</v>
      </c>
      <c r="D28" s="16"/>
      <c r="H28" s="80">
        <v>5.42</v>
      </c>
      <c r="K28" s="79">
        <v>0.14510000000000001</v>
      </c>
      <c r="L28" s="80">
        <v>43750000</v>
      </c>
      <c r="N28" s="80">
        <v>29319.1565625</v>
      </c>
      <c r="P28" s="79">
        <v>2.41E-2</v>
      </c>
      <c r="Q28" s="79">
        <v>2.9999999999999997E-4</v>
      </c>
    </row>
    <row r="29" spans="2:17">
      <c r="B29" t="s">
        <v>1613</v>
      </c>
      <c r="C29" t="s">
        <v>1614</v>
      </c>
      <c r="D29" t="s">
        <v>1615</v>
      </c>
      <c r="E29" t="s">
        <v>1616</v>
      </c>
      <c r="F29" t="s">
        <v>427</v>
      </c>
      <c r="G29" t="s">
        <v>1617</v>
      </c>
      <c r="H29" s="76">
        <v>5.42</v>
      </c>
      <c r="I29" t="s">
        <v>206</v>
      </c>
      <c r="J29" s="77">
        <v>0</v>
      </c>
      <c r="K29" s="77">
        <v>0.14510000000000001</v>
      </c>
      <c r="L29" s="76">
        <v>43750000</v>
      </c>
      <c r="M29" s="76">
        <v>77.97</v>
      </c>
      <c r="N29" s="76">
        <v>29319.1565625</v>
      </c>
      <c r="O29" s="77">
        <v>1E-3</v>
      </c>
      <c r="P29" s="77">
        <v>2.41E-2</v>
      </c>
      <c r="Q29" s="77">
        <v>2.9999999999999997E-4</v>
      </c>
    </row>
    <row r="30" spans="2:17">
      <c r="B30" s="78" t="s">
        <v>939</v>
      </c>
      <c r="D30" s="16"/>
      <c r="H30" s="80">
        <v>0</v>
      </c>
      <c r="K30" s="79">
        <v>0</v>
      </c>
      <c r="L30" s="80">
        <v>0</v>
      </c>
      <c r="N30" s="80">
        <v>0</v>
      </c>
      <c r="P30" s="79">
        <v>0</v>
      </c>
      <c r="Q30" s="79">
        <v>0</v>
      </c>
    </row>
    <row r="31" spans="2:17">
      <c r="B31" t="s">
        <v>235</v>
      </c>
      <c r="C31" t="s">
        <v>235</v>
      </c>
      <c r="D31" s="16"/>
      <c r="E31" t="s">
        <v>235</v>
      </c>
      <c r="H31" s="76">
        <v>0</v>
      </c>
      <c r="I31" t="s">
        <v>235</v>
      </c>
      <c r="J31" s="77">
        <v>0</v>
      </c>
      <c r="K31" s="77">
        <v>0</v>
      </c>
      <c r="L31" s="76">
        <v>0</v>
      </c>
      <c r="M31" s="76">
        <v>0</v>
      </c>
      <c r="N31" s="76">
        <v>0</v>
      </c>
      <c r="O31" s="77">
        <v>0</v>
      </c>
      <c r="P31" s="77">
        <v>0</v>
      </c>
      <c r="Q31" s="77">
        <v>0</v>
      </c>
    </row>
    <row r="32" spans="2:17">
      <c r="B32" s="78" t="s">
        <v>940</v>
      </c>
      <c r="D32" s="16"/>
      <c r="H32" s="80">
        <v>4.3499999999999996</v>
      </c>
      <c r="K32" s="79">
        <v>2.8899999999999999E-2</v>
      </c>
      <c r="L32" s="80">
        <v>319465295</v>
      </c>
      <c r="N32" s="80">
        <v>1100942.6782036081</v>
      </c>
      <c r="P32" s="79">
        <v>0.90369999999999995</v>
      </c>
      <c r="Q32" s="79">
        <v>1.01E-2</v>
      </c>
    </row>
    <row r="33" spans="2:17">
      <c r="B33" s="78" t="s">
        <v>941</v>
      </c>
      <c r="D33" s="16"/>
      <c r="H33" s="80">
        <v>5.27</v>
      </c>
      <c r="K33" s="79">
        <v>2.9600000000000001E-2</v>
      </c>
      <c r="L33" s="80">
        <v>219675000</v>
      </c>
      <c r="N33" s="80">
        <v>764407.76182778901</v>
      </c>
      <c r="P33" s="79">
        <v>0.62749999999999995</v>
      </c>
      <c r="Q33" s="79">
        <v>7.0000000000000001E-3</v>
      </c>
    </row>
    <row r="34" spans="2:17">
      <c r="B34" t="s">
        <v>1618</v>
      </c>
      <c r="C34" t="s">
        <v>1619</v>
      </c>
      <c r="D34" t="s">
        <v>1608</v>
      </c>
      <c r="E34" t="s">
        <v>1620</v>
      </c>
      <c r="F34" t="s">
        <v>427</v>
      </c>
      <c r="G34" t="s">
        <v>1621</v>
      </c>
      <c r="H34" s="76">
        <v>1.6</v>
      </c>
      <c r="I34" t="s">
        <v>106</v>
      </c>
      <c r="J34" s="77">
        <v>2.7199999999999998E-2</v>
      </c>
      <c r="K34" s="77">
        <v>2.9999999999999997E-4</v>
      </c>
      <c r="L34" s="76">
        <v>9759000</v>
      </c>
      <c r="M34" s="76">
        <v>100.64</v>
      </c>
      <c r="N34" s="76">
        <v>33942.957465599997</v>
      </c>
      <c r="O34" s="77">
        <v>2.4500000000000001E-2</v>
      </c>
      <c r="P34" s="77">
        <v>2.7900000000000001E-2</v>
      </c>
      <c r="Q34" s="77">
        <v>2.9999999999999997E-4</v>
      </c>
    </row>
    <row r="35" spans="2:17">
      <c r="B35" t="s">
        <v>1622</v>
      </c>
      <c r="C35" t="s">
        <v>1623</v>
      </c>
      <c r="D35" t="s">
        <v>1608</v>
      </c>
      <c r="E35" t="s">
        <v>1620</v>
      </c>
      <c r="F35" t="s">
        <v>427</v>
      </c>
      <c r="G35" t="s">
        <v>1624</v>
      </c>
      <c r="H35" s="76">
        <v>7.03</v>
      </c>
      <c r="I35" t="s">
        <v>106</v>
      </c>
      <c r="J35" s="77">
        <v>3.2399999999999998E-2</v>
      </c>
      <c r="K35" s="77">
        <v>3.3000000000000002E-2</v>
      </c>
      <c r="L35" s="76">
        <v>29324000</v>
      </c>
      <c r="M35" s="76">
        <v>100</v>
      </c>
      <c r="N35" s="76">
        <v>101343.74400000001</v>
      </c>
      <c r="O35" s="77">
        <v>9.1600000000000001E-2</v>
      </c>
      <c r="P35" s="77">
        <v>8.3199999999999996E-2</v>
      </c>
      <c r="Q35" s="77">
        <v>8.9999999999999998E-4</v>
      </c>
    </row>
    <row r="36" spans="2:17">
      <c r="B36" t="s">
        <v>1625</v>
      </c>
      <c r="C36" t="s">
        <v>1626</v>
      </c>
      <c r="D36" t="s">
        <v>1608</v>
      </c>
      <c r="E36" t="s">
        <v>1620</v>
      </c>
      <c r="F36" t="s">
        <v>427</v>
      </c>
      <c r="G36" t="s">
        <v>1627</v>
      </c>
      <c r="H36" s="76">
        <v>4.8099999999999996</v>
      </c>
      <c r="I36" t="s">
        <v>106</v>
      </c>
      <c r="J36" s="77">
        <v>3.2199999999999999E-2</v>
      </c>
      <c r="K36" s="77">
        <v>2.2700000000000001E-2</v>
      </c>
      <c r="L36" s="76">
        <v>29669000</v>
      </c>
      <c r="M36" s="76">
        <v>104.46492000000001</v>
      </c>
      <c r="N36" s="76">
        <v>107114.217228749</v>
      </c>
      <c r="O36" s="77">
        <v>3.8399999999999997E-2</v>
      </c>
      <c r="P36" s="77">
        <v>8.7900000000000006E-2</v>
      </c>
      <c r="Q36" s="77">
        <v>1E-3</v>
      </c>
    </row>
    <row r="37" spans="2:17">
      <c r="B37" t="s">
        <v>1628</v>
      </c>
      <c r="C37" t="s">
        <v>1629</v>
      </c>
      <c r="D37" t="s">
        <v>1608</v>
      </c>
      <c r="E37" t="s">
        <v>1620</v>
      </c>
      <c r="F37" t="s">
        <v>427</v>
      </c>
      <c r="G37" t="s">
        <v>1630</v>
      </c>
      <c r="H37" s="76">
        <v>5.17</v>
      </c>
      <c r="I37" t="s">
        <v>106</v>
      </c>
      <c r="J37" s="77">
        <v>3.27E-2</v>
      </c>
      <c r="K37" s="77">
        <v>3.3599999999999998E-2</v>
      </c>
      <c r="L37" s="76">
        <v>12421000</v>
      </c>
      <c r="M37" s="76">
        <v>100.43300000000001</v>
      </c>
      <c r="N37" s="76">
        <v>43112.849806079998</v>
      </c>
      <c r="O37" s="77">
        <v>3.3399999999999999E-2</v>
      </c>
      <c r="P37" s="77">
        <v>3.5400000000000001E-2</v>
      </c>
      <c r="Q37" s="77">
        <v>4.0000000000000002E-4</v>
      </c>
    </row>
    <row r="38" spans="2:17">
      <c r="B38" t="s">
        <v>1631</v>
      </c>
      <c r="C38" t="s">
        <v>1632</v>
      </c>
      <c r="D38" t="s">
        <v>1608</v>
      </c>
      <c r="E38" t="s">
        <v>1620</v>
      </c>
      <c r="F38" t="s">
        <v>427</v>
      </c>
      <c r="G38" t="s">
        <v>1515</v>
      </c>
      <c r="H38" s="76">
        <v>5.58</v>
      </c>
      <c r="I38" t="s">
        <v>106</v>
      </c>
      <c r="J38" s="77">
        <v>3.2399999999999998E-2</v>
      </c>
      <c r="K38" s="77">
        <v>3.09E-2</v>
      </c>
      <c r="L38" s="76">
        <v>20721000</v>
      </c>
      <c r="M38" s="76">
        <v>100</v>
      </c>
      <c r="N38" s="76">
        <v>71611.775999999998</v>
      </c>
      <c r="O38" s="77">
        <v>7.4899999999999994E-2</v>
      </c>
      <c r="P38" s="77">
        <v>5.8799999999999998E-2</v>
      </c>
      <c r="Q38" s="77">
        <v>6.9999999999999999E-4</v>
      </c>
    </row>
    <row r="39" spans="2:17">
      <c r="B39" t="s">
        <v>1633</v>
      </c>
      <c r="C39" t="s">
        <v>1634</v>
      </c>
      <c r="D39" t="s">
        <v>1608</v>
      </c>
      <c r="E39" t="s">
        <v>1620</v>
      </c>
      <c r="F39" t="s">
        <v>427</v>
      </c>
      <c r="G39" t="s">
        <v>1635</v>
      </c>
      <c r="H39" s="76">
        <v>4.91</v>
      </c>
      <c r="I39" t="s">
        <v>106</v>
      </c>
      <c r="J39" s="77">
        <v>3.3799999999999997E-2</v>
      </c>
      <c r="K39" s="77">
        <v>3.3599999999999998E-2</v>
      </c>
      <c r="L39" s="76">
        <v>19071000</v>
      </c>
      <c r="M39" s="76">
        <v>100.19499999999999</v>
      </c>
      <c r="N39" s="76">
        <v>66037.899283199993</v>
      </c>
      <c r="O39" s="77">
        <v>7.0599999999999996E-2</v>
      </c>
      <c r="P39" s="77">
        <v>5.4199999999999998E-2</v>
      </c>
      <c r="Q39" s="77">
        <v>5.9999999999999995E-4</v>
      </c>
    </row>
    <row r="40" spans="2:17">
      <c r="B40" t="s">
        <v>1636</v>
      </c>
      <c r="C40" t="s">
        <v>1637</v>
      </c>
      <c r="D40" t="s">
        <v>1608</v>
      </c>
      <c r="E40" t="s">
        <v>1620</v>
      </c>
      <c r="F40" t="s">
        <v>427</v>
      </c>
      <c r="G40" t="s">
        <v>1467</v>
      </c>
      <c r="H40" s="76">
        <v>5.39</v>
      </c>
      <c r="I40" t="s">
        <v>106</v>
      </c>
      <c r="J40" s="77">
        <v>3.2099999999999997E-2</v>
      </c>
      <c r="K40" s="77">
        <v>3.0499999999999999E-2</v>
      </c>
      <c r="L40" s="76">
        <v>25687000</v>
      </c>
      <c r="M40" s="76">
        <v>100.01</v>
      </c>
      <c r="N40" s="76">
        <v>88783.149427199998</v>
      </c>
      <c r="O40" s="77">
        <v>7.7700000000000005E-2</v>
      </c>
      <c r="P40" s="77">
        <v>7.2900000000000006E-2</v>
      </c>
      <c r="Q40" s="77">
        <v>8.0000000000000004E-4</v>
      </c>
    </row>
    <row r="41" spans="2:17">
      <c r="B41" t="s">
        <v>1638</v>
      </c>
      <c r="C41" t="s">
        <v>1639</v>
      </c>
      <c r="D41" t="s">
        <v>1608</v>
      </c>
      <c r="E41" t="s">
        <v>1620</v>
      </c>
      <c r="F41" t="s">
        <v>427</v>
      </c>
      <c r="G41" t="s">
        <v>1640</v>
      </c>
      <c r="H41" s="76">
        <v>5.0999999999999996</v>
      </c>
      <c r="I41" t="s">
        <v>106</v>
      </c>
      <c r="J41" s="77">
        <v>3.2399999999999998E-2</v>
      </c>
      <c r="K41" s="77">
        <v>3.2199999999999999E-2</v>
      </c>
      <c r="L41" s="76">
        <v>19081000</v>
      </c>
      <c r="M41" s="76">
        <v>100.306</v>
      </c>
      <c r="N41" s="76">
        <v>66145.724444160005</v>
      </c>
      <c r="O41" s="77">
        <v>5.1700000000000003E-2</v>
      </c>
      <c r="P41" s="77">
        <v>5.4300000000000001E-2</v>
      </c>
      <c r="Q41" s="77">
        <v>5.9999999999999995E-4</v>
      </c>
    </row>
    <row r="42" spans="2:17">
      <c r="B42" t="s">
        <v>1641</v>
      </c>
      <c r="C42" t="s">
        <v>1642</v>
      </c>
      <c r="D42" t="s">
        <v>1608</v>
      </c>
      <c r="E42" t="s">
        <v>1643</v>
      </c>
      <c r="F42" t="s">
        <v>450</v>
      </c>
      <c r="G42" t="s">
        <v>1644</v>
      </c>
      <c r="H42" s="76">
        <v>5.21</v>
      </c>
      <c r="I42" t="s">
        <v>106</v>
      </c>
      <c r="J42" s="77">
        <v>3.3000000000000002E-2</v>
      </c>
      <c r="K42" s="77">
        <v>3.2800000000000003E-2</v>
      </c>
      <c r="L42" s="76">
        <v>19046000</v>
      </c>
      <c r="M42" s="76">
        <v>99.875</v>
      </c>
      <c r="N42" s="76">
        <v>65740.697279999993</v>
      </c>
      <c r="O42" s="77">
        <v>6.8000000000000005E-2</v>
      </c>
      <c r="P42" s="77">
        <v>5.3999999999999999E-2</v>
      </c>
      <c r="Q42" s="77">
        <v>5.9999999999999995E-4</v>
      </c>
    </row>
    <row r="43" spans="2:17">
      <c r="B43" t="s">
        <v>1645</v>
      </c>
      <c r="C43" t="s">
        <v>1646</v>
      </c>
      <c r="D43" t="s">
        <v>1608</v>
      </c>
      <c r="E43" t="s">
        <v>1620</v>
      </c>
      <c r="F43" t="s">
        <v>427</v>
      </c>
      <c r="G43" t="s">
        <v>1647</v>
      </c>
      <c r="H43" s="76">
        <v>4.57</v>
      </c>
      <c r="I43" t="s">
        <v>106</v>
      </c>
      <c r="J43" s="77">
        <v>3.9E-2</v>
      </c>
      <c r="K43" s="77">
        <v>3.04E-2</v>
      </c>
      <c r="L43" s="76">
        <v>14430000</v>
      </c>
      <c r="M43" s="76">
        <v>99.85</v>
      </c>
      <c r="N43" s="76">
        <v>49795.274879999997</v>
      </c>
      <c r="O43" s="77">
        <v>4.2799999999999998E-2</v>
      </c>
      <c r="P43" s="77">
        <v>4.0899999999999999E-2</v>
      </c>
      <c r="Q43" s="77">
        <v>5.0000000000000001E-4</v>
      </c>
    </row>
    <row r="44" spans="2:17">
      <c r="B44" t="s">
        <v>1648</v>
      </c>
      <c r="C44" t="s">
        <v>1649</v>
      </c>
      <c r="D44" t="s">
        <v>1608</v>
      </c>
      <c r="E44" t="s">
        <v>1650</v>
      </c>
      <c r="F44" t="s">
        <v>427</v>
      </c>
      <c r="G44" t="s">
        <v>1651</v>
      </c>
      <c r="H44" s="76">
        <v>5.92</v>
      </c>
      <c r="I44" t="s">
        <v>106</v>
      </c>
      <c r="J44" s="77">
        <v>3.7900000000000003E-2</v>
      </c>
      <c r="K44" s="77">
        <v>3.7699999999999997E-2</v>
      </c>
      <c r="L44" s="76">
        <v>12883000</v>
      </c>
      <c r="M44" s="76">
        <v>100.11</v>
      </c>
      <c r="N44" s="76">
        <v>44572.624012799999</v>
      </c>
      <c r="O44" s="77">
        <v>0.23169999999999999</v>
      </c>
      <c r="P44" s="77">
        <v>3.6600000000000001E-2</v>
      </c>
      <c r="Q44" s="77">
        <v>4.0000000000000002E-4</v>
      </c>
    </row>
    <row r="45" spans="2:17">
      <c r="B45" t="s">
        <v>1652</v>
      </c>
      <c r="C45" t="s">
        <v>1653</v>
      </c>
      <c r="D45" t="s">
        <v>1608</v>
      </c>
      <c r="E45" t="s">
        <v>1650</v>
      </c>
      <c r="F45" t="s">
        <v>427</v>
      </c>
      <c r="G45" t="s">
        <v>1515</v>
      </c>
      <c r="H45" s="76">
        <v>5.58</v>
      </c>
      <c r="I45" t="s">
        <v>106</v>
      </c>
      <c r="J45" s="77">
        <v>3.7100000000000001E-2</v>
      </c>
      <c r="K45" s="77">
        <v>3.0800000000000001E-2</v>
      </c>
      <c r="L45" s="76">
        <v>7583000</v>
      </c>
      <c r="M45" s="76">
        <v>100</v>
      </c>
      <c r="N45" s="76">
        <v>26206.848000000002</v>
      </c>
      <c r="O45" s="77">
        <v>0.1404</v>
      </c>
      <c r="P45" s="77">
        <v>2.1499999999999998E-2</v>
      </c>
      <c r="Q45" s="77">
        <v>2.0000000000000001E-4</v>
      </c>
    </row>
    <row r="46" spans="2:17">
      <c r="B46" s="78" t="s">
        <v>942</v>
      </c>
      <c r="D46" s="16"/>
      <c r="H46" s="80">
        <v>2.91</v>
      </c>
      <c r="K46" s="79">
        <v>1.9800000000000002E-2</v>
      </c>
      <c r="L46" s="80">
        <v>41670295</v>
      </c>
      <c r="N46" s="80">
        <v>153119.98133274721</v>
      </c>
      <c r="P46" s="79">
        <v>0.12570000000000001</v>
      </c>
      <c r="Q46" s="79">
        <v>1.4E-3</v>
      </c>
    </row>
    <row r="47" spans="2:17">
      <c r="B47" t="s">
        <v>1654</v>
      </c>
      <c r="C47" t="s">
        <v>1655</v>
      </c>
      <c r="D47" t="s">
        <v>1608</v>
      </c>
      <c r="E47" t="s">
        <v>426</v>
      </c>
      <c r="F47" t="s">
        <v>427</v>
      </c>
      <c r="G47" t="s">
        <v>1656</v>
      </c>
      <c r="H47" s="76">
        <v>5.07</v>
      </c>
      <c r="I47" t="s">
        <v>106</v>
      </c>
      <c r="J47" s="77">
        <v>3.5499999999999997E-2</v>
      </c>
      <c r="K47" s="77">
        <v>3.1E-2</v>
      </c>
      <c r="L47" s="76">
        <v>19635295</v>
      </c>
      <c r="M47" s="76">
        <v>99.635999999999996</v>
      </c>
      <c r="N47" s="76">
        <v>67612.570650547204</v>
      </c>
      <c r="O47" s="77">
        <v>0.15329999999999999</v>
      </c>
      <c r="P47" s="77">
        <v>5.5500000000000001E-2</v>
      </c>
      <c r="Q47" s="77">
        <v>5.9999999999999995E-4</v>
      </c>
    </row>
    <row r="48" spans="2:17">
      <c r="B48" t="s">
        <v>1657</v>
      </c>
      <c r="C48" t="s">
        <v>1658</v>
      </c>
      <c r="D48" t="s">
        <v>1608</v>
      </c>
      <c r="E48" t="s">
        <v>525</v>
      </c>
      <c r="F48" t="s">
        <v>450</v>
      </c>
      <c r="G48" t="s">
        <v>521</v>
      </c>
      <c r="H48" s="76">
        <v>1.21</v>
      </c>
      <c r="I48" t="s">
        <v>110</v>
      </c>
      <c r="J48" s="77">
        <v>4.4600000000000001E-2</v>
      </c>
      <c r="K48" s="77">
        <v>1.0999999999999999E-2</v>
      </c>
      <c r="L48" s="76">
        <v>22035000</v>
      </c>
      <c r="M48" s="76">
        <v>100.06</v>
      </c>
      <c r="N48" s="76">
        <v>85507.410682200003</v>
      </c>
      <c r="O48" s="77">
        <v>0.27300000000000002</v>
      </c>
      <c r="P48" s="77">
        <v>7.0199999999999999E-2</v>
      </c>
      <c r="Q48" s="77">
        <v>8.0000000000000004E-4</v>
      </c>
    </row>
    <row r="49" spans="2:17">
      <c r="B49" s="78" t="s">
        <v>943</v>
      </c>
      <c r="D49" s="16"/>
      <c r="H49" s="80">
        <v>0.51</v>
      </c>
      <c r="K49" s="79">
        <v>3.3700000000000001E-2</v>
      </c>
      <c r="L49" s="80">
        <v>43810000</v>
      </c>
      <c r="N49" s="80">
        <v>133959.57504307199</v>
      </c>
      <c r="P49" s="79">
        <v>0.11</v>
      </c>
      <c r="Q49" s="79">
        <v>1.1999999999999999E-3</v>
      </c>
    </row>
    <row r="50" spans="2:17">
      <c r="B50" t="s">
        <v>1659</v>
      </c>
      <c r="C50" t="s">
        <v>1660</v>
      </c>
      <c r="D50" t="s">
        <v>1608</v>
      </c>
      <c r="E50" t="s">
        <v>1661</v>
      </c>
      <c r="F50" t="s">
        <v>450</v>
      </c>
      <c r="G50" t="s">
        <v>1662</v>
      </c>
      <c r="H50" s="76">
        <v>0.01</v>
      </c>
      <c r="I50" t="s">
        <v>106</v>
      </c>
      <c r="J50" s="77">
        <v>2.0799999999999999E-2</v>
      </c>
      <c r="K50" s="77">
        <v>1E-4</v>
      </c>
      <c r="L50" s="76">
        <v>5200000</v>
      </c>
      <c r="M50" s="76">
        <v>9.9999999999999995E-7</v>
      </c>
      <c r="N50" s="76">
        <v>1.79712E-4</v>
      </c>
      <c r="O50" s="77">
        <v>0.04</v>
      </c>
      <c r="P50" s="77">
        <v>0</v>
      </c>
      <c r="Q50" s="77">
        <v>0</v>
      </c>
    </row>
    <row r="51" spans="2:17">
      <c r="B51" t="s">
        <v>1663</v>
      </c>
      <c r="C51" t="s">
        <v>1664</v>
      </c>
      <c r="D51" t="s">
        <v>1608</v>
      </c>
      <c r="E51" t="s">
        <v>235</v>
      </c>
      <c r="F51" t="s">
        <v>592</v>
      </c>
      <c r="G51" t="s">
        <v>1272</v>
      </c>
      <c r="H51" s="76">
        <v>0.51</v>
      </c>
      <c r="I51" t="s">
        <v>106</v>
      </c>
      <c r="J51" s="77">
        <v>3.6600000000000001E-2</v>
      </c>
      <c r="K51" s="77">
        <v>3.39E-2</v>
      </c>
      <c r="L51" s="76">
        <v>24124000</v>
      </c>
      <c r="M51" s="76">
        <v>100.375</v>
      </c>
      <c r="N51" s="76">
        <v>83685.191040000005</v>
      </c>
      <c r="O51" s="77">
        <v>0.1283</v>
      </c>
      <c r="P51" s="77">
        <v>6.8699999999999997E-2</v>
      </c>
      <c r="Q51" s="77">
        <v>8.0000000000000004E-4</v>
      </c>
    </row>
    <row r="52" spans="2:17">
      <c r="B52" t="s">
        <v>1665</v>
      </c>
      <c r="C52" t="s">
        <v>1666</v>
      </c>
      <c r="D52" t="s">
        <v>1608</v>
      </c>
      <c r="E52" t="s">
        <v>235</v>
      </c>
      <c r="F52" t="s">
        <v>592</v>
      </c>
      <c r="G52" t="s">
        <v>1272</v>
      </c>
      <c r="H52" s="76">
        <v>0.51</v>
      </c>
      <c r="I52" t="s">
        <v>106</v>
      </c>
      <c r="J52" s="77">
        <v>4.0099999999999997E-2</v>
      </c>
      <c r="K52" s="77">
        <v>3.3300000000000003E-2</v>
      </c>
      <c r="L52" s="76">
        <v>14486000</v>
      </c>
      <c r="M52" s="76">
        <v>100.42100000000001</v>
      </c>
      <c r="N52" s="76">
        <v>50274.383823360004</v>
      </c>
      <c r="O52" s="77">
        <v>0.13719999999999999</v>
      </c>
      <c r="P52" s="77">
        <v>4.1300000000000003E-2</v>
      </c>
      <c r="Q52" s="77">
        <v>5.0000000000000001E-4</v>
      </c>
    </row>
    <row r="53" spans="2:17">
      <c r="B53" s="78" t="s">
        <v>944</v>
      </c>
      <c r="D53" s="16"/>
      <c r="H53" s="80">
        <v>5.08</v>
      </c>
      <c r="K53" s="79">
        <v>3.1899999999999998E-2</v>
      </c>
      <c r="L53" s="80">
        <v>14310000</v>
      </c>
      <c r="N53" s="80">
        <v>49455.360000000001</v>
      </c>
      <c r="P53" s="79">
        <v>4.0599999999999997E-2</v>
      </c>
      <c r="Q53" s="79">
        <v>5.0000000000000001E-4</v>
      </c>
    </row>
    <row r="54" spans="2:17">
      <c r="B54" t="s">
        <v>1667</v>
      </c>
      <c r="C54" t="s">
        <v>1668</v>
      </c>
      <c r="D54" t="s">
        <v>1608</v>
      </c>
      <c r="E54" t="s">
        <v>1620</v>
      </c>
      <c r="F54" t="s">
        <v>427</v>
      </c>
      <c r="G54" t="s">
        <v>1669</v>
      </c>
      <c r="H54" s="76">
        <v>5.08</v>
      </c>
      <c r="I54" t="s">
        <v>106</v>
      </c>
      <c r="J54" s="77">
        <v>3.2099999999999997E-2</v>
      </c>
      <c r="K54" s="77">
        <v>3.1899999999999998E-2</v>
      </c>
      <c r="L54" s="76">
        <v>14310000</v>
      </c>
      <c r="M54" s="76">
        <v>100</v>
      </c>
      <c r="N54" s="76">
        <v>49455.360000000001</v>
      </c>
      <c r="O54" s="77">
        <v>4.9700000000000001E-2</v>
      </c>
      <c r="P54" s="77">
        <v>4.0599999999999997E-2</v>
      </c>
      <c r="Q54" s="77">
        <v>5.0000000000000001E-4</v>
      </c>
    </row>
    <row r="55" spans="2:17">
      <c r="B55" t="s">
        <v>241</v>
      </c>
      <c r="D55" s="16"/>
    </row>
    <row r="56" spans="2:17">
      <c r="B56" t="s">
        <v>333</v>
      </c>
      <c r="D56" s="16"/>
    </row>
    <row r="57" spans="2:17">
      <c r="B57" t="s">
        <v>334</v>
      </c>
      <c r="D57" s="16"/>
    </row>
    <row r="58" spans="2:17">
      <c r="B58" t="s">
        <v>335</v>
      </c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103"/>
  <sheetViews>
    <sheetView rightToLeft="1" topLeftCell="A88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10" width="10.7109375" style="16" customWidth="1"/>
    <col min="11" max="11" width="13.855468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5" width="10.7109375" style="16" customWidth="1"/>
    <col min="16" max="16" width="16.140625" style="16" customWidth="1"/>
    <col min="17" max="17" width="11.7109375" style="16" customWidth="1"/>
    <col min="18" max="18" width="13.14062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/>
    </row>
    <row r="5" spans="2:60">
      <c r="B5" s="73" t="s">
        <v>199</v>
      </c>
      <c r="C5" s="2" t="s">
        <v>200</v>
      </c>
    </row>
    <row r="6" spans="2:60">
      <c r="B6" s="2"/>
      <c r="C6" s="2"/>
    </row>
    <row r="7" spans="2:60" ht="26.25" customHeight="1">
      <c r="B7" s="122" t="s">
        <v>146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4"/>
    </row>
    <row r="8" spans="2:60" s="19" customFormat="1" ht="63">
      <c r="B8" s="4" t="s">
        <v>96</v>
      </c>
      <c r="C8" s="28" t="s">
        <v>147</v>
      </c>
      <c r="D8" s="28" t="s">
        <v>49</v>
      </c>
      <c r="E8" s="29" t="s">
        <v>50</v>
      </c>
      <c r="F8" s="29" t="s">
        <v>51</v>
      </c>
      <c r="G8" s="29" t="s">
        <v>71</v>
      </c>
      <c r="H8" s="29" t="s">
        <v>52</v>
      </c>
      <c r="I8" s="28" t="s">
        <v>72</v>
      </c>
      <c r="J8" s="28" t="s">
        <v>196</v>
      </c>
      <c r="K8" s="28" t="s">
        <v>53</v>
      </c>
      <c r="L8" s="18" t="s">
        <v>148</v>
      </c>
      <c r="M8" s="29" t="s">
        <v>55</v>
      </c>
      <c r="N8" s="28" t="s">
        <v>187</v>
      </c>
      <c r="O8" s="28" t="s">
        <v>188</v>
      </c>
      <c r="P8" s="28" t="s">
        <v>5</v>
      </c>
      <c r="Q8" s="28" t="s">
        <v>57</v>
      </c>
      <c r="R8" s="36" t="s">
        <v>183</v>
      </c>
      <c r="S8" s="16"/>
      <c r="T8" s="16"/>
      <c r="U8" s="16"/>
      <c r="V8" s="16"/>
      <c r="BG8" s="19" t="s">
        <v>149</v>
      </c>
      <c r="BH8" s="19" t="s">
        <v>102</v>
      </c>
    </row>
    <row r="9" spans="2:60" s="19" customFormat="1" ht="24" customHeight="1">
      <c r="B9" s="20"/>
      <c r="C9" s="49"/>
      <c r="D9" s="21"/>
      <c r="E9" s="21"/>
      <c r="F9" s="21"/>
      <c r="G9" s="21" t="s">
        <v>74</v>
      </c>
      <c r="H9" s="21"/>
      <c r="I9" s="21" t="s">
        <v>75</v>
      </c>
      <c r="J9" s="21"/>
      <c r="K9" s="21"/>
      <c r="L9" s="21" t="s">
        <v>7</v>
      </c>
      <c r="M9" s="21" t="s">
        <v>7</v>
      </c>
      <c r="N9" s="21" t="s">
        <v>184</v>
      </c>
      <c r="O9" s="21"/>
      <c r="P9" s="21" t="s">
        <v>185</v>
      </c>
      <c r="Q9" s="31" t="s">
        <v>7</v>
      </c>
      <c r="R9" s="45" t="s">
        <v>7</v>
      </c>
      <c r="S9" s="16"/>
      <c r="T9" s="16"/>
      <c r="U9" s="16"/>
      <c r="V9" s="16"/>
      <c r="BG9" s="19" t="s">
        <v>150</v>
      </c>
      <c r="BH9" s="19" t="s">
        <v>106</v>
      </c>
    </row>
    <row r="10" spans="2:60" s="23" customFormat="1" ht="18" customHeight="1">
      <c r="B10" s="22"/>
      <c r="C10" s="18" t="s">
        <v>9</v>
      </c>
      <c r="D10" s="18" t="s">
        <v>10</v>
      </c>
      <c r="E10" s="18" t="s">
        <v>59</v>
      </c>
      <c r="F10" s="18" t="s">
        <v>60</v>
      </c>
      <c r="G10" s="7" t="s">
        <v>61</v>
      </c>
      <c r="H10" s="7" t="s">
        <v>62</v>
      </c>
      <c r="I10" s="7" t="s">
        <v>63</v>
      </c>
      <c r="J10" s="7"/>
      <c r="K10" s="7" t="s">
        <v>64</v>
      </c>
      <c r="L10" s="7" t="s">
        <v>65</v>
      </c>
      <c r="M10" s="7" t="s">
        <v>66</v>
      </c>
      <c r="N10" s="34" t="s">
        <v>76</v>
      </c>
      <c r="O10" s="34" t="s">
        <v>77</v>
      </c>
      <c r="P10" s="34" t="s">
        <v>78</v>
      </c>
      <c r="Q10" s="34" t="s">
        <v>79</v>
      </c>
      <c r="R10" s="34" t="s">
        <v>80</v>
      </c>
      <c r="S10" s="16"/>
      <c r="T10" s="16"/>
      <c r="U10" s="16"/>
      <c r="V10" s="16"/>
      <c r="BG10" s="23" t="s">
        <v>151</v>
      </c>
      <c r="BH10" s="23" t="s">
        <v>110</v>
      </c>
    </row>
    <row r="11" spans="2:60" s="23" customFormat="1" ht="18" customHeight="1">
      <c r="B11" s="24" t="s">
        <v>152</v>
      </c>
      <c r="C11" s="18"/>
      <c r="D11" s="18"/>
      <c r="E11" s="18"/>
      <c r="F11" s="18"/>
      <c r="G11" s="18"/>
      <c r="H11" s="18"/>
      <c r="I11" s="74">
        <v>3.39</v>
      </c>
      <c r="J11" s="18"/>
      <c r="K11" s="18"/>
      <c r="L11" s="18"/>
      <c r="M11" s="75">
        <v>1.8200000000000001E-2</v>
      </c>
      <c r="N11" s="74">
        <v>4787495596.7779999</v>
      </c>
      <c r="O11" s="7"/>
      <c r="P11" s="74">
        <v>5755645.2176489793</v>
      </c>
      <c r="Q11" s="75">
        <v>1</v>
      </c>
      <c r="R11" s="75">
        <v>5.2699999999999997E-2</v>
      </c>
      <c r="S11" s="16"/>
      <c r="T11" s="16"/>
      <c r="U11" s="16"/>
      <c r="V11" s="16"/>
      <c r="BG11" s="16" t="s">
        <v>123</v>
      </c>
      <c r="BH11" s="23" t="s">
        <v>113</v>
      </c>
    </row>
    <row r="12" spans="2:60">
      <c r="B12" s="78" t="s">
        <v>208</v>
      </c>
      <c r="I12" s="80">
        <v>3.7</v>
      </c>
      <c r="M12" s="79">
        <v>1.26E-2</v>
      </c>
      <c r="N12" s="80">
        <v>4520780765.6339998</v>
      </c>
      <c r="P12" s="80">
        <v>4790558.9790084539</v>
      </c>
      <c r="Q12" s="79">
        <v>0.83230000000000004</v>
      </c>
      <c r="R12" s="79">
        <v>4.3900000000000002E-2</v>
      </c>
    </row>
    <row r="13" spans="2:60">
      <c r="B13" s="78" t="s">
        <v>1670</v>
      </c>
      <c r="I13" s="80">
        <v>4.07</v>
      </c>
      <c r="M13" s="79">
        <v>9.1999999999999998E-3</v>
      </c>
      <c r="N13" s="80">
        <v>3531358308.5999999</v>
      </c>
      <c r="P13" s="80">
        <v>3611798.322952623</v>
      </c>
      <c r="Q13" s="79">
        <v>0.62749999999999995</v>
      </c>
      <c r="R13" s="79">
        <v>3.3099999999999997E-2</v>
      </c>
    </row>
    <row r="14" spans="2:60">
      <c r="B14" t="s">
        <v>1671</v>
      </c>
      <c r="C14" t="s">
        <v>1672</v>
      </c>
      <c r="D14" t="s">
        <v>1673</v>
      </c>
      <c r="E14" t="s">
        <v>1674</v>
      </c>
      <c r="F14" t="s">
        <v>1675</v>
      </c>
      <c r="G14" t="s">
        <v>1191</v>
      </c>
      <c r="H14" t="s">
        <v>1676</v>
      </c>
      <c r="I14" s="76">
        <v>4.2</v>
      </c>
      <c r="J14" t="s">
        <v>128</v>
      </c>
      <c r="K14" t="s">
        <v>102</v>
      </c>
      <c r="L14" s="77">
        <v>5.0099999999999999E-2</v>
      </c>
      <c r="M14" s="77">
        <v>9.1999999999999998E-3</v>
      </c>
      <c r="N14" s="76">
        <v>214823.87</v>
      </c>
      <c r="O14" s="76">
        <v>101.8810340000001</v>
      </c>
      <c r="P14" s="76">
        <v>218.86478003481599</v>
      </c>
      <c r="Q14" s="77">
        <v>0</v>
      </c>
      <c r="R14" s="77">
        <v>0</v>
      </c>
    </row>
    <row r="15" spans="2:60">
      <c r="B15" t="s">
        <v>1677</v>
      </c>
      <c r="C15" t="s">
        <v>1672</v>
      </c>
      <c r="D15" t="s">
        <v>1678</v>
      </c>
      <c r="E15" t="s">
        <v>1674</v>
      </c>
      <c r="F15" t="s">
        <v>1675</v>
      </c>
      <c r="G15" t="s">
        <v>1191</v>
      </c>
      <c r="H15" t="s">
        <v>1676</v>
      </c>
      <c r="I15" s="76">
        <v>4.17</v>
      </c>
      <c r="J15" t="s">
        <v>128</v>
      </c>
      <c r="K15" t="s">
        <v>102</v>
      </c>
      <c r="L15" s="77">
        <v>5.0099999999999999E-2</v>
      </c>
      <c r="M15" s="77">
        <v>9.1999999999999998E-3</v>
      </c>
      <c r="N15" s="76">
        <v>435773.74</v>
      </c>
      <c r="O15" s="76">
        <v>102.42541400000009</v>
      </c>
      <c r="P15" s="76">
        <v>446.34305729828401</v>
      </c>
      <c r="Q15" s="77">
        <v>1E-4</v>
      </c>
      <c r="R15" s="77">
        <v>0</v>
      </c>
    </row>
    <row r="16" spans="2:60">
      <c r="B16" t="s">
        <v>1679</v>
      </c>
      <c r="C16" t="s">
        <v>1672</v>
      </c>
      <c r="D16" t="s">
        <v>1680</v>
      </c>
      <c r="E16" t="s">
        <v>1681</v>
      </c>
      <c r="F16" t="s">
        <v>1675</v>
      </c>
      <c r="G16" t="s">
        <v>1682</v>
      </c>
      <c r="H16" t="s">
        <v>1676</v>
      </c>
      <c r="I16" s="76">
        <v>4.17</v>
      </c>
      <c r="J16" t="s">
        <v>128</v>
      </c>
      <c r="K16" t="s">
        <v>102</v>
      </c>
      <c r="L16" s="77">
        <v>1.2500000000000001E-2</v>
      </c>
      <c r="M16" s="77">
        <v>9.1999999999999998E-3</v>
      </c>
      <c r="N16" s="76">
        <v>2158940316.0799999</v>
      </c>
      <c r="O16" s="76">
        <v>102.42541400000006</v>
      </c>
      <c r="P16" s="76">
        <v>2211303.5567578501</v>
      </c>
      <c r="Q16" s="77">
        <v>0.38419999999999999</v>
      </c>
      <c r="R16" s="77">
        <v>2.0299999999999999E-2</v>
      </c>
    </row>
    <row r="17" spans="2:18">
      <c r="B17" t="s">
        <v>1683</v>
      </c>
      <c r="C17" t="s">
        <v>1672</v>
      </c>
      <c r="D17" t="s">
        <v>1684</v>
      </c>
      <c r="E17" t="s">
        <v>1681</v>
      </c>
      <c r="F17" t="s">
        <v>1675</v>
      </c>
      <c r="G17" t="s">
        <v>1685</v>
      </c>
      <c r="H17" t="s">
        <v>1676</v>
      </c>
      <c r="I17" s="76">
        <v>4.4000000000000004</v>
      </c>
      <c r="J17" t="s">
        <v>128</v>
      </c>
      <c r="K17" t="s">
        <v>102</v>
      </c>
      <c r="L17" s="77">
        <v>1.2500000000000001E-2</v>
      </c>
      <c r="M17" s="77">
        <v>9.1999999999999998E-3</v>
      </c>
      <c r="N17" s="76">
        <v>152490010.90000001</v>
      </c>
      <c r="O17" s="76">
        <v>102.11407200000011</v>
      </c>
      <c r="P17" s="76">
        <v>155713.75952323401</v>
      </c>
      <c r="Q17" s="77">
        <v>2.7099999999999999E-2</v>
      </c>
      <c r="R17" s="77">
        <v>1.4E-3</v>
      </c>
    </row>
    <row r="18" spans="2:18">
      <c r="B18" t="s">
        <v>1686</v>
      </c>
      <c r="C18" t="s">
        <v>1672</v>
      </c>
      <c r="D18" t="s">
        <v>1687</v>
      </c>
      <c r="E18" t="s">
        <v>1681</v>
      </c>
      <c r="F18" t="s">
        <v>1675</v>
      </c>
      <c r="G18" t="s">
        <v>385</v>
      </c>
      <c r="H18" t="s">
        <v>1676</v>
      </c>
      <c r="I18" s="76">
        <v>4.2</v>
      </c>
      <c r="J18" t="s">
        <v>128</v>
      </c>
      <c r="K18" t="s">
        <v>102</v>
      </c>
      <c r="L18" s="77">
        <v>1.38E-2</v>
      </c>
      <c r="M18" s="77">
        <v>9.1999999999999998E-3</v>
      </c>
      <c r="N18" s="76">
        <v>567032685.83000004</v>
      </c>
      <c r="O18" s="76">
        <v>101.88103400000008</v>
      </c>
      <c r="P18" s="76">
        <v>577698.76344157604</v>
      </c>
      <c r="Q18" s="77">
        <v>0.1004</v>
      </c>
      <c r="R18" s="77">
        <v>5.3E-3</v>
      </c>
    </row>
    <row r="19" spans="2:18">
      <c r="B19" t="s">
        <v>1688</v>
      </c>
      <c r="C19" t="s">
        <v>1672</v>
      </c>
      <c r="D19" t="s">
        <v>1689</v>
      </c>
      <c r="E19" t="s">
        <v>1681</v>
      </c>
      <c r="F19" t="s">
        <v>1675</v>
      </c>
      <c r="G19" t="s">
        <v>1685</v>
      </c>
      <c r="H19" t="s">
        <v>1676</v>
      </c>
      <c r="I19" s="76">
        <v>3.85</v>
      </c>
      <c r="J19" t="s">
        <v>128</v>
      </c>
      <c r="K19" t="s">
        <v>102</v>
      </c>
      <c r="L19" s="77">
        <v>1.41E-2</v>
      </c>
      <c r="M19" s="77">
        <v>9.1999999999999998E-3</v>
      </c>
      <c r="N19" s="76">
        <v>182596181.36000001</v>
      </c>
      <c r="O19" s="76">
        <v>101.66498899999998</v>
      </c>
      <c r="P19" s="76">
        <v>185636.387694064</v>
      </c>
      <c r="Q19" s="77">
        <v>3.2300000000000002E-2</v>
      </c>
      <c r="R19" s="77">
        <v>1.6999999999999999E-3</v>
      </c>
    </row>
    <row r="20" spans="2:18">
      <c r="B20" t="s">
        <v>1690</v>
      </c>
      <c r="C20" t="s">
        <v>1672</v>
      </c>
      <c r="D20" t="s">
        <v>1691</v>
      </c>
      <c r="E20" t="s">
        <v>1681</v>
      </c>
      <c r="F20" t="s">
        <v>1675</v>
      </c>
      <c r="G20" t="s">
        <v>1685</v>
      </c>
      <c r="H20" t="s">
        <v>1676</v>
      </c>
      <c r="I20" s="76">
        <v>3.51</v>
      </c>
      <c r="J20" t="s">
        <v>128</v>
      </c>
      <c r="K20" t="s">
        <v>102</v>
      </c>
      <c r="L20" s="77">
        <v>1.3100000000000001E-2</v>
      </c>
      <c r="M20" s="77">
        <v>9.1999999999999998E-3</v>
      </c>
      <c r="N20" s="76">
        <v>390080020.94999999</v>
      </c>
      <c r="O20" s="76">
        <v>102.3690960000001</v>
      </c>
      <c r="P20" s="76">
        <v>399321.39112312603</v>
      </c>
      <c r="Q20" s="77">
        <v>6.9400000000000003E-2</v>
      </c>
      <c r="R20" s="77">
        <v>3.7000000000000002E-3</v>
      </c>
    </row>
    <row r="21" spans="2:18">
      <c r="B21" t="s">
        <v>1692</v>
      </c>
      <c r="C21" t="s">
        <v>1672</v>
      </c>
      <c r="D21" t="s">
        <v>1693</v>
      </c>
      <c r="E21" t="s">
        <v>1681</v>
      </c>
      <c r="F21" t="s">
        <v>1675</v>
      </c>
      <c r="G21" t="s">
        <v>1685</v>
      </c>
      <c r="H21" t="s">
        <v>1676</v>
      </c>
      <c r="I21" s="76">
        <v>3.23</v>
      </c>
      <c r="J21" t="s">
        <v>128</v>
      </c>
      <c r="K21" t="s">
        <v>102</v>
      </c>
      <c r="L21" s="77">
        <v>1.29E-2</v>
      </c>
      <c r="M21" s="77">
        <v>9.1999999999999998E-3</v>
      </c>
      <c r="N21" s="76">
        <v>79568495.870000005</v>
      </c>
      <c r="O21" s="76">
        <v>102.37626799999995</v>
      </c>
      <c r="P21" s="76">
        <v>81459.2565754401</v>
      </c>
      <c r="Q21" s="77">
        <v>1.4200000000000001E-2</v>
      </c>
      <c r="R21" s="77">
        <v>6.9999999999999999E-4</v>
      </c>
    </row>
    <row r="22" spans="2:18">
      <c r="B22" s="78" t="s">
        <v>1694</v>
      </c>
      <c r="I22" s="80">
        <v>4.6900000000000004</v>
      </c>
      <c r="M22" s="79">
        <v>2.7699999999999999E-2</v>
      </c>
      <c r="N22" s="80">
        <v>53859016.859999999</v>
      </c>
      <c r="P22" s="80">
        <v>55243.549556033548</v>
      </c>
      <c r="Q22" s="79">
        <v>9.5999999999999992E-3</v>
      </c>
      <c r="R22" s="79">
        <v>5.0000000000000001E-4</v>
      </c>
    </row>
    <row r="23" spans="2:18">
      <c r="B23" t="s">
        <v>1695</v>
      </c>
      <c r="C23" t="s">
        <v>1672</v>
      </c>
      <c r="D23" t="s">
        <v>1696</v>
      </c>
      <c r="E23" t="s">
        <v>1697</v>
      </c>
      <c r="F23" t="s">
        <v>1025</v>
      </c>
      <c r="G23" t="s">
        <v>1698</v>
      </c>
      <c r="H23" t="s">
        <v>214</v>
      </c>
      <c r="I23" s="76">
        <v>2.83</v>
      </c>
      <c r="J23" t="s">
        <v>344</v>
      </c>
      <c r="K23" t="s">
        <v>102</v>
      </c>
      <c r="L23" s="77">
        <v>4.9500000000000002E-2</v>
      </c>
      <c r="M23" s="77">
        <v>1.37E-2</v>
      </c>
      <c r="N23" s="76">
        <v>448.05</v>
      </c>
      <c r="O23" s="76">
        <v>182.0171</v>
      </c>
      <c r="P23" s="76">
        <v>0.81552761654999995</v>
      </c>
      <c r="Q23" s="77">
        <v>0</v>
      </c>
      <c r="R23" s="77">
        <v>0</v>
      </c>
    </row>
    <row r="24" spans="2:18">
      <c r="B24" t="s">
        <v>1699</v>
      </c>
      <c r="C24" t="s">
        <v>1672</v>
      </c>
      <c r="D24" t="s">
        <v>1700</v>
      </c>
      <c r="E24" t="s">
        <v>1701</v>
      </c>
      <c r="F24" t="s">
        <v>235</v>
      </c>
      <c r="G24" t="s">
        <v>1702</v>
      </c>
      <c r="H24" t="s">
        <v>592</v>
      </c>
      <c r="I24" s="76">
        <v>4.6900000000000004</v>
      </c>
      <c r="J24" t="s">
        <v>123</v>
      </c>
      <c r="K24" t="s">
        <v>102</v>
      </c>
      <c r="L24" s="77">
        <v>2.9000000000000001E-2</v>
      </c>
      <c r="M24" s="77">
        <v>2.7699999999999999E-2</v>
      </c>
      <c r="N24" s="76">
        <v>53858568.810000002</v>
      </c>
      <c r="O24" s="76">
        <v>102.57</v>
      </c>
      <c r="P24" s="76">
        <v>55242.734028416999</v>
      </c>
      <c r="Q24" s="77">
        <v>9.5999999999999992E-3</v>
      </c>
      <c r="R24" s="77">
        <v>5.0000000000000001E-4</v>
      </c>
    </row>
    <row r="25" spans="2:18">
      <c r="B25" s="78" t="s">
        <v>1703</v>
      </c>
      <c r="I25" s="80">
        <v>0</v>
      </c>
      <c r="M25" s="79">
        <v>0</v>
      </c>
      <c r="N25" s="80">
        <v>0</v>
      </c>
      <c r="P25" s="80">
        <v>0</v>
      </c>
      <c r="Q25" s="79">
        <v>0</v>
      </c>
      <c r="R25" s="79">
        <v>0</v>
      </c>
    </row>
    <row r="26" spans="2:18">
      <c r="B26" t="s">
        <v>235</v>
      </c>
      <c r="D26" t="s">
        <v>235</v>
      </c>
      <c r="F26" t="s">
        <v>235</v>
      </c>
      <c r="I26" s="76">
        <v>0</v>
      </c>
      <c r="J26" t="s">
        <v>235</v>
      </c>
      <c r="K26" t="s">
        <v>235</v>
      </c>
      <c r="L26" s="77">
        <v>0</v>
      </c>
      <c r="M26" s="77">
        <v>0</v>
      </c>
      <c r="N26" s="76">
        <v>0</v>
      </c>
      <c r="O26" s="76">
        <v>0</v>
      </c>
      <c r="P26" s="76">
        <v>0</v>
      </c>
      <c r="Q26" s="77">
        <v>0</v>
      </c>
      <c r="R26" s="77">
        <v>0</v>
      </c>
    </row>
    <row r="27" spans="2:18">
      <c r="B27" s="78" t="s">
        <v>1704</v>
      </c>
      <c r="I27" s="80">
        <v>2.37</v>
      </c>
      <c r="M27" s="79">
        <v>2.2499999999999999E-2</v>
      </c>
      <c r="N27" s="80">
        <v>720848210.34399998</v>
      </c>
      <c r="P27" s="80">
        <v>904390.40701524378</v>
      </c>
      <c r="Q27" s="79">
        <v>0.15709999999999999</v>
      </c>
      <c r="R27" s="79">
        <v>8.3000000000000001E-3</v>
      </c>
    </row>
    <row r="28" spans="2:18">
      <c r="B28" t="s">
        <v>1705</v>
      </c>
      <c r="C28" t="s">
        <v>1706</v>
      </c>
      <c r="D28" t="s">
        <v>1707</v>
      </c>
      <c r="E28" t="s">
        <v>1708</v>
      </c>
      <c r="F28" t="s">
        <v>1620</v>
      </c>
      <c r="G28" t="s">
        <v>1709</v>
      </c>
      <c r="H28" t="s">
        <v>1676</v>
      </c>
      <c r="I28" s="76">
        <v>6.26</v>
      </c>
      <c r="J28" t="s">
        <v>398</v>
      </c>
      <c r="K28" t="s">
        <v>102</v>
      </c>
      <c r="L28" s="77">
        <v>1.5699999999999999E-2</v>
      </c>
      <c r="M28" s="77">
        <v>3.3E-3</v>
      </c>
      <c r="N28" s="76">
        <v>13738605.241</v>
      </c>
      <c r="O28" s="76">
        <v>108.7</v>
      </c>
      <c r="P28" s="76">
        <v>14933.863896966999</v>
      </c>
      <c r="Q28" s="77">
        <v>2.5999999999999999E-3</v>
      </c>
      <c r="R28" s="77">
        <v>1E-4</v>
      </c>
    </row>
    <row r="29" spans="2:18">
      <c r="B29" t="s">
        <v>1710</v>
      </c>
      <c r="C29" t="s">
        <v>1706</v>
      </c>
      <c r="D29" t="s">
        <v>1711</v>
      </c>
      <c r="E29" t="s">
        <v>1712</v>
      </c>
      <c r="F29" t="s">
        <v>1620</v>
      </c>
      <c r="G29" t="s">
        <v>492</v>
      </c>
      <c r="H29" t="s">
        <v>1676</v>
      </c>
      <c r="I29" s="76">
        <v>6.35</v>
      </c>
      <c r="J29" t="s">
        <v>398</v>
      </c>
      <c r="K29" t="s">
        <v>102</v>
      </c>
      <c r="L29" s="77">
        <v>3.1E-2</v>
      </c>
      <c r="M29" s="77">
        <v>1.8800000000000001E-2</v>
      </c>
      <c r="N29" s="76">
        <v>10809669.932</v>
      </c>
      <c r="O29" s="76">
        <v>108.24</v>
      </c>
      <c r="P29" s="76">
        <v>11700.3867343968</v>
      </c>
      <c r="Q29" s="77">
        <v>2E-3</v>
      </c>
      <c r="R29" s="77">
        <v>1E-4</v>
      </c>
    </row>
    <row r="30" spans="2:18">
      <c r="B30" t="s">
        <v>1713</v>
      </c>
      <c r="C30" t="s">
        <v>1706</v>
      </c>
      <c r="D30" t="s">
        <v>1714</v>
      </c>
      <c r="E30" t="s">
        <v>1715</v>
      </c>
      <c r="F30" t="s">
        <v>1620</v>
      </c>
      <c r="G30" t="s">
        <v>1716</v>
      </c>
      <c r="H30" t="s">
        <v>1676</v>
      </c>
      <c r="I30" s="76">
        <v>6.79</v>
      </c>
      <c r="J30" t="s">
        <v>398</v>
      </c>
      <c r="K30" t="s">
        <v>102</v>
      </c>
      <c r="L30" s="77">
        <v>1.7500000000000002E-2</v>
      </c>
      <c r="M30" s="77">
        <v>8.8999999999999999E-3</v>
      </c>
      <c r="N30" s="76">
        <v>20165407.193999998</v>
      </c>
      <c r="O30" s="76">
        <v>105.88</v>
      </c>
      <c r="P30" s="76">
        <v>21351.1331370072</v>
      </c>
      <c r="Q30" s="77">
        <v>3.7000000000000002E-3</v>
      </c>
      <c r="R30" s="77">
        <v>2.0000000000000001E-4</v>
      </c>
    </row>
    <row r="31" spans="2:18">
      <c r="B31" t="s">
        <v>1717</v>
      </c>
      <c r="C31" t="s">
        <v>1706</v>
      </c>
      <c r="D31" t="s">
        <v>1718</v>
      </c>
      <c r="E31" t="s">
        <v>1712</v>
      </c>
      <c r="F31" t="s">
        <v>1620</v>
      </c>
      <c r="G31" t="s">
        <v>1719</v>
      </c>
      <c r="H31" t="s">
        <v>1676</v>
      </c>
      <c r="I31" s="76">
        <v>7.11</v>
      </c>
      <c r="J31" t="s">
        <v>398</v>
      </c>
      <c r="K31" t="s">
        <v>102</v>
      </c>
      <c r="L31" s="77">
        <v>9.1999999999999998E-3</v>
      </c>
      <c r="M31" s="77">
        <v>6.3E-3</v>
      </c>
      <c r="N31" s="76">
        <v>7032606.9500000002</v>
      </c>
      <c r="O31" s="76">
        <v>102.16</v>
      </c>
      <c r="P31" s="76">
        <v>7184.5112601199999</v>
      </c>
      <c r="Q31" s="77">
        <v>1.1999999999999999E-3</v>
      </c>
      <c r="R31" s="77">
        <v>1E-4</v>
      </c>
    </row>
    <row r="32" spans="2:18">
      <c r="B32" t="s">
        <v>1720</v>
      </c>
      <c r="C32" t="s">
        <v>1706</v>
      </c>
      <c r="D32" t="s">
        <v>1721</v>
      </c>
      <c r="E32" t="s">
        <v>1715</v>
      </c>
      <c r="F32" t="s">
        <v>1675</v>
      </c>
      <c r="G32" t="s">
        <v>1132</v>
      </c>
      <c r="H32" t="s">
        <v>1676</v>
      </c>
      <c r="I32" s="76">
        <v>4.66</v>
      </c>
      <c r="J32" t="s">
        <v>398</v>
      </c>
      <c r="K32" t="s">
        <v>102</v>
      </c>
      <c r="L32" s="77">
        <v>2.8199999999999999E-2</v>
      </c>
      <c r="M32" s="77">
        <v>2.07E-2</v>
      </c>
      <c r="N32" s="76">
        <v>12050253.506999999</v>
      </c>
      <c r="O32" s="76">
        <v>105.41</v>
      </c>
      <c r="P32" s="76">
        <v>12702.172221728701</v>
      </c>
      <c r="Q32" s="77">
        <v>2.2000000000000001E-3</v>
      </c>
      <c r="R32" s="77">
        <v>1E-4</v>
      </c>
    </row>
    <row r="33" spans="2:18">
      <c r="B33" t="s">
        <v>1722</v>
      </c>
      <c r="C33" t="s">
        <v>1706</v>
      </c>
      <c r="D33" t="s">
        <v>1723</v>
      </c>
      <c r="E33" t="s">
        <v>1715</v>
      </c>
      <c r="F33" t="s">
        <v>1675</v>
      </c>
      <c r="G33" t="s">
        <v>1132</v>
      </c>
      <c r="H33" t="s">
        <v>1676</v>
      </c>
      <c r="I33" s="76">
        <v>4.6500000000000004</v>
      </c>
      <c r="J33" t="s">
        <v>398</v>
      </c>
      <c r="K33" t="s">
        <v>102</v>
      </c>
      <c r="L33" s="77">
        <v>2.8199999999999999E-2</v>
      </c>
      <c r="M33" s="77">
        <v>2.18E-2</v>
      </c>
      <c r="N33" s="76">
        <v>12050253.506999999</v>
      </c>
      <c r="O33" s="76">
        <v>103.33</v>
      </c>
      <c r="P33" s="76">
        <v>12451.526948783099</v>
      </c>
      <c r="Q33" s="77">
        <v>2.2000000000000001E-3</v>
      </c>
      <c r="R33" s="77">
        <v>1E-4</v>
      </c>
    </row>
    <row r="34" spans="2:18">
      <c r="B34" t="s">
        <v>1724</v>
      </c>
      <c r="C34" t="s">
        <v>1706</v>
      </c>
      <c r="D34" t="s">
        <v>1725</v>
      </c>
      <c r="E34" t="s">
        <v>1726</v>
      </c>
      <c r="F34" t="s">
        <v>1675</v>
      </c>
      <c r="G34" t="s">
        <v>1727</v>
      </c>
      <c r="H34" t="s">
        <v>1676</v>
      </c>
      <c r="I34" s="76">
        <v>6.43</v>
      </c>
      <c r="J34" t="s">
        <v>398</v>
      </c>
      <c r="K34" t="s">
        <v>102</v>
      </c>
      <c r="L34" s="77">
        <v>1.9599999999999999E-2</v>
      </c>
      <c r="M34" s="77">
        <v>6.4999999999999997E-3</v>
      </c>
      <c r="N34" s="76">
        <v>1295896.1980000001</v>
      </c>
      <c r="O34" s="76">
        <v>109.37</v>
      </c>
      <c r="P34" s="76">
        <v>1417.3216717526</v>
      </c>
      <c r="Q34" s="77">
        <v>2.0000000000000001E-4</v>
      </c>
      <c r="R34" s="77">
        <v>0</v>
      </c>
    </row>
    <row r="35" spans="2:18">
      <c r="B35" t="s">
        <v>1728</v>
      </c>
      <c r="C35" t="s">
        <v>1706</v>
      </c>
      <c r="D35" t="s">
        <v>1729</v>
      </c>
      <c r="E35" t="s">
        <v>1730</v>
      </c>
      <c r="F35" t="s">
        <v>1675</v>
      </c>
      <c r="G35" t="s">
        <v>1731</v>
      </c>
      <c r="H35" t="s">
        <v>1676</v>
      </c>
      <c r="I35" s="76">
        <v>6.2</v>
      </c>
      <c r="J35" t="s">
        <v>398</v>
      </c>
      <c r="K35" t="s">
        <v>102</v>
      </c>
      <c r="L35" s="77">
        <v>3.0800000000000001E-2</v>
      </c>
      <c r="M35" s="77">
        <v>1.7500000000000002E-2</v>
      </c>
      <c r="N35" s="76">
        <v>1530316.129</v>
      </c>
      <c r="O35" s="76">
        <v>108.76</v>
      </c>
      <c r="P35" s="76">
        <v>1664.3718219003999</v>
      </c>
      <c r="Q35" s="77">
        <v>2.9999999999999997E-4</v>
      </c>
      <c r="R35" s="77">
        <v>0</v>
      </c>
    </row>
    <row r="36" spans="2:18">
      <c r="B36" t="s">
        <v>1732</v>
      </c>
      <c r="C36" t="s">
        <v>1706</v>
      </c>
      <c r="D36" t="s">
        <v>1733</v>
      </c>
      <c r="E36" t="s">
        <v>1734</v>
      </c>
      <c r="F36" t="s">
        <v>1675</v>
      </c>
      <c r="G36" t="s">
        <v>1735</v>
      </c>
      <c r="H36" t="s">
        <v>1676</v>
      </c>
      <c r="I36" s="76">
        <v>0.99</v>
      </c>
      <c r="J36" t="s">
        <v>123</v>
      </c>
      <c r="K36" t="s">
        <v>102</v>
      </c>
      <c r="L36" s="77">
        <v>1.8599999999999998E-2</v>
      </c>
      <c r="M36" s="77">
        <v>1.2500000000000001E-2</v>
      </c>
      <c r="N36" s="76">
        <v>9386563.3729999997</v>
      </c>
      <c r="O36" s="76">
        <v>100.67</v>
      </c>
      <c r="P36" s="76">
        <v>9449.4533475990993</v>
      </c>
      <c r="Q36" s="77">
        <v>1.6000000000000001E-3</v>
      </c>
      <c r="R36" s="77">
        <v>1E-4</v>
      </c>
    </row>
    <row r="37" spans="2:18">
      <c r="B37" t="s">
        <v>1736</v>
      </c>
      <c r="C37" t="s">
        <v>1706</v>
      </c>
      <c r="D37" t="s">
        <v>1737</v>
      </c>
      <c r="E37" t="s">
        <v>1726</v>
      </c>
      <c r="F37" t="s">
        <v>1675</v>
      </c>
      <c r="G37" t="s">
        <v>1738</v>
      </c>
      <c r="H37" t="s">
        <v>1676</v>
      </c>
      <c r="I37" s="76">
        <v>6.65</v>
      </c>
      <c r="J37" t="s">
        <v>398</v>
      </c>
      <c r="K37" t="s">
        <v>102</v>
      </c>
      <c r="L37" s="77">
        <v>1.9599999999999999E-2</v>
      </c>
      <c r="M37" s="77">
        <v>6.6E-3</v>
      </c>
      <c r="N37" s="76">
        <v>2686613.9270000001</v>
      </c>
      <c r="O37" s="76">
        <v>109.72</v>
      </c>
      <c r="P37" s="76">
        <v>2947.7528007044002</v>
      </c>
      <c r="Q37" s="77">
        <v>5.0000000000000001E-4</v>
      </c>
      <c r="R37" s="77">
        <v>0</v>
      </c>
    </row>
    <row r="38" spans="2:18">
      <c r="B38" t="s">
        <v>1739</v>
      </c>
      <c r="C38" t="s">
        <v>1706</v>
      </c>
      <c r="D38" t="s">
        <v>1740</v>
      </c>
      <c r="E38" t="s">
        <v>1741</v>
      </c>
      <c r="F38" t="s">
        <v>1650</v>
      </c>
      <c r="G38" t="s">
        <v>1742</v>
      </c>
      <c r="H38" t="s">
        <v>1676</v>
      </c>
      <c r="I38" s="76">
        <v>2.4500000000000002</v>
      </c>
      <c r="J38" t="s">
        <v>398</v>
      </c>
      <c r="K38" t="s">
        <v>102</v>
      </c>
      <c r="L38" s="77">
        <v>2.2499999999999999E-2</v>
      </c>
      <c r="M38" s="77">
        <v>2.2200000000000001E-2</v>
      </c>
      <c r="N38" s="76">
        <v>5084812.9029999999</v>
      </c>
      <c r="O38" s="76">
        <v>100.5</v>
      </c>
      <c r="P38" s="76">
        <v>5110.2369675150003</v>
      </c>
      <c r="Q38" s="77">
        <v>8.9999999999999998E-4</v>
      </c>
      <c r="R38" s="77">
        <v>0</v>
      </c>
    </row>
    <row r="39" spans="2:18">
      <c r="B39" t="s">
        <v>1743</v>
      </c>
      <c r="C39" t="s">
        <v>1706</v>
      </c>
      <c r="D39" t="s">
        <v>1744</v>
      </c>
      <c r="E39" t="s">
        <v>1741</v>
      </c>
      <c r="F39" t="s">
        <v>1650</v>
      </c>
      <c r="G39" t="s">
        <v>1742</v>
      </c>
      <c r="H39" t="s">
        <v>1676</v>
      </c>
      <c r="I39" s="76">
        <v>3.11</v>
      </c>
      <c r="J39" t="s">
        <v>398</v>
      </c>
      <c r="K39" t="s">
        <v>102</v>
      </c>
      <c r="L39" s="77">
        <v>3.44E-2</v>
      </c>
      <c r="M39" s="77">
        <v>9.2999999999999992E-3</v>
      </c>
      <c r="N39" s="76">
        <v>21005953.723999999</v>
      </c>
      <c r="O39" s="76">
        <v>110.34</v>
      </c>
      <c r="P39" s="76">
        <v>23177.969339061601</v>
      </c>
      <c r="Q39" s="77">
        <v>4.0000000000000001E-3</v>
      </c>
      <c r="R39" s="77">
        <v>2.0000000000000001E-4</v>
      </c>
    </row>
    <row r="40" spans="2:18">
      <c r="B40" t="s">
        <v>1745</v>
      </c>
      <c r="C40" t="s">
        <v>1706</v>
      </c>
      <c r="D40" t="s">
        <v>1746</v>
      </c>
      <c r="E40" t="s">
        <v>1747</v>
      </c>
      <c r="F40" t="s">
        <v>1650</v>
      </c>
      <c r="G40" t="s">
        <v>1748</v>
      </c>
      <c r="H40" t="s">
        <v>1676</v>
      </c>
      <c r="I40" s="76">
        <v>4.6500000000000004</v>
      </c>
      <c r="J40" t="s">
        <v>398</v>
      </c>
      <c r="K40" t="s">
        <v>102</v>
      </c>
      <c r="L40" s="77">
        <v>3.3399999999999999E-2</v>
      </c>
      <c r="M40" s="77">
        <v>2.1899999999999999E-2</v>
      </c>
      <c r="N40" s="76">
        <v>3646165.63</v>
      </c>
      <c r="O40" s="76">
        <v>105.81</v>
      </c>
      <c r="P40" s="76">
        <v>3858.0078531029999</v>
      </c>
      <c r="Q40" s="77">
        <v>6.9999999999999999E-4</v>
      </c>
      <c r="R40" s="77">
        <v>0</v>
      </c>
    </row>
    <row r="41" spans="2:18">
      <c r="B41" t="s">
        <v>1749</v>
      </c>
      <c r="C41" t="s">
        <v>1706</v>
      </c>
      <c r="D41" t="s">
        <v>1750</v>
      </c>
      <c r="E41" t="s">
        <v>1751</v>
      </c>
      <c r="F41" t="s">
        <v>1650</v>
      </c>
      <c r="G41" t="s">
        <v>1752</v>
      </c>
      <c r="H41" t="s">
        <v>1676</v>
      </c>
      <c r="I41" s="76">
        <v>4.88</v>
      </c>
      <c r="J41" t="s">
        <v>398</v>
      </c>
      <c r="K41" t="s">
        <v>102</v>
      </c>
      <c r="L41" s="77">
        <v>2.5899999999999999E-2</v>
      </c>
      <c r="M41" s="77">
        <v>1.3899999999999999E-2</v>
      </c>
      <c r="N41" s="76">
        <v>4073021.5410000002</v>
      </c>
      <c r="O41" s="76">
        <v>107.38</v>
      </c>
      <c r="P41" s="76">
        <v>4373.6105307258003</v>
      </c>
      <c r="Q41" s="77">
        <v>8.0000000000000004E-4</v>
      </c>
      <c r="R41" s="77">
        <v>0</v>
      </c>
    </row>
    <row r="42" spans="2:18">
      <c r="B42" t="s">
        <v>1753</v>
      </c>
      <c r="C42" t="s">
        <v>1706</v>
      </c>
      <c r="D42" t="s">
        <v>1754</v>
      </c>
      <c r="E42" t="s">
        <v>1747</v>
      </c>
      <c r="F42" t="s">
        <v>1650</v>
      </c>
      <c r="G42" t="s">
        <v>1755</v>
      </c>
      <c r="H42" t="s">
        <v>1676</v>
      </c>
      <c r="I42" s="76">
        <v>4.9000000000000004</v>
      </c>
      <c r="J42" t="s">
        <v>398</v>
      </c>
      <c r="K42" t="s">
        <v>102</v>
      </c>
      <c r="L42" s="77">
        <v>3.44E-2</v>
      </c>
      <c r="M42" s="77">
        <v>2.06E-2</v>
      </c>
      <c r="N42" s="76">
        <v>3225880.43</v>
      </c>
      <c r="O42" s="76">
        <v>107.28</v>
      </c>
      <c r="P42" s="76">
        <v>3460.7245253040001</v>
      </c>
      <c r="Q42" s="77">
        <v>5.9999999999999995E-4</v>
      </c>
      <c r="R42" s="77">
        <v>0</v>
      </c>
    </row>
    <row r="43" spans="2:18">
      <c r="B43" t="s">
        <v>1756</v>
      </c>
      <c r="C43" t="s">
        <v>1706</v>
      </c>
      <c r="D43" t="s">
        <v>1757</v>
      </c>
      <c r="E43" t="s">
        <v>1758</v>
      </c>
      <c r="F43" t="s">
        <v>1650</v>
      </c>
      <c r="G43" t="s">
        <v>1644</v>
      </c>
      <c r="H43" t="s">
        <v>1676</v>
      </c>
      <c r="I43" s="76">
        <v>6.38</v>
      </c>
      <c r="J43" t="s">
        <v>398</v>
      </c>
      <c r="K43" t="s">
        <v>102</v>
      </c>
      <c r="L43" s="77">
        <v>3.3000000000000002E-2</v>
      </c>
      <c r="M43" s="77">
        <v>2.1600000000000001E-2</v>
      </c>
      <c r="N43" s="76">
        <v>21540321.331</v>
      </c>
      <c r="O43" s="76">
        <v>107.8</v>
      </c>
      <c r="P43" s="76">
        <v>23220.466394817999</v>
      </c>
      <c r="Q43" s="77">
        <v>4.0000000000000001E-3</v>
      </c>
      <c r="R43" s="77">
        <v>2.0000000000000001E-4</v>
      </c>
    </row>
    <row r="44" spans="2:18">
      <c r="B44" t="s">
        <v>1759</v>
      </c>
      <c r="C44" t="s">
        <v>1672</v>
      </c>
      <c r="D44" t="s">
        <v>1760</v>
      </c>
      <c r="E44" t="s">
        <v>1761</v>
      </c>
      <c r="F44" t="s">
        <v>412</v>
      </c>
      <c r="G44" t="s">
        <v>1762</v>
      </c>
      <c r="H44" t="s">
        <v>150</v>
      </c>
      <c r="I44" s="76">
        <v>0.56999999999999995</v>
      </c>
      <c r="J44" t="s">
        <v>127</v>
      </c>
      <c r="K44" t="s">
        <v>102</v>
      </c>
      <c r="L44" s="77">
        <v>2.64E-2</v>
      </c>
      <c r="M44" s="77">
        <v>3.0999999999999999E-3</v>
      </c>
      <c r="N44" s="76">
        <v>1903241.156</v>
      </c>
      <c r="O44" s="76">
        <v>102.04</v>
      </c>
      <c r="P44" s="76">
        <v>1942.0672755824</v>
      </c>
      <c r="Q44" s="77">
        <v>2.9999999999999997E-4</v>
      </c>
      <c r="R44" s="77">
        <v>0</v>
      </c>
    </row>
    <row r="45" spans="2:18">
      <c r="B45" t="s">
        <v>1763</v>
      </c>
      <c r="C45" t="s">
        <v>1672</v>
      </c>
      <c r="D45" t="s">
        <v>1764</v>
      </c>
      <c r="E45" t="s">
        <v>1761</v>
      </c>
      <c r="F45" t="s">
        <v>412</v>
      </c>
      <c r="G45" t="s">
        <v>1765</v>
      </c>
      <c r="H45" t="s">
        <v>150</v>
      </c>
      <c r="I45" s="76">
        <v>1.05</v>
      </c>
      <c r="J45" t="s">
        <v>127</v>
      </c>
      <c r="K45" t="s">
        <v>102</v>
      </c>
      <c r="L45" s="77">
        <v>2.5499999999999998E-2</v>
      </c>
      <c r="M45" s="77">
        <v>8.9999999999999998E-4</v>
      </c>
      <c r="N45" s="76">
        <v>7137902.5810000002</v>
      </c>
      <c r="O45" s="76">
        <v>103.42</v>
      </c>
      <c r="P45" s="76">
        <v>7382.0188492702</v>
      </c>
      <c r="Q45" s="77">
        <v>1.2999999999999999E-3</v>
      </c>
      <c r="R45" s="77">
        <v>1E-4</v>
      </c>
    </row>
    <row r="46" spans="2:18">
      <c r="B46" t="s">
        <v>1766</v>
      </c>
      <c r="C46" t="s">
        <v>1672</v>
      </c>
      <c r="D46" t="s">
        <v>1767</v>
      </c>
      <c r="E46" t="s">
        <v>388</v>
      </c>
      <c r="F46" t="s">
        <v>389</v>
      </c>
      <c r="G46" t="s">
        <v>1596</v>
      </c>
      <c r="H46" t="s">
        <v>214</v>
      </c>
      <c r="I46" s="76">
        <v>3.06</v>
      </c>
      <c r="J46" t="s">
        <v>383</v>
      </c>
      <c r="K46" t="s">
        <v>102</v>
      </c>
      <c r="L46" s="77">
        <v>2.5000000000000001E-3</v>
      </c>
      <c r="M46" s="77">
        <v>2.7000000000000001E-3</v>
      </c>
      <c r="N46" s="76">
        <v>99756000</v>
      </c>
      <c r="O46" s="76">
        <v>100</v>
      </c>
      <c r="P46" s="76">
        <v>99756</v>
      </c>
      <c r="Q46" s="77">
        <v>1.7299999999999999E-2</v>
      </c>
      <c r="R46" s="77">
        <v>8.9999999999999998E-4</v>
      </c>
    </row>
    <row r="47" spans="2:18">
      <c r="B47" t="s">
        <v>1766</v>
      </c>
      <c r="C47" t="s">
        <v>1672</v>
      </c>
      <c r="D47" t="s">
        <v>1768</v>
      </c>
      <c r="E47" t="s">
        <v>388</v>
      </c>
      <c r="F47" t="s">
        <v>389</v>
      </c>
      <c r="G47" t="s">
        <v>1596</v>
      </c>
      <c r="H47" t="s">
        <v>214</v>
      </c>
      <c r="I47" s="76">
        <v>2.58</v>
      </c>
      <c r="J47" t="s">
        <v>383</v>
      </c>
      <c r="K47" t="s">
        <v>102</v>
      </c>
      <c r="L47" s="77">
        <v>2.5000000000000001E-3</v>
      </c>
      <c r="M47" s="77">
        <v>3.0000000000000001E-3</v>
      </c>
      <c r="N47" s="76">
        <v>-99756000</v>
      </c>
      <c r="O47" s="76">
        <v>100</v>
      </c>
      <c r="P47" s="76">
        <v>-99756</v>
      </c>
      <c r="Q47" s="77">
        <v>-1.7299999999999999E-2</v>
      </c>
      <c r="R47" s="77">
        <v>-8.9999999999999998E-4</v>
      </c>
    </row>
    <row r="48" spans="2:18">
      <c r="B48" t="s">
        <v>1769</v>
      </c>
      <c r="C48" t="s">
        <v>1672</v>
      </c>
      <c r="D48" t="s">
        <v>1770</v>
      </c>
      <c r="E48" t="s">
        <v>1761</v>
      </c>
      <c r="F48" t="s">
        <v>412</v>
      </c>
      <c r="G48" t="s">
        <v>1771</v>
      </c>
      <c r="H48" t="s">
        <v>150</v>
      </c>
      <c r="I48" s="76">
        <v>0.28999999999999998</v>
      </c>
      <c r="J48" t="s">
        <v>127</v>
      </c>
      <c r="K48" t="s">
        <v>102</v>
      </c>
      <c r="L48" s="77">
        <v>2.3300000000000001E-2</v>
      </c>
      <c r="M48" s="77">
        <v>8.0000000000000004E-4</v>
      </c>
      <c r="N48" s="76">
        <v>767673.4</v>
      </c>
      <c r="O48" s="76">
        <v>101.36</v>
      </c>
      <c r="P48" s="76">
        <v>778.11375824000004</v>
      </c>
      <c r="Q48" s="77">
        <v>1E-4</v>
      </c>
      <c r="R48" s="77">
        <v>0</v>
      </c>
    </row>
    <row r="49" spans="2:18">
      <c r="B49" t="s">
        <v>1772</v>
      </c>
      <c r="C49" t="s">
        <v>1706</v>
      </c>
      <c r="D49" t="s">
        <v>1773</v>
      </c>
      <c r="E49" t="s">
        <v>1774</v>
      </c>
      <c r="F49" t="s">
        <v>1775</v>
      </c>
      <c r="G49" t="s">
        <v>1776</v>
      </c>
      <c r="H49" t="s">
        <v>214</v>
      </c>
      <c r="I49" s="76">
        <v>3.29</v>
      </c>
      <c r="J49" t="s">
        <v>123</v>
      </c>
      <c r="K49" t="s">
        <v>102</v>
      </c>
      <c r="L49" s="77">
        <v>2.9000000000000001E-2</v>
      </c>
      <c r="M49" s="77">
        <v>1.4E-2</v>
      </c>
      <c r="N49" s="76">
        <v>11003114.939999999</v>
      </c>
      <c r="O49" s="76">
        <v>105.38</v>
      </c>
      <c r="P49" s="76">
        <v>11595.082523772</v>
      </c>
      <c r="Q49" s="77">
        <v>2E-3</v>
      </c>
      <c r="R49" s="77">
        <v>1E-4</v>
      </c>
    </row>
    <row r="50" spans="2:18">
      <c r="B50" t="s">
        <v>1777</v>
      </c>
      <c r="C50" t="s">
        <v>1706</v>
      </c>
      <c r="D50" t="s">
        <v>1778</v>
      </c>
      <c r="E50" t="s">
        <v>1779</v>
      </c>
      <c r="F50" t="s">
        <v>1780</v>
      </c>
      <c r="G50" t="s">
        <v>1781</v>
      </c>
      <c r="H50" t="s">
        <v>427</v>
      </c>
      <c r="I50" s="76">
        <v>1.83</v>
      </c>
      <c r="J50" t="s">
        <v>417</v>
      </c>
      <c r="K50" t="s">
        <v>106</v>
      </c>
      <c r="L50" s="77">
        <v>5.6599999999999998E-2</v>
      </c>
      <c r="M50" s="77">
        <v>5.4899999999999997E-2</v>
      </c>
      <c r="N50" s="76">
        <v>26193176.460000001</v>
      </c>
      <c r="O50" s="76">
        <v>100.91</v>
      </c>
      <c r="P50" s="76">
        <v>91347.382768156196</v>
      </c>
      <c r="Q50" s="77">
        <v>1.5900000000000001E-2</v>
      </c>
      <c r="R50" s="77">
        <v>8.0000000000000004E-4</v>
      </c>
    </row>
    <row r="51" spans="2:18">
      <c r="B51" t="s">
        <v>1782</v>
      </c>
      <c r="C51" t="s">
        <v>1706</v>
      </c>
      <c r="D51" t="s">
        <v>1783</v>
      </c>
      <c r="E51" t="s">
        <v>1779</v>
      </c>
      <c r="F51" t="s">
        <v>1780</v>
      </c>
      <c r="G51" t="s">
        <v>440</v>
      </c>
      <c r="H51" t="s">
        <v>427</v>
      </c>
      <c r="I51" s="76">
        <v>1.9</v>
      </c>
      <c r="J51" t="s">
        <v>417</v>
      </c>
      <c r="K51" t="s">
        <v>106</v>
      </c>
      <c r="L51" s="77">
        <v>1.1299999999999999E-2</v>
      </c>
      <c r="M51" s="77">
        <v>1.47E-2</v>
      </c>
      <c r="N51" s="76">
        <v>33302752.890000001</v>
      </c>
      <c r="O51" s="76">
        <v>100.08938357506914</v>
      </c>
      <c r="P51" s="76">
        <v>115197.18938472999</v>
      </c>
      <c r="Q51" s="77">
        <v>0.02</v>
      </c>
      <c r="R51" s="77">
        <v>1.1000000000000001E-3</v>
      </c>
    </row>
    <row r="52" spans="2:18">
      <c r="B52" t="s">
        <v>1784</v>
      </c>
      <c r="C52" t="s">
        <v>1706</v>
      </c>
      <c r="D52" t="s">
        <v>1785</v>
      </c>
      <c r="E52" t="s">
        <v>1779</v>
      </c>
      <c r="F52" t="s">
        <v>1780</v>
      </c>
      <c r="G52" t="s">
        <v>440</v>
      </c>
      <c r="H52" t="s">
        <v>427</v>
      </c>
      <c r="I52" s="76">
        <v>2.16</v>
      </c>
      <c r="J52" t="s">
        <v>417</v>
      </c>
      <c r="K52" t="s">
        <v>106</v>
      </c>
      <c r="L52" s="77">
        <v>1.1299999999999999E-2</v>
      </c>
      <c r="M52" s="77">
        <v>1.67E-2</v>
      </c>
      <c r="N52" s="76">
        <v>-33302752.890000001</v>
      </c>
      <c r="O52" s="76">
        <v>100</v>
      </c>
      <c r="P52" s="76">
        <v>-115094.31398784</v>
      </c>
      <c r="Q52" s="77">
        <v>-0.02</v>
      </c>
      <c r="R52" s="77">
        <v>-1.1000000000000001E-3</v>
      </c>
    </row>
    <row r="53" spans="2:18">
      <c r="B53" t="s">
        <v>1786</v>
      </c>
      <c r="C53" t="s">
        <v>1706</v>
      </c>
      <c r="D53" t="s">
        <v>1787</v>
      </c>
      <c r="E53" t="s">
        <v>1779</v>
      </c>
      <c r="F53" t="s">
        <v>1780</v>
      </c>
      <c r="G53" t="s">
        <v>1788</v>
      </c>
      <c r="H53" t="s">
        <v>427</v>
      </c>
      <c r="I53" s="76">
        <v>1.83</v>
      </c>
      <c r="J53" t="s">
        <v>417</v>
      </c>
      <c r="K53" t="s">
        <v>106</v>
      </c>
      <c r="L53" s="77">
        <v>5.6599999999999998E-2</v>
      </c>
      <c r="M53" s="77">
        <v>5.57E-2</v>
      </c>
      <c r="N53" s="76">
        <v>11974023.539999999</v>
      </c>
      <c r="O53" s="76">
        <v>100.76</v>
      </c>
      <c r="P53" s="76">
        <v>41696.730266932202</v>
      </c>
      <c r="Q53" s="77">
        <v>7.1999999999999998E-3</v>
      </c>
      <c r="R53" s="77">
        <v>4.0000000000000002E-4</v>
      </c>
    </row>
    <row r="54" spans="2:18">
      <c r="B54" t="s">
        <v>1789</v>
      </c>
      <c r="C54" t="s">
        <v>1706</v>
      </c>
      <c r="D54" t="s">
        <v>1790</v>
      </c>
      <c r="E54" t="s">
        <v>1779</v>
      </c>
      <c r="F54" t="s">
        <v>1780</v>
      </c>
      <c r="G54" t="s">
        <v>1788</v>
      </c>
      <c r="H54" t="s">
        <v>427</v>
      </c>
      <c r="I54" s="76">
        <v>1.83</v>
      </c>
      <c r="J54" t="s">
        <v>417</v>
      </c>
      <c r="K54" t="s">
        <v>106</v>
      </c>
      <c r="L54" s="77">
        <v>5.6599999999999998E-2</v>
      </c>
      <c r="M54" s="77">
        <v>5.5199999999999999E-2</v>
      </c>
      <c r="N54" s="76">
        <v>11225647.07</v>
      </c>
      <c r="O54" s="76">
        <v>100.85</v>
      </c>
      <c r="P54" s="76">
        <v>39125.6008822484</v>
      </c>
      <c r="Q54" s="77">
        <v>6.7999999999999996E-3</v>
      </c>
      <c r="R54" s="77">
        <v>4.0000000000000002E-4</v>
      </c>
    </row>
    <row r="55" spans="2:18">
      <c r="B55" t="s">
        <v>1791</v>
      </c>
      <c r="C55" t="s">
        <v>1706</v>
      </c>
      <c r="D55" t="s">
        <v>1792</v>
      </c>
      <c r="E55" t="s">
        <v>1779</v>
      </c>
      <c r="F55" t="s">
        <v>1780</v>
      </c>
      <c r="G55" t="s">
        <v>394</v>
      </c>
      <c r="H55" t="s">
        <v>427</v>
      </c>
      <c r="I55" s="76">
        <v>1.84</v>
      </c>
      <c r="J55" t="s">
        <v>417</v>
      </c>
      <c r="K55" t="s">
        <v>106</v>
      </c>
      <c r="L55" s="77">
        <v>5.6599999999999998E-2</v>
      </c>
      <c r="M55" s="77">
        <v>5.5100000000000003E-2</v>
      </c>
      <c r="N55" s="76">
        <v>12722400.039999999</v>
      </c>
      <c r="O55" s="76">
        <v>100.19</v>
      </c>
      <c r="P55" s="76">
        <v>44052.154905862699</v>
      </c>
      <c r="Q55" s="77">
        <v>7.7000000000000002E-3</v>
      </c>
      <c r="R55" s="77">
        <v>4.0000000000000002E-4</v>
      </c>
    </row>
    <row r="56" spans="2:18">
      <c r="B56" t="s">
        <v>1793</v>
      </c>
      <c r="C56" t="s">
        <v>1706</v>
      </c>
      <c r="D56" t="s">
        <v>1794</v>
      </c>
      <c r="E56" t="s">
        <v>1774</v>
      </c>
      <c r="F56" t="s">
        <v>1775</v>
      </c>
      <c r="G56" t="s">
        <v>1795</v>
      </c>
      <c r="H56" t="s">
        <v>214</v>
      </c>
      <c r="I56" s="76">
        <v>3.05</v>
      </c>
      <c r="J56" t="s">
        <v>123</v>
      </c>
      <c r="K56" t="s">
        <v>102</v>
      </c>
      <c r="L56" s="77">
        <v>5.1499999999999997E-2</v>
      </c>
      <c r="M56" s="77">
        <v>8.0000000000000002E-3</v>
      </c>
      <c r="N56" s="76">
        <v>36266759.390000001</v>
      </c>
      <c r="O56" s="76">
        <v>117.92</v>
      </c>
      <c r="P56" s="76">
        <v>42765.762672687997</v>
      </c>
      <c r="Q56" s="77">
        <v>7.4000000000000003E-3</v>
      </c>
      <c r="R56" s="77">
        <v>4.0000000000000002E-4</v>
      </c>
    </row>
    <row r="57" spans="2:18">
      <c r="B57" t="s">
        <v>1796</v>
      </c>
      <c r="C57" t="s">
        <v>1672</v>
      </c>
      <c r="D57" t="s">
        <v>1797</v>
      </c>
      <c r="E57" t="s">
        <v>1798</v>
      </c>
      <c r="F57" t="s">
        <v>1799</v>
      </c>
      <c r="G57" t="s">
        <v>1800</v>
      </c>
      <c r="H57" t="s">
        <v>150</v>
      </c>
      <c r="I57" s="76">
        <v>1.32</v>
      </c>
      <c r="J57" t="s">
        <v>112</v>
      </c>
      <c r="K57" t="s">
        <v>102</v>
      </c>
      <c r="L57" s="77">
        <v>4.5499999999999999E-2</v>
      </c>
      <c r="M57" s="77">
        <v>3.5999999999999999E-3</v>
      </c>
      <c r="N57" s="76">
        <v>21617907.969999999</v>
      </c>
      <c r="O57" s="76">
        <v>109.68</v>
      </c>
      <c r="P57" s="76">
        <v>23710.521461495999</v>
      </c>
      <c r="Q57" s="77">
        <v>4.1000000000000003E-3</v>
      </c>
      <c r="R57" s="77">
        <v>2.0000000000000001E-4</v>
      </c>
    </row>
    <row r="58" spans="2:18">
      <c r="B58" t="s">
        <v>1801</v>
      </c>
      <c r="C58" t="s">
        <v>1672</v>
      </c>
      <c r="D58" t="s">
        <v>1802</v>
      </c>
      <c r="E58" t="s">
        <v>1803</v>
      </c>
      <c r="F58" t="s">
        <v>1804</v>
      </c>
      <c r="G58" t="s">
        <v>1805</v>
      </c>
      <c r="H58" t="s">
        <v>150</v>
      </c>
      <c r="I58" s="76">
        <v>0.78</v>
      </c>
      <c r="J58" t="s">
        <v>112</v>
      </c>
      <c r="K58" t="s">
        <v>102</v>
      </c>
      <c r="L58" s="77">
        <v>7.2499999999999995E-2</v>
      </c>
      <c r="M58" s="77">
        <v>2.47E-2</v>
      </c>
      <c r="N58" s="76">
        <v>148893769.03999999</v>
      </c>
      <c r="O58" s="76">
        <v>101.95</v>
      </c>
      <c r="P58" s="76">
        <v>151797.19753628</v>
      </c>
      <c r="Q58" s="77">
        <v>2.64E-2</v>
      </c>
      <c r="R58" s="77">
        <v>1.4E-3</v>
      </c>
    </row>
    <row r="59" spans="2:18">
      <c r="B59" t="s">
        <v>1806</v>
      </c>
      <c r="C59" t="s">
        <v>1706</v>
      </c>
      <c r="D59" t="s">
        <v>1807</v>
      </c>
      <c r="E59" t="s">
        <v>1808</v>
      </c>
      <c r="F59" t="s">
        <v>235</v>
      </c>
      <c r="G59" t="s">
        <v>1809</v>
      </c>
      <c r="H59" t="s">
        <v>592</v>
      </c>
      <c r="I59" s="76">
        <v>0.74</v>
      </c>
      <c r="J59" t="s">
        <v>123</v>
      </c>
      <c r="K59" t="s">
        <v>102</v>
      </c>
      <c r="L59" s="77">
        <v>0</v>
      </c>
      <c r="M59" s="77">
        <v>3.5099999999999999E-2</v>
      </c>
      <c r="N59" s="76">
        <v>10437147</v>
      </c>
      <c r="O59" s="76">
        <v>86.9</v>
      </c>
      <c r="P59" s="76">
        <v>9069.8807429999997</v>
      </c>
      <c r="Q59" s="77">
        <v>1.6000000000000001E-3</v>
      </c>
      <c r="R59" s="77">
        <v>1E-4</v>
      </c>
    </row>
    <row r="60" spans="2:18">
      <c r="B60" t="s">
        <v>1810</v>
      </c>
      <c r="C60" t="s">
        <v>1672</v>
      </c>
      <c r="D60" t="s">
        <v>1811</v>
      </c>
      <c r="E60" t="s">
        <v>1812</v>
      </c>
      <c r="F60" t="s">
        <v>235</v>
      </c>
      <c r="G60" t="s">
        <v>1813</v>
      </c>
      <c r="H60" t="s">
        <v>592</v>
      </c>
      <c r="I60" s="76">
        <v>2.0099999999999998</v>
      </c>
      <c r="J60" t="s">
        <v>112</v>
      </c>
      <c r="K60" t="s">
        <v>102</v>
      </c>
      <c r="L60" s="77">
        <v>0</v>
      </c>
      <c r="M60" s="77">
        <v>0</v>
      </c>
      <c r="N60" s="76">
        <v>218879606.24000001</v>
      </c>
      <c r="O60" s="76">
        <v>99.555023999999989</v>
      </c>
      <c r="P60" s="76">
        <v>217905.644523339</v>
      </c>
      <c r="Q60" s="77">
        <v>3.7900000000000003E-2</v>
      </c>
      <c r="R60" s="77">
        <v>2E-3</v>
      </c>
    </row>
    <row r="61" spans="2:18">
      <c r="B61" t="s">
        <v>1814</v>
      </c>
      <c r="C61" t="s">
        <v>1672</v>
      </c>
      <c r="D61" t="s">
        <v>1815</v>
      </c>
      <c r="E61" t="s">
        <v>1816</v>
      </c>
      <c r="F61" t="s">
        <v>235</v>
      </c>
      <c r="G61" t="s">
        <v>1817</v>
      </c>
      <c r="H61" t="s">
        <v>592</v>
      </c>
      <c r="I61" s="76">
        <v>2.4300000000000002</v>
      </c>
      <c r="J61" t="s">
        <v>123</v>
      </c>
      <c r="K61" t="s">
        <v>102</v>
      </c>
      <c r="L61" s="77">
        <v>0.05</v>
      </c>
      <c r="M61" s="77">
        <v>2.9600000000000001E-2</v>
      </c>
      <c r="N61" s="76">
        <v>50268000</v>
      </c>
      <c r="O61" s="76">
        <v>108.2</v>
      </c>
      <c r="P61" s="76">
        <v>54389.976000000002</v>
      </c>
      <c r="Q61" s="77">
        <v>9.4000000000000004E-3</v>
      </c>
      <c r="R61" s="77">
        <v>5.0000000000000001E-4</v>
      </c>
    </row>
    <row r="62" spans="2:18">
      <c r="B62" t="s">
        <v>1818</v>
      </c>
      <c r="C62" t="s">
        <v>1672</v>
      </c>
      <c r="D62" t="s">
        <v>1819</v>
      </c>
      <c r="E62" t="s">
        <v>1068</v>
      </c>
      <c r="F62" t="s">
        <v>235</v>
      </c>
      <c r="G62" t="s">
        <v>1398</v>
      </c>
      <c r="H62" t="s">
        <v>592</v>
      </c>
      <c r="I62" s="76">
        <v>0.33</v>
      </c>
      <c r="J62" t="s">
        <v>609</v>
      </c>
      <c r="K62" t="s">
        <v>106</v>
      </c>
      <c r="L62" s="77">
        <v>0</v>
      </c>
      <c r="M62" s="77">
        <v>1.9699999999999999E-2</v>
      </c>
      <c r="N62" s="76">
        <v>2235500</v>
      </c>
      <c r="O62" s="76">
        <v>100</v>
      </c>
      <c r="P62" s="76">
        <v>7725.8879999999999</v>
      </c>
      <c r="Q62" s="77">
        <v>1.2999999999999999E-3</v>
      </c>
      <c r="R62" s="77">
        <v>1E-4</v>
      </c>
    </row>
    <row r="63" spans="2:18">
      <c r="B63" s="78" t="s">
        <v>1820</v>
      </c>
      <c r="I63" s="80">
        <v>0</v>
      </c>
      <c r="M63" s="79">
        <v>0</v>
      </c>
      <c r="N63" s="80">
        <v>0</v>
      </c>
      <c r="P63" s="80">
        <v>0</v>
      </c>
      <c r="Q63" s="79">
        <v>0</v>
      </c>
      <c r="R63" s="79">
        <v>0</v>
      </c>
    </row>
    <row r="64" spans="2:18">
      <c r="B64" t="s">
        <v>235</v>
      </c>
      <c r="D64" t="s">
        <v>235</v>
      </c>
      <c r="F64" t="s">
        <v>235</v>
      </c>
      <c r="I64" s="76">
        <v>0</v>
      </c>
      <c r="J64" t="s">
        <v>235</v>
      </c>
      <c r="K64" t="s">
        <v>235</v>
      </c>
      <c r="L64" s="77">
        <v>0</v>
      </c>
      <c r="M64" s="77">
        <v>0</v>
      </c>
      <c r="N64" s="76">
        <v>0</v>
      </c>
      <c r="O64" s="76">
        <v>0</v>
      </c>
      <c r="P64" s="76">
        <v>0</v>
      </c>
      <c r="Q64" s="77">
        <v>0</v>
      </c>
      <c r="R64" s="77">
        <v>0</v>
      </c>
    </row>
    <row r="65" spans="2:18">
      <c r="B65" s="78" t="s">
        <v>1821</v>
      </c>
      <c r="I65" s="80">
        <v>0</v>
      </c>
      <c r="M65" s="79">
        <v>0</v>
      </c>
      <c r="N65" s="80">
        <v>0</v>
      </c>
      <c r="P65" s="80">
        <v>0</v>
      </c>
      <c r="Q65" s="79">
        <v>0</v>
      </c>
      <c r="R65" s="79">
        <v>0</v>
      </c>
    </row>
    <row r="66" spans="2:18">
      <c r="B66" s="78" t="s">
        <v>1822</v>
      </c>
      <c r="I66" s="80">
        <v>0</v>
      </c>
      <c r="M66" s="79">
        <v>0</v>
      </c>
      <c r="N66" s="80">
        <v>0</v>
      </c>
      <c r="P66" s="80">
        <v>0</v>
      </c>
      <c r="Q66" s="79">
        <v>0</v>
      </c>
      <c r="R66" s="79">
        <v>0</v>
      </c>
    </row>
    <row r="67" spans="2:18">
      <c r="B67" t="s">
        <v>235</v>
      </c>
      <c r="D67" t="s">
        <v>235</v>
      </c>
      <c r="F67" t="s">
        <v>235</v>
      </c>
      <c r="I67" s="76">
        <v>0</v>
      </c>
      <c r="J67" t="s">
        <v>235</v>
      </c>
      <c r="K67" t="s">
        <v>235</v>
      </c>
      <c r="L67" s="77">
        <v>0</v>
      </c>
      <c r="M67" s="77">
        <v>0</v>
      </c>
      <c r="N67" s="76">
        <v>0</v>
      </c>
      <c r="O67" s="76">
        <v>0</v>
      </c>
      <c r="P67" s="76">
        <v>0</v>
      </c>
      <c r="Q67" s="77">
        <v>0</v>
      </c>
      <c r="R67" s="77">
        <v>0</v>
      </c>
    </row>
    <row r="68" spans="2:18">
      <c r="B68" s="78" t="s">
        <v>1823</v>
      </c>
      <c r="I68" s="80">
        <v>0</v>
      </c>
      <c r="M68" s="79">
        <v>0</v>
      </c>
      <c r="N68" s="80">
        <v>0</v>
      </c>
      <c r="P68" s="80">
        <v>0</v>
      </c>
      <c r="Q68" s="79">
        <v>0</v>
      </c>
      <c r="R68" s="79">
        <v>0</v>
      </c>
    </row>
    <row r="69" spans="2:18">
      <c r="B69" t="s">
        <v>235</v>
      </c>
      <c r="D69" t="s">
        <v>235</v>
      </c>
      <c r="F69" t="s">
        <v>235</v>
      </c>
      <c r="I69" s="76">
        <v>0</v>
      </c>
      <c r="J69" t="s">
        <v>235</v>
      </c>
      <c r="K69" t="s">
        <v>235</v>
      </c>
      <c r="L69" s="77">
        <v>0</v>
      </c>
      <c r="M69" s="77">
        <v>0</v>
      </c>
      <c r="N69" s="76">
        <v>0</v>
      </c>
      <c r="O69" s="76">
        <v>0</v>
      </c>
      <c r="P69" s="76">
        <v>0</v>
      </c>
      <c r="Q69" s="77">
        <v>0</v>
      </c>
      <c r="R69" s="77">
        <v>0</v>
      </c>
    </row>
    <row r="70" spans="2:18">
      <c r="B70" s="78" t="s">
        <v>1824</v>
      </c>
      <c r="I70" s="80">
        <v>0</v>
      </c>
      <c r="M70" s="79">
        <v>0</v>
      </c>
      <c r="N70" s="80">
        <v>0</v>
      </c>
      <c r="P70" s="80">
        <v>0</v>
      </c>
      <c r="Q70" s="79">
        <v>0</v>
      </c>
      <c r="R70" s="79">
        <v>0</v>
      </c>
    </row>
    <row r="71" spans="2:18">
      <c r="B71" t="s">
        <v>235</v>
      </c>
      <c r="D71" t="s">
        <v>235</v>
      </c>
      <c r="F71" t="s">
        <v>235</v>
      </c>
      <c r="I71" s="76">
        <v>0</v>
      </c>
      <c r="J71" t="s">
        <v>235</v>
      </c>
      <c r="K71" t="s">
        <v>235</v>
      </c>
      <c r="L71" s="77">
        <v>0</v>
      </c>
      <c r="M71" s="77">
        <v>0</v>
      </c>
      <c r="N71" s="76">
        <v>0</v>
      </c>
      <c r="O71" s="76">
        <v>0</v>
      </c>
      <c r="P71" s="76">
        <v>0</v>
      </c>
      <c r="Q71" s="77">
        <v>0</v>
      </c>
      <c r="R71" s="77">
        <v>0</v>
      </c>
    </row>
    <row r="72" spans="2:18">
      <c r="B72" s="78" t="s">
        <v>1825</v>
      </c>
      <c r="I72" s="80">
        <v>2.86</v>
      </c>
      <c r="M72" s="79">
        <v>2.4799999999999999E-2</v>
      </c>
      <c r="N72" s="80">
        <v>214715229.83000001</v>
      </c>
      <c r="P72" s="80">
        <v>219126.69948455301</v>
      </c>
      <c r="Q72" s="79">
        <v>3.8100000000000002E-2</v>
      </c>
      <c r="R72" s="79">
        <v>2E-3</v>
      </c>
    </row>
    <row r="73" spans="2:18">
      <c r="B73" t="s">
        <v>1826</v>
      </c>
      <c r="C73" t="s">
        <v>1672</v>
      </c>
      <c r="D73" t="s">
        <v>1827</v>
      </c>
      <c r="E73" t="s">
        <v>1828</v>
      </c>
      <c r="F73" t="s">
        <v>1025</v>
      </c>
      <c r="G73" t="s">
        <v>1829</v>
      </c>
      <c r="H73" t="s">
        <v>214</v>
      </c>
      <c r="I73" s="76">
        <v>0.88</v>
      </c>
      <c r="J73" t="s">
        <v>112</v>
      </c>
      <c r="K73" t="s">
        <v>102</v>
      </c>
      <c r="L73" s="77">
        <v>3.4000000000000002E-2</v>
      </c>
      <c r="M73" s="77">
        <v>-1.6999999999999999E-3</v>
      </c>
      <c r="N73" s="76">
        <v>26583472.34</v>
      </c>
      <c r="O73" s="76">
        <v>106.73</v>
      </c>
      <c r="P73" s="76">
        <v>28372.540028481999</v>
      </c>
      <c r="Q73" s="77">
        <v>4.8999999999999998E-3</v>
      </c>
      <c r="R73" s="77">
        <v>2.9999999999999997E-4</v>
      </c>
    </row>
    <row r="74" spans="2:18">
      <c r="B74" t="s">
        <v>1830</v>
      </c>
      <c r="C74" t="s">
        <v>1706</v>
      </c>
      <c r="D74" t="s">
        <v>1831</v>
      </c>
      <c r="E74" t="s">
        <v>1044</v>
      </c>
      <c r="F74" t="s">
        <v>235</v>
      </c>
      <c r="G74" t="s">
        <v>1832</v>
      </c>
      <c r="H74" t="s">
        <v>592</v>
      </c>
      <c r="I74" s="76">
        <v>1</v>
      </c>
      <c r="J74" t="s">
        <v>112</v>
      </c>
      <c r="K74" t="s">
        <v>102</v>
      </c>
      <c r="L74" s="77">
        <v>0.06</v>
      </c>
      <c r="M74" s="77">
        <v>1.4E-3</v>
      </c>
      <c r="N74" s="76">
        <v>12639924.68</v>
      </c>
      <c r="O74" s="76">
        <v>105.85</v>
      </c>
      <c r="P74" s="76">
        <v>13379.360273779999</v>
      </c>
      <c r="Q74" s="77">
        <v>2.3E-3</v>
      </c>
      <c r="R74" s="77">
        <v>1E-4</v>
      </c>
    </row>
    <row r="75" spans="2:18">
      <c r="B75" t="s">
        <v>1833</v>
      </c>
      <c r="C75" t="s">
        <v>1672</v>
      </c>
      <c r="D75" t="s">
        <v>1834</v>
      </c>
      <c r="E75" t="s">
        <v>1835</v>
      </c>
      <c r="F75" t="s">
        <v>235</v>
      </c>
      <c r="G75" t="s">
        <v>1836</v>
      </c>
      <c r="H75" t="s">
        <v>592</v>
      </c>
      <c r="I75" s="76">
        <v>3.75</v>
      </c>
      <c r="J75" t="s">
        <v>132</v>
      </c>
      <c r="K75" t="s">
        <v>102</v>
      </c>
      <c r="L75" s="77">
        <v>0</v>
      </c>
      <c r="M75" s="77">
        <v>0.189</v>
      </c>
      <c r="N75" s="76">
        <v>13563000</v>
      </c>
      <c r="O75" s="76">
        <v>53.28</v>
      </c>
      <c r="P75" s="76">
        <v>7226.3663999999999</v>
      </c>
      <c r="Q75" s="77">
        <v>1.2999999999999999E-3</v>
      </c>
      <c r="R75" s="77">
        <v>1E-4</v>
      </c>
    </row>
    <row r="76" spans="2:18">
      <c r="B76" t="s">
        <v>1837</v>
      </c>
      <c r="C76" t="s">
        <v>1672</v>
      </c>
      <c r="D76" t="s">
        <v>1838</v>
      </c>
      <c r="E76" t="s">
        <v>1835</v>
      </c>
      <c r="F76" t="s">
        <v>235</v>
      </c>
      <c r="G76" t="s">
        <v>1839</v>
      </c>
      <c r="H76" t="s">
        <v>592</v>
      </c>
      <c r="I76" s="76">
        <v>3.49</v>
      </c>
      <c r="J76" t="s">
        <v>132</v>
      </c>
      <c r="K76" t="s">
        <v>102</v>
      </c>
      <c r="L76" s="77">
        <v>4.5100000000000001E-2</v>
      </c>
      <c r="M76" s="77">
        <v>2.81E-2</v>
      </c>
      <c r="N76" s="76">
        <v>122523000</v>
      </c>
      <c r="O76" s="76">
        <v>106.03</v>
      </c>
      <c r="P76" s="76">
        <v>129911.1369</v>
      </c>
      <c r="Q76" s="77">
        <v>2.2599999999999999E-2</v>
      </c>
      <c r="R76" s="77">
        <v>1.1999999999999999E-3</v>
      </c>
    </row>
    <row r="77" spans="2:18">
      <c r="B77" t="s">
        <v>1840</v>
      </c>
      <c r="C77" t="s">
        <v>1672</v>
      </c>
      <c r="D77" t="s">
        <v>1841</v>
      </c>
      <c r="E77" t="s">
        <v>1842</v>
      </c>
      <c r="F77" t="s">
        <v>235</v>
      </c>
      <c r="G77" t="s">
        <v>1843</v>
      </c>
      <c r="H77" t="s">
        <v>592</v>
      </c>
      <c r="I77" s="76">
        <v>2.67</v>
      </c>
      <c r="J77" t="s">
        <v>630</v>
      </c>
      <c r="K77" t="s">
        <v>102</v>
      </c>
      <c r="L77" s="77">
        <v>1.9E-2</v>
      </c>
      <c r="M77" s="77">
        <v>1.1299999999999999E-2</v>
      </c>
      <c r="N77" s="76">
        <v>39405832.810000002</v>
      </c>
      <c r="O77" s="76">
        <v>102.11</v>
      </c>
      <c r="P77" s="76">
        <v>40237.295882291</v>
      </c>
      <c r="Q77" s="77">
        <v>7.0000000000000001E-3</v>
      </c>
      <c r="R77" s="77">
        <v>4.0000000000000002E-4</v>
      </c>
    </row>
    <row r="78" spans="2:18">
      <c r="B78" s="78" t="s">
        <v>239</v>
      </c>
      <c r="I78" s="80">
        <v>1.83</v>
      </c>
      <c r="M78" s="79">
        <v>4.5600000000000002E-2</v>
      </c>
      <c r="N78" s="80">
        <v>266714831.14399999</v>
      </c>
      <c r="P78" s="80">
        <v>965086.23864052596</v>
      </c>
      <c r="Q78" s="79">
        <v>0.16769999999999999</v>
      </c>
      <c r="R78" s="79">
        <v>8.8000000000000005E-3</v>
      </c>
    </row>
    <row r="79" spans="2:18">
      <c r="B79" s="78" t="s">
        <v>1844</v>
      </c>
      <c r="I79" s="80">
        <v>1.86</v>
      </c>
      <c r="M79" s="79">
        <v>4.3299999999999998E-2</v>
      </c>
      <c r="N79" s="80">
        <v>202654038.294</v>
      </c>
      <c r="P79" s="80">
        <v>730860.8490533256</v>
      </c>
      <c r="Q79" s="79">
        <v>0.127</v>
      </c>
      <c r="R79" s="79">
        <v>6.7000000000000002E-3</v>
      </c>
    </row>
    <row r="80" spans="2:18">
      <c r="B80" t="s">
        <v>1845</v>
      </c>
      <c r="C80" t="s">
        <v>1706</v>
      </c>
      <c r="D80" t="s">
        <v>1846</v>
      </c>
      <c r="F80" t="s">
        <v>1650</v>
      </c>
      <c r="G80" t="s">
        <v>1847</v>
      </c>
      <c r="H80" t="s">
        <v>1676</v>
      </c>
      <c r="I80" s="76">
        <v>0.63</v>
      </c>
      <c r="J80" t="s">
        <v>123</v>
      </c>
      <c r="K80" t="s">
        <v>113</v>
      </c>
      <c r="L80" s="77">
        <v>3.2599999999999997E-2</v>
      </c>
      <c r="M80" s="77">
        <v>3.3099999999999997E-2</v>
      </c>
      <c r="N80" s="76">
        <v>22201878.27</v>
      </c>
      <c r="O80" s="76">
        <v>100.32066392312964</v>
      </c>
      <c r="P80" s="76">
        <v>101558.524956939</v>
      </c>
      <c r="Q80" s="77">
        <v>1.7600000000000001E-2</v>
      </c>
      <c r="R80" s="77">
        <v>8.9999999999999998E-4</v>
      </c>
    </row>
    <row r="81" spans="2:18">
      <c r="B81" t="s">
        <v>1848</v>
      </c>
      <c r="C81" t="s">
        <v>1706</v>
      </c>
      <c r="D81" t="s">
        <v>1849</v>
      </c>
      <c r="F81" t="s">
        <v>504</v>
      </c>
      <c r="G81" t="s">
        <v>1850</v>
      </c>
      <c r="H81" t="s">
        <v>1676</v>
      </c>
      <c r="I81" s="76">
        <v>1.84</v>
      </c>
      <c r="J81" t="s">
        <v>123</v>
      </c>
      <c r="K81" t="s">
        <v>106</v>
      </c>
      <c r="L81" s="77">
        <v>5.7599999999999998E-2</v>
      </c>
      <c r="M81" s="77">
        <v>6.4799999999999996E-2</v>
      </c>
      <c r="N81" s="76">
        <v>27069175.579999998</v>
      </c>
      <c r="O81" s="76">
        <v>99.436540931997058</v>
      </c>
      <c r="P81" s="76">
        <v>93023.948812818402</v>
      </c>
      <c r="Q81" s="77">
        <v>1.6199999999999999E-2</v>
      </c>
      <c r="R81" s="77">
        <v>8.9999999999999998E-4</v>
      </c>
    </row>
    <row r="82" spans="2:18">
      <c r="B82" t="s">
        <v>1851</v>
      </c>
      <c r="C82" t="s">
        <v>1706</v>
      </c>
      <c r="D82" t="s">
        <v>1852</v>
      </c>
      <c r="F82" t="s">
        <v>504</v>
      </c>
      <c r="G82" t="s">
        <v>1535</v>
      </c>
      <c r="H82" t="s">
        <v>1676</v>
      </c>
      <c r="I82" s="76">
        <v>1.84</v>
      </c>
      <c r="J82" t="s">
        <v>123</v>
      </c>
      <c r="K82" t="s">
        <v>106</v>
      </c>
      <c r="L82" s="77">
        <v>6.0100000000000001E-2</v>
      </c>
      <c r="M82" s="77">
        <v>6.4799999999999996E-2</v>
      </c>
      <c r="N82" s="76">
        <v>16072238.609999999</v>
      </c>
      <c r="O82" s="76">
        <v>99.436540931997143</v>
      </c>
      <c r="P82" s="76">
        <v>55232.679596962102</v>
      </c>
      <c r="Q82" s="77">
        <v>9.5999999999999992E-3</v>
      </c>
      <c r="R82" s="77">
        <v>5.0000000000000001E-4</v>
      </c>
    </row>
    <row r="83" spans="2:18">
      <c r="B83" t="s">
        <v>1853</v>
      </c>
      <c r="C83" t="s">
        <v>1706</v>
      </c>
      <c r="D83" t="s">
        <v>1854</v>
      </c>
      <c r="F83" t="s">
        <v>235</v>
      </c>
      <c r="G83" t="s">
        <v>428</v>
      </c>
      <c r="H83" t="s">
        <v>592</v>
      </c>
      <c r="I83" s="76">
        <v>1.62</v>
      </c>
      <c r="J83" t="s">
        <v>495</v>
      </c>
      <c r="K83" t="s">
        <v>120</v>
      </c>
      <c r="L83" s="77">
        <v>3.6200000000000003E-2</v>
      </c>
      <c r="M83" s="77">
        <v>3.5400000000000001E-2</v>
      </c>
      <c r="N83" s="76">
        <v>7537567.0599999996</v>
      </c>
      <c r="O83" s="76">
        <v>100.69393452537226</v>
      </c>
      <c r="P83" s="76">
        <v>18391.0208790945</v>
      </c>
      <c r="Q83" s="77">
        <v>3.2000000000000002E-3</v>
      </c>
      <c r="R83" s="77">
        <v>2.0000000000000001E-4</v>
      </c>
    </row>
    <row r="84" spans="2:18">
      <c r="B84" t="s">
        <v>1855</v>
      </c>
      <c r="C84" t="s">
        <v>1672</v>
      </c>
      <c r="D84" t="s">
        <v>1856</v>
      </c>
      <c r="F84" t="s">
        <v>235</v>
      </c>
      <c r="G84" t="s">
        <v>1857</v>
      </c>
      <c r="H84" t="s">
        <v>592</v>
      </c>
      <c r="I84" s="76">
        <v>0.47</v>
      </c>
      <c r="J84" t="s">
        <v>123</v>
      </c>
      <c r="K84" t="s">
        <v>106</v>
      </c>
      <c r="L84" s="77">
        <v>4.41E-2</v>
      </c>
      <c r="M84" s="77">
        <v>1.7100000000000001E-2</v>
      </c>
      <c r="N84" s="76">
        <v>50120460.909999996</v>
      </c>
      <c r="O84" s="76">
        <v>105.70874178239202</v>
      </c>
      <c r="P84" s="76">
        <v>183104.784933685</v>
      </c>
      <c r="Q84" s="77">
        <v>3.1800000000000002E-2</v>
      </c>
      <c r="R84" s="77">
        <v>1.6999999999999999E-3</v>
      </c>
    </row>
    <row r="85" spans="2:18">
      <c r="B85" t="s">
        <v>1858</v>
      </c>
      <c r="C85" t="s">
        <v>1706</v>
      </c>
      <c r="D85" t="s">
        <v>1859</v>
      </c>
      <c r="F85" t="s">
        <v>235</v>
      </c>
      <c r="G85" t="s">
        <v>1860</v>
      </c>
      <c r="H85" t="s">
        <v>592</v>
      </c>
      <c r="I85" s="76">
        <v>2.8</v>
      </c>
      <c r="J85" t="s">
        <v>123</v>
      </c>
      <c r="K85" t="s">
        <v>106</v>
      </c>
      <c r="L85" s="77">
        <v>6.4100000000000004E-2</v>
      </c>
      <c r="M85" s="77">
        <v>6.0999999999999999E-2</v>
      </c>
      <c r="N85" s="76">
        <v>7361464.4299999997</v>
      </c>
      <c r="O85" s="76">
        <v>111.982720462359</v>
      </c>
      <c r="P85" s="76">
        <v>28489.771473118599</v>
      </c>
      <c r="Q85" s="77">
        <v>4.8999999999999998E-3</v>
      </c>
      <c r="R85" s="77">
        <v>2.9999999999999997E-4</v>
      </c>
    </row>
    <row r="86" spans="2:18">
      <c r="B86" t="s">
        <v>1861</v>
      </c>
      <c r="C86" t="s">
        <v>1706</v>
      </c>
      <c r="D86" t="s">
        <v>1862</v>
      </c>
      <c r="F86" t="s">
        <v>235</v>
      </c>
      <c r="G86" t="s">
        <v>1863</v>
      </c>
      <c r="H86" t="s">
        <v>592</v>
      </c>
      <c r="I86" s="76">
        <v>1.74</v>
      </c>
      <c r="J86" t="s">
        <v>123</v>
      </c>
      <c r="K86" t="s">
        <v>106</v>
      </c>
      <c r="L86" s="77">
        <v>6.4199999999999993E-2</v>
      </c>
      <c r="M86" s="77">
        <v>7.6600000000000001E-2</v>
      </c>
      <c r="N86" s="76">
        <v>14753962.983999999</v>
      </c>
      <c r="O86" s="76">
        <v>99.668760408777445</v>
      </c>
      <c r="P86" s="76">
        <v>50820.798011867002</v>
      </c>
      <c r="Q86" s="77">
        <v>8.8000000000000005E-3</v>
      </c>
      <c r="R86" s="77">
        <v>5.0000000000000001E-4</v>
      </c>
    </row>
    <row r="87" spans="2:18">
      <c r="B87" t="s">
        <v>1864</v>
      </c>
      <c r="C87" t="s">
        <v>1706</v>
      </c>
      <c r="D87" t="s">
        <v>1865</v>
      </c>
      <c r="E87" t="s">
        <v>1866</v>
      </c>
      <c r="F87" t="s">
        <v>235</v>
      </c>
      <c r="G87" t="s">
        <v>1867</v>
      </c>
      <c r="H87" t="s">
        <v>592</v>
      </c>
      <c r="I87" s="76">
        <v>3.14</v>
      </c>
      <c r="J87" t="s">
        <v>123</v>
      </c>
      <c r="K87" t="s">
        <v>106</v>
      </c>
      <c r="L87" s="77">
        <v>5.0099999999999999E-2</v>
      </c>
      <c r="M87" s="77">
        <v>4.48E-2</v>
      </c>
      <c r="N87" s="76">
        <v>19420097.52</v>
      </c>
      <c r="O87" s="76">
        <v>101.71723664615504</v>
      </c>
      <c r="P87" s="76">
        <v>68268.395121405003</v>
      </c>
      <c r="Q87" s="77">
        <v>1.1900000000000001E-2</v>
      </c>
      <c r="R87" s="77">
        <v>5.9999999999999995E-4</v>
      </c>
    </row>
    <row r="88" spans="2:18">
      <c r="B88" t="s">
        <v>1851</v>
      </c>
      <c r="C88" t="s">
        <v>1706</v>
      </c>
      <c r="D88" t="s">
        <v>1868</v>
      </c>
      <c r="F88" t="s">
        <v>235</v>
      </c>
      <c r="G88" t="s">
        <v>1542</v>
      </c>
      <c r="H88" t="s">
        <v>592</v>
      </c>
      <c r="I88" s="76">
        <v>3.97</v>
      </c>
      <c r="J88" t="s">
        <v>123</v>
      </c>
      <c r="K88" t="s">
        <v>106</v>
      </c>
      <c r="L88" s="77">
        <v>4.2099999999999999E-2</v>
      </c>
      <c r="M88" s="77">
        <v>4.7E-2</v>
      </c>
      <c r="N88" s="76">
        <v>38117192.93</v>
      </c>
      <c r="O88" s="76">
        <v>100.18059747175423</v>
      </c>
      <c r="P88" s="76">
        <v>131970.92526743599</v>
      </c>
      <c r="Q88" s="77">
        <v>2.29E-2</v>
      </c>
      <c r="R88" s="77">
        <v>1.1999999999999999E-3</v>
      </c>
    </row>
    <row r="89" spans="2:18">
      <c r="B89" s="78" t="s">
        <v>1703</v>
      </c>
      <c r="I89" s="80">
        <v>0</v>
      </c>
      <c r="M89" s="79">
        <v>0</v>
      </c>
      <c r="N89" s="80">
        <v>0</v>
      </c>
      <c r="P89" s="80">
        <v>0</v>
      </c>
      <c r="Q89" s="79">
        <v>0</v>
      </c>
      <c r="R89" s="79">
        <v>0</v>
      </c>
    </row>
    <row r="90" spans="2:18">
      <c r="B90" t="s">
        <v>235</v>
      </c>
      <c r="D90" t="s">
        <v>235</v>
      </c>
      <c r="F90" t="s">
        <v>235</v>
      </c>
      <c r="I90" s="76">
        <v>0</v>
      </c>
      <c r="J90" t="s">
        <v>235</v>
      </c>
      <c r="K90" t="s">
        <v>235</v>
      </c>
      <c r="L90" s="77">
        <v>0</v>
      </c>
      <c r="M90" s="77">
        <v>0</v>
      </c>
      <c r="N90" s="76">
        <v>0</v>
      </c>
      <c r="O90" s="76">
        <v>0</v>
      </c>
      <c r="P90" s="76">
        <v>0</v>
      </c>
      <c r="Q90" s="77">
        <v>0</v>
      </c>
      <c r="R90" s="77">
        <v>0</v>
      </c>
    </row>
    <row r="91" spans="2:18">
      <c r="B91" s="78" t="s">
        <v>1704</v>
      </c>
      <c r="I91" s="80">
        <v>1.73</v>
      </c>
      <c r="M91" s="79">
        <v>5.2900000000000003E-2</v>
      </c>
      <c r="N91" s="80">
        <v>64060792.850000001</v>
      </c>
      <c r="P91" s="80">
        <v>234225.38958720036</v>
      </c>
      <c r="Q91" s="79">
        <v>4.07E-2</v>
      </c>
      <c r="R91" s="79">
        <v>2.0999999999999999E-3</v>
      </c>
    </row>
    <row r="92" spans="2:18">
      <c r="B92" t="s">
        <v>1869</v>
      </c>
      <c r="C92" t="s">
        <v>1706</v>
      </c>
      <c r="D92" t="s">
        <v>1870</v>
      </c>
      <c r="F92" t="s">
        <v>1650</v>
      </c>
      <c r="G92" t="s">
        <v>1871</v>
      </c>
      <c r="H92" t="s">
        <v>1676</v>
      </c>
      <c r="I92" s="76">
        <v>0.87</v>
      </c>
      <c r="J92" t="s">
        <v>123</v>
      </c>
      <c r="K92" t="s">
        <v>110</v>
      </c>
      <c r="L92" s="77">
        <v>2.3E-2</v>
      </c>
      <c r="M92" s="77">
        <v>1.95E-2</v>
      </c>
      <c r="N92" s="76">
        <v>19553517.68</v>
      </c>
      <c r="O92" s="76">
        <v>100.68843420796296</v>
      </c>
      <c r="P92" s="76">
        <v>76354.508808716404</v>
      </c>
      <c r="Q92" s="77">
        <v>1.3299999999999999E-2</v>
      </c>
      <c r="R92" s="77">
        <v>6.9999999999999999E-4</v>
      </c>
    </row>
    <row r="93" spans="2:18">
      <c r="B93" t="s">
        <v>1872</v>
      </c>
      <c r="C93" t="s">
        <v>1706</v>
      </c>
      <c r="D93" t="s">
        <v>1873</v>
      </c>
      <c r="F93" t="s">
        <v>1650</v>
      </c>
      <c r="G93" t="s">
        <v>1871</v>
      </c>
      <c r="H93" t="s">
        <v>1676</v>
      </c>
      <c r="I93" s="76">
        <v>0.88</v>
      </c>
      <c r="J93" t="s">
        <v>123</v>
      </c>
      <c r="K93" t="s">
        <v>110</v>
      </c>
      <c r="L93" s="77">
        <v>2.35E-2</v>
      </c>
      <c r="M93" s="77">
        <v>0.02</v>
      </c>
      <c r="N93" s="76">
        <v>18311328.48</v>
      </c>
      <c r="O93" s="76">
        <v>100.69409251430997</v>
      </c>
      <c r="P93" s="76">
        <v>71507.903869299</v>
      </c>
      <c r="Q93" s="77">
        <v>1.24E-2</v>
      </c>
      <c r="R93" s="77">
        <v>6.9999999999999999E-4</v>
      </c>
    </row>
    <row r="94" spans="2:18">
      <c r="B94" t="s">
        <v>1874</v>
      </c>
      <c r="C94" t="s">
        <v>1706</v>
      </c>
      <c r="D94" t="s">
        <v>1875</v>
      </c>
      <c r="F94" t="s">
        <v>1876</v>
      </c>
      <c r="G94" t="s">
        <v>1877</v>
      </c>
      <c r="H94" t="s">
        <v>427</v>
      </c>
      <c r="I94" s="76">
        <v>3.54</v>
      </c>
      <c r="J94" t="s">
        <v>626</v>
      </c>
      <c r="K94" t="s">
        <v>110</v>
      </c>
      <c r="L94" s="77">
        <v>5.2499999999999998E-2</v>
      </c>
      <c r="M94" s="77">
        <v>0.11509999999999999</v>
      </c>
      <c r="N94" s="76">
        <v>24317000</v>
      </c>
      <c r="O94" s="76">
        <v>84.5</v>
      </c>
      <c r="P94" s="76">
        <v>79688.730043000003</v>
      </c>
      <c r="Q94" s="77">
        <v>1.38E-2</v>
      </c>
      <c r="R94" s="77">
        <v>6.9999999999999999E-4</v>
      </c>
    </row>
    <row r="95" spans="2:18">
      <c r="B95" t="s">
        <v>1878</v>
      </c>
      <c r="C95" t="s">
        <v>1706</v>
      </c>
      <c r="D95" t="s">
        <v>1879</v>
      </c>
      <c r="F95" t="s">
        <v>235</v>
      </c>
      <c r="G95" t="s">
        <v>1129</v>
      </c>
      <c r="H95" t="s">
        <v>592</v>
      </c>
      <c r="I95" s="76">
        <v>1.61</v>
      </c>
      <c r="J95" t="s">
        <v>495</v>
      </c>
      <c r="K95" t="s">
        <v>120</v>
      </c>
      <c r="L95" s="77">
        <v>2.75E-2</v>
      </c>
      <c r="M95" s="77">
        <v>3.4500000000000003E-2</v>
      </c>
      <c r="N95" s="76">
        <v>38682498.890000001</v>
      </c>
      <c r="O95" s="76">
        <v>100</v>
      </c>
      <c r="P95" s="76">
        <v>93731.563060358996</v>
      </c>
      <c r="Q95" s="77">
        <v>1.6299999999999999E-2</v>
      </c>
      <c r="R95" s="77">
        <v>8.9999999999999998E-4</v>
      </c>
    </row>
    <row r="96" spans="2:18">
      <c r="B96" t="s">
        <v>1880</v>
      </c>
      <c r="C96" t="s">
        <v>1706</v>
      </c>
      <c r="D96" t="s">
        <v>1881</v>
      </c>
      <c r="F96" t="s">
        <v>235</v>
      </c>
      <c r="G96" t="s">
        <v>1129</v>
      </c>
      <c r="H96" t="s">
        <v>592</v>
      </c>
      <c r="I96" s="76">
        <v>1.83</v>
      </c>
      <c r="J96" t="s">
        <v>495</v>
      </c>
      <c r="K96" t="s">
        <v>120</v>
      </c>
      <c r="L96" s="77">
        <v>0</v>
      </c>
      <c r="M96" s="77">
        <v>3.7100000000000001E-2</v>
      </c>
      <c r="N96" s="76">
        <v>-38682498.890000001</v>
      </c>
      <c r="O96" s="76">
        <v>100</v>
      </c>
      <c r="P96" s="76">
        <v>-93731.563060358996</v>
      </c>
      <c r="Q96" s="77">
        <v>-1.6299999999999999E-2</v>
      </c>
      <c r="R96" s="77">
        <v>-8.9999999999999998E-4</v>
      </c>
    </row>
    <row r="97" spans="2:18">
      <c r="B97" t="s">
        <v>1882</v>
      </c>
      <c r="C97" t="s">
        <v>1706</v>
      </c>
      <c r="D97" t="s">
        <v>1883</v>
      </c>
      <c r="F97" t="s">
        <v>235</v>
      </c>
      <c r="G97" t="s">
        <v>1884</v>
      </c>
      <c r="H97" t="s">
        <v>592</v>
      </c>
      <c r="I97" s="76">
        <v>2.16</v>
      </c>
      <c r="J97" t="s">
        <v>824</v>
      </c>
      <c r="K97" t="s">
        <v>106</v>
      </c>
      <c r="L97" s="77">
        <v>8.1600000000000006E-2</v>
      </c>
      <c r="M97" s="77">
        <v>8.0100000000000005E-2</v>
      </c>
      <c r="N97" s="76">
        <v>1878946.69</v>
      </c>
      <c r="O97" s="76">
        <v>102.78129234454394</v>
      </c>
      <c r="P97" s="76">
        <v>6674.2468661849498</v>
      </c>
      <c r="Q97" s="77">
        <v>1.1999999999999999E-3</v>
      </c>
      <c r="R97" s="77">
        <v>1E-4</v>
      </c>
    </row>
    <row r="98" spans="2:18">
      <c r="B98" s="78" t="s">
        <v>1825</v>
      </c>
      <c r="I98" s="80">
        <v>0</v>
      </c>
      <c r="M98" s="79">
        <v>0</v>
      </c>
      <c r="N98" s="80">
        <v>0</v>
      </c>
      <c r="P98" s="80">
        <v>0</v>
      </c>
      <c r="Q98" s="79">
        <v>0</v>
      </c>
      <c r="R98" s="79">
        <v>0</v>
      </c>
    </row>
    <row r="99" spans="2:18">
      <c r="B99" t="s">
        <v>235</v>
      </c>
      <c r="D99" t="s">
        <v>235</v>
      </c>
      <c r="F99" t="s">
        <v>235</v>
      </c>
      <c r="I99" s="76">
        <v>0</v>
      </c>
      <c r="J99" t="s">
        <v>235</v>
      </c>
      <c r="K99" t="s">
        <v>235</v>
      </c>
      <c r="L99" s="77">
        <v>0</v>
      </c>
      <c r="M99" s="77">
        <v>0</v>
      </c>
      <c r="N99" s="76">
        <v>0</v>
      </c>
      <c r="O99" s="76">
        <v>0</v>
      </c>
      <c r="P99" s="76">
        <v>0</v>
      </c>
      <c r="Q99" s="77">
        <v>0</v>
      </c>
      <c r="R99" s="77">
        <v>0</v>
      </c>
    </row>
    <row r="100" spans="2:18">
      <c r="B100" t="s">
        <v>241</v>
      </c>
    </row>
    <row r="101" spans="2:18">
      <c r="B101" t="s">
        <v>333</v>
      </c>
    </row>
    <row r="102" spans="2:18">
      <c r="B102" t="s">
        <v>334</v>
      </c>
    </row>
    <row r="103" spans="2:18">
      <c r="B103" t="s">
        <v>335</v>
      </c>
    </row>
  </sheetData>
  <mergeCells count="1">
    <mergeCell ref="B7:R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F5" sqref="F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198</v>
      </c>
    </row>
    <row r="4" spans="2:64">
      <c r="B4" s="2" t="s">
        <v>3</v>
      </c>
    </row>
    <row r="5" spans="2:64">
      <c r="B5" s="73" t="s">
        <v>199</v>
      </c>
      <c r="C5" t="s">
        <v>200</v>
      </c>
      <c r="E5" s="16" t="s">
        <v>2079</v>
      </c>
    </row>
    <row r="7" spans="2:64" ht="26.25" customHeight="1">
      <c r="B7" s="122" t="s">
        <v>153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4"/>
    </row>
    <row r="8" spans="2:64" s="19" customFormat="1" ht="63">
      <c r="B8" s="50" t="s">
        <v>96</v>
      </c>
      <c r="C8" s="51" t="s">
        <v>49</v>
      </c>
      <c r="D8" s="51" t="s">
        <v>50</v>
      </c>
      <c r="E8" s="51" t="s">
        <v>51</v>
      </c>
      <c r="F8" s="51" t="s">
        <v>52</v>
      </c>
      <c r="G8" s="51" t="s">
        <v>72</v>
      </c>
      <c r="H8" s="51" t="s">
        <v>53</v>
      </c>
      <c r="I8" s="51" t="s">
        <v>154</v>
      </c>
      <c r="J8" s="51" t="s">
        <v>55</v>
      </c>
      <c r="K8" s="51" t="s">
        <v>187</v>
      </c>
      <c r="L8" s="51" t="s">
        <v>188</v>
      </c>
      <c r="M8" s="51" t="s">
        <v>5</v>
      </c>
      <c r="N8" s="51" t="s">
        <v>57</v>
      </c>
      <c r="O8" s="52" t="s">
        <v>183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75</v>
      </c>
      <c r="H9" s="31"/>
      <c r="I9" s="31" t="s">
        <v>7</v>
      </c>
      <c r="J9" s="31" t="s">
        <v>7</v>
      </c>
      <c r="K9" s="31" t="s">
        <v>184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34" t="s">
        <v>77</v>
      </c>
      <c r="O10" s="34" t="s">
        <v>78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155</v>
      </c>
      <c r="C11" s="7"/>
      <c r="D11" s="7"/>
      <c r="E11" s="7"/>
      <c r="F11" s="7"/>
      <c r="G11" s="74">
        <v>0.01</v>
      </c>
      <c r="H11" s="7"/>
      <c r="I11" s="7"/>
      <c r="J11" s="75">
        <v>1E-4</v>
      </c>
      <c r="K11" s="74">
        <v>125910025.95</v>
      </c>
      <c r="L11" s="7"/>
      <c r="M11" s="74">
        <v>412155.46023963368</v>
      </c>
      <c r="N11" s="75">
        <v>1</v>
      </c>
      <c r="O11" s="75">
        <v>3.8E-3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208</v>
      </c>
      <c r="G12" s="80">
        <v>0.01</v>
      </c>
      <c r="J12" s="79">
        <v>1E-4</v>
      </c>
      <c r="K12" s="80">
        <v>125910025.95</v>
      </c>
      <c r="M12" s="80">
        <v>412155.46023963368</v>
      </c>
      <c r="N12" s="79">
        <v>1</v>
      </c>
      <c r="O12" s="79">
        <v>3.8E-3</v>
      </c>
    </row>
    <row r="13" spans="2:64">
      <c r="B13" s="78" t="s">
        <v>950</v>
      </c>
      <c r="G13" s="80">
        <v>0.7</v>
      </c>
      <c r="J13" s="79">
        <v>4.0000000000000002E-4</v>
      </c>
      <c r="K13" s="80">
        <v>5497.76</v>
      </c>
      <c r="M13" s="80">
        <v>7.5088867840000004</v>
      </c>
      <c r="N13" s="79">
        <v>0</v>
      </c>
      <c r="O13" s="79">
        <v>0</v>
      </c>
    </row>
    <row r="14" spans="2:64">
      <c r="B14" t="s">
        <v>1885</v>
      </c>
      <c r="C14" t="s">
        <v>1886</v>
      </c>
      <c r="D14" s="107">
        <v>31</v>
      </c>
      <c r="E14" t="s">
        <v>213</v>
      </c>
      <c r="F14" t="s">
        <v>214</v>
      </c>
      <c r="G14" s="76">
        <v>0.59</v>
      </c>
      <c r="H14" t="s">
        <v>102</v>
      </c>
      <c r="I14" s="77">
        <v>6.13E-2</v>
      </c>
      <c r="J14" s="77">
        <v>5.9999999999999995E-4</v>
      </c>
      <c r="K14" s="76">
        <v>643.4</v>
      </c>
      <c r="L14" s="76">
        <v>135.38</v>
      </c>
      <c r="M14" s="76">
        <v>0.87103492000000005</v>
      </c>
      <c r="N14" s="77">
        <v>0</v>
      </c>
      <c r="O14" s="77">
        <v>0</v>
      </c>
    </row>
    <row r="15" spans="2:64">
      <c r="B15" t="s">
        <v>1887</v>
      </c>
      <c r="C15" t="s">
        <v>1888</v>
      </c>
      <c r="D15" s="107">
        <v>31</v>
      </c>
      <c r="E15" t="s">
        <v>213</v>
      </c>
      <c r="F15" t="s">
        <v>214</v>
      </c>
      <c r="G15" s="76">
        <v>0.72</v>
      </c>
      <c r="H15" t="s">
        <v>102</v>
      </c>
      <c r="I15" s="77">
        <v>6.2E-2</v>
      </c>
      <c r="J15" s="77">
        <v>4.0000000000000002E-4</v>
      </c>
      <c r="K15" s="76">
        <v>4854.3599999999997</v>
      </c>
      <c r="L15" s="76">
        <v>136.74</v>
      </c>
      <c r="M15" s="76">
        <v>6.6378518639999999</v>
      </c>
      <c r="N15" s="77">
        <v>0</v>
      </c>
      <c r="O15" s="77">
        <v>0</v>
      </c>
    </row>
    <row r="16" spans="2:64">
      <c r="B16" s="78" t="s">
        <v>951</v>
      </c>
      <c r="D16" s="108"/>
      <c r="G16" s="80">
        <v>0</v>
      </c>
      <c r="J16" s="79">
        <v>0</v>
      </c>
      <c r="K16" s="80">
        <v>9120439.4100000001</v>
      </c>
      <c r="M16" s="80">
        <v>8542.1405291696792</v>
      </c>
      <c r="N16" s="79">
        <v>2.07E-2</v>
      </c>
      <c r="O16" s="79">
        <v>1E-4</v>
      </c>
    </row>
    <row r="17" spans="2:15">
      <c r="B17" t="s">
        <v>1889</v>
      </c>
      <c r="C17" t="s">
        <v>1890</v>
      </c>
      <c r="D17" s="107">
        <v>20</v>
      </c>
      <c r="E17" t="s">
        <v>384</v>
      </c>
      <c r="F17" t="s">
        <v>214</v>
      </c>
      <c r="H17" t="s">
        <v>102</v>
      </c>
      <c r="I17" s="77">
        <v>0</v>
      </c>
      <c r="J17" s="77">
        <v>0</v>
      </c>
      <c r="K17" s="76">
        <v>9120439.4100000001</v>
      </c>
      <c r="L17" s="76">
        <v>93.659308999999993</v>
      </c>
      <c r="M17" s="76">
        <v>8542.1405291696792</v>
      </c>
      <c r="N17" s="77">
        <v>2.07E-2</v>
      </c>
      <c r="O17" s="77">
        <v>1E-4</v>
      </c>
    </row>
    <row r="18" spans="2:15">
      <c r="B18" s="78" t="s">
        <v>1891</v>
      </c>
      <c r="G18" s="80">
        <v>0.01</v>
      </c>
      <c r="J18" s="79">
        <v>1E-4</v>
      </c>
      <c r="K18" s="80">
        <v>116784088.78</v>
      </c>
      <c r="M18" s="80">
        <v>403605.81082368002</v>
      </c>
      <c r="N18" s="79">
        <v>0.97929999999999995</v>
      </c>
      <c r="O18" s="79">
        <v>3.7000000000000002E-3</v>
      </c>
    </row>
    <row r="19" spans="2:15">
      <c r="B19" t="s">
        <v>1892</v>
      </c>
      <c r="C19" t="s">
        <v>1893</v>
      </c>
      <c r="D19" t="s">
        <v>212</v>
      </c>
      <c r="E19" t="s">
        <v>213</v>
      </c>
      <c r="F19" t="s">
        <v>214</v>
      </c>
      <c r="G19" s="76">
        <v>0.01</v>
      </c>
      <c r="H19" t="s">
        <v>106</v>
      </c>
      <c r="I19" s="77">
        <v>1.4999999999999999E-2</v>
      </c>
      <c r="J19" s="77">
        <v>1E-4</v>
      </c>
      <c r="K19" s="76">
        <v>18180000</v>
      </c>
      <c r="L19" s="76">
        <v>100</v>
      </c>
      <c r="M19" s="76">
        <v>62830.080000000002</v>
      </c>
      <c r="N19" s="77">
        <v>0.15240000000000001</v>
      </c>
      <c r="O19" s="77">
        <v>5.9999999999999995E-4</v>
      </c>
    </row>
    <row r="20" spans="2:15">
      <c r="B20" t="s">
        <v>1894</v>
      </c>
      <c r="C20" t="s">
        <v>1895</v>
      </c>
      <c r="D20" t="s">
        <v>212</v>
      </c>
      <c r="E20" t="s">
        <v>213</v>
      </c>
      <c r="F20" t="s">
        <v>214</v>
      </c>
      <c r="G20" s="76">
        <v>0.01</v>
      </c>
      <c r="H20" t="s">
        <v>106</v>
      </c>
      <c r="I20" s="77">
        <v>0</v>
      </c>
      <c r="J20" s="77">
        <v>1E-4</v>
      </c>
      <c r="K20" s="76">
        <v>98604088.780000001</v>
      </c>
      <c r="L20" s="76">
        <v>100</v>
      </c>
      <c r="M20" s="76">
        <v>340775.73082368</v>
      </c>
      <c r="N20" s="77">
        <v>0.82679999999999998</v>
      </c>
      <c r="O20" s="77">
        <v>3.0999999999999999E-3</v>
      </c>
    </row>
    <row r="21" spans="2:15">
      <c r="B21" s="78" t="s">
        <v>1896</v>
      </c>
      <c r="G21" s="80">
        <v>0</v>
      </c>
      <c r="J21" s="79">
        <v>0</v>
      </c>
      <c r="K21" s="80">
        <v>0</v>
      </c>
      <c r="M21" s="80">
        <v>0</v>
      </c>
      <c r="N21" s="79">
        <v>0</v>
      </c>
      <c r="O21" s="79">
        <v>0</v>
      </c>
    </row>
    <row r="22" spans="2:15">
      <c r="B22" t="s">
        <v>235</v>
      </c>
      <c r="C22" t="s">
        <v>235</v>
      </c>
      <c r="E22" t="s">
        <v>235</v>
      </c>
      <c r="G22" s="76">
        <v>0</v>
      </c>
      <c r="H22" t="s">
        <v>235</v>
      </c>
      <c r="I22" s="77">
        <v>0</v>
      </c>
      <c r="J22" s="77">
        <v>0</v>
      </c>
      <c r="K22" s="76">
        <v>0</v>
      </c>
      <c r="L22" s="76">
        <v>0</v>
      </c>
      <c r="M22" s="76">
        <v>0</v>
      </c>
      <c r="N22" s="77">
        <v>0</v>
      </c>
      <c r="O22" s="77">
        <v>0</v>
      </c>
    </row>
    <row r="23" spans="2:15">
      <c r="B23" s="78" t="s">
        <v>420</v>
      </c>
      <c r="G23" s="80">
        <v>0</v>
      </c>
      <c r="J23" s="79">
        <v>0</v>
      </c>
      <c r="K23" s="80">
        <v>0</v>
      </c>
      <c r="M23" s="80">
        <v>0</v>
      </c>
      <c r="N23" s="79">
        <v>0</v>
      </c>
      <c r="O23" s="79">
        <v>0</v>
      </c>
    </row>
    <row r="24" spans="2:15">
      <c r="B24" t="s">
        <v>235</v>
      </c>
      <c r="C24" t="s">
        <v>235</v>
      </c>
      <c r="E24" t="s">
        <v>235</v>
      </c>
      <c r="G24" s="76">
        <v>0</v>
      </c>
      <c r="H24" t="s">
        <v>235</v>
      </c>
      <c r="I24" s="77">
        <v>0</v>
      </c>
      <c r="J24" s="77">
        <v>0</v>
      </c>
      <c r="K24" s="76">
        <v>0</v>
      </c>
      <c r="L24" s="76">
        <v>0</v>
      </c>
      <c r="M24" s="76">
        <v>0</v>
      </c>
      <c r="N24" s="77">
        <v>0</v>
      </c>
      <c r="O24" s="77">
        <v>0</v>
      </c>
    </row>
    <row r="25" spans="2:15">
      <c r="B25" s="78" t="s">
        <v>239</v>
      </c>
      <c r="G25" s="80">
        <v>0</v>
      </c>
      <c r="J25" s="79">
        <v>0</v>
      </c>
      <c r="K25" s="80">
        <v>0</v>
      </c>
      <c r="M25" s="80">
        <v>0</v>
      </c>
      <c r="N25" s="79">
        <v>0</v>
      </c>
      <c r="O25" s="79">
        <v>0</v>
      </c>
    </row>
    <row r="26" spans="2:15">
      <c r="B26" t="s">
        <v>235</v>
      </c>
      <c r="C26" t="s">
        <v>235</v>
      </c>
      <c r="E26" t="s">
        <v>235</v>
      </c>
      <c r="G26" s="76">
        <v>0</v>
      </c>
      <c r="H26" t="s">
        <v>235</v>
      </c>
      <c r="I26" s="77">
        <v>0</v>
      </c>
      <c r="J26" s="77">
        <v>0</v>
      </c>
      <c r="K26" s="76">
        <v>0</v>
      </c>
      <c r="L26" s="76">
        <v>0</v>
      </c>
      <c r="M26" s="76">
        <v>0</v>
      </c>
      <c r="N26" s="77">
        <v>0</v>
      </c>
      <c r="O26" s="77">
        <v>0</v>
      </c>
    </row>
    <row r="27" spans="2:15">
      <c r="B27" t="s">
        <v>241</v>
      </c>
    </row>
    <row r="28" spans="2:15">
      <c r="B28" t="s">
        <v>333</v>
      </c>
    </row>
    <row r="29" spans="2:15">
      <c r="B29" t="s">
        <v>334</v>
      </c>
    </row>
    <row r="30" spans="2:15">
      <c r="B30" t="s">
        <v>335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3" t="s">
        <v>199</v>
      </c>
      <c r="C5" t="s">
        <v>200</v>
      </c>
    </row>
    <row r="7" spans="2:55" ht="26.25" customHeight="1">
      <c r="B7" s="122" t="s">
        <v>156</v>
      </c>
      <c r="C7" s="123"/>
      <c r="D7" s="123"/>
      <c r="E7" s="123"/>
      <c r="F7" s="123"/>
      <c r="G7" s="123"/>
      <c r="H7" s="123"/>
      <c r="I7" s="123"/>
      <c r="J7" s="124"/>
    </row>
    <row r="8" spans="2:55" s="19" customFormat="1" ht="63">
      <c r="B8" s="50" t="s">
        <v>96</v>
      </c>
      <c r="C8" s="53" t="s">
        <v>157</v>
      </c>
      <c r="D8" s="53" t="s">
        <v>158</v>
      </c>
      <c r="E8" s="53" t="s">
        <v>159</v>
      </c>
      <c r="F8" s="53" t="s">
        <v>53</v>
      </c>
      <c r="G8" s="53" t="s">
        <v>160</v>
      </c>
      <c r="H8" s="53" t="s">
        <v>57</v>
      </c>
      <c r="I8" s="54" t="s">
        <v>58</v>
      </c>
      <c r="J8" s="72" t="s">
        <v>181</v>
      </c>
    </row>
    <row r="9" spans="2:55" s="19" customFormat="1" ht="22.5" customHeight="1">
      <c r="B9" s="20"/>
      <c r="C9" s="21" t="s">
        <v>74</v>
      </c>
      <c r="D9" s="21"/>
      <c r="E9" s="21" t="s">
        <v>7</v>
      </c>
      <c r="F9" s="21"/>
      <c r="G9" s="21" t="s">
        <v>182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34" t="s">
        <v>62</v>
      </c>
      <c r="I10" s="34" t="s">
        <v>63</v>
      </c>
      <c r="J10" s="34" t="s">
        <v>64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161</v>
      </c>
      <c r="C11" s="7"/>
      <c r="D11" s="7"/>
      <c r="E11" s="75">
        <v>1.72E-2</v>
      </c>
      <c r="F11" s="7"/>
      <c r="G11" s="74">
        <v>177204.56297805399</v>
      </c>
      <c r="H11" s="75">
        <v>1</v>
      </c>
      <c r="I11" s="75">
        <v>1.6000000000000001E-3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208</v>
      </c>
      <c r="E12" s="79">
        <v>1.72E-2</v>
      </c>
      <c r="F12" s="19"/>
      <c r="G12" s="80">
        <v>38430.299605177999</v>
      </c>
      <c r="H12" s="79">
        <v>0.21690000000000001</v>
      </c>
      <c r="I12" s="79">
        <v>4.0000000000000002E-4</v>
      </c>
    </row>
    <row r="13" spans="2:55">
      <c r="B13" s="78" t="s">
        <v>1897</v>
      </c>
      <c r="E13" s="79">
        <v>1.72E-2</v>
      </c>
      <c r="F13" s="19"/>
      <c r="G13" s="80">
        <v>38430.299605177999</v>
      </c>
      <c r="H13" s="79">
        <v>0.21690000000000001</v>
      </c>
      <c r="I13" s="79">
        <v>4.0000000000000002E-4</v>
      </c>
    </row>
    <row r="14" spans="2:55">
      <c r="B14" t="s">
        <v>1898</v>
      </c>
      <c r="C14" t="s">
        <v>1899</v>
      </c>
      <c r="D14" t="s">
        <v>1900</v>
      </c>
      <c r="E14" s="77">
        <v>1.72E-2</v>
      </c>
      <c r="F14" t="s">
        <v>102</v>
      </c>
      <c r="G14" s="76">
        <v>38430.299605177999</v>
      </c>
      <c r="H14" s="77">
        <v>0.21690000000000001</v>
      </c>
      <c r="I14" s="77">
        <v>4.0000000000000002E-4</v>
      </c>
      <c r="J14" t="s">
        <v>1901</v>
      </c>
    </row>
    <row r="15" spans="2:55">
      <c r="B15" s="78" t="s">
        <v>1902</v>
      </c>
      <c r="E15" s="79">
        <v>0</v>
      </c>
      <c r="F15" s="19"/>
      <c r="G15" s="80">
        <v>0</v>
      </c>
      <c r="H15" s="79">
        <v>0</v>
      </c>
      <c r="I15" s="79">
        <v>0</v>
      </c>
    </row>
    <row r="16" spans="2:55">
      <c r="B16" t="s">
        <v>235</v>
      </c>
      <c r="E16" s="77">
        <v>0</v>
      </c>
      <c r="F16" t="s">
        <v>235</v>
      </c>
      <c r="G16" s="76">
        <v>0</v>
      </c>
      <c r="H16" s="77">
        <v>0</v>
      </c>
      <c r="I16" s="77">
        <v>0</v>
      </c>
    </row>
    <row r="17" spans="2:10">
      <c r="B17" s="78" t="s">
        <v>239</v>
      </c>
      <c r="E17" s="79">
        <v>1.72E-2</v>
      </c>
      <c r="F17" s="19"/>
      <c r="G17" s="80">
        <v>138774.26337287601</v>
      </c>
      <c r="H17" s="79">
        <v>0.78310000000000002</v>
      </c>
      <c r="I17" s="79">
        <v>1.2999999999999999E-3</v>
      </c>
    </row>
    <row r="18" spans="2:10">
      <c r="B18" s="78" t="s">
        <v>1897</v>
      </c>
      <c r="E18" s="79">
        <v>1.72E-2</v>
      </c>
      <c r="F18" s="19"/>
      <c r="G18" s="80">
        <v>138774.26337287601</v>
      </c>
      <c r="H18" s="79">
        <v>0.78310000000000002</v>
      </c>
      <c r="I18" s="79">
        <v>1.2999999999999999E-3</v>
      </c>
    </row>
    <row r="19" spans="2:10">
      <c r="B19" t="s">
        <v>1903</v>
      </c>
      <c r="C19" t="s">
        <v>1303</v>
      </c>
      <c r="D19" t="s">
        <v>1900</v>
      </c>
      <c r="E19" s="77">
        <v>1.06E-2</v>
      </c>
      <c r="F19" t="s">
        <v>110</v>
      </c>
      <c r="G19" s="76">
        <v>12332.605338444</v>
      </c>
      <c r="H19" s="77">
        <v>6.9599999999999995E-2</v>
      </c>
      <c r="I19" s="77">
        <v>1E-4</v>
      </c>
      <c r="J19" t="s">
        <v>1904</v>
      </c>
    </row>
    <row r="20" spans="2:10">
      <c r="B20" t="s">
        <v>1905</v>
      </c>
      <c r="C20" t="s">
        <v>1906</v>
      </c>
      <c r="D20" t="s">
        <v>1900</v>
      </c>
      <c r="E20" s="77">
        <v>1.78E-2</v>
      </c>
      <c r="F20" t="s">
        <v>110</v>
      </c>
      <c r="G20" s="76">
        <v>126441.658034432</v>
      </c>
      <c r="H20" s="77">
        <v>0.71350000000000002</v>
      </c>
      <c r="I20" s="77">
        <v>1.1999999999999999E-3</v>
      </c>
      <c r="J20" t="s">
        <v>1907</v>
      </c>
    </row>
    <row r="21" spans="2:10">
      <c r="B21" s="78" t="s">
        <v>1902</v>
      </c>
      <c r="E21" s="79">
        <v>0</v>
      </c>
      <c r="F21" s="19"/>
      <c r="G21" s="80">
        <v>0</v>
      </c>
      <c r="H21" s="79">
        <v>0</v>
      </c>
      <c r="I21" s="79">
        <v>0</v>
      </c>
    </row>
    <row r="22" spans="2:10">
      <c r="B22" t="s">
        <v>235</v>
      </c>
      <c r="E22" s="77">
        <v>0</v>
      </c>
      <c r="F22" t="s">
        <v>235</v>
      </c>
      <c r="G22" s="76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/>
    </row>
    <row r="5" spans="2:60">
      <c r="B5" s="73" t="s">
        <v>199</v>
      </c>
      <c r="C5" s="2" t="s">
        <v>200</v>
      </c>
    </row>
    <row r="7" spans="2:60" ht="26.25" customHeight="1">
      <c r="B7" s="122" t="s">
        <v>162</v>
      </c>
      <c r="C7" s="123"/>
      <c r="D7" s="123"/>
      <c r="E7" s="123"/>
      <c r="F7" s="123"/>
      <c r="G7" s="123"/>
      <c r="H7" s="123"/>
      <c r="I7" s="123"/>
      <c r="J7" s="123"/>
      <c r="K7" s="124"/>
    </row>
    <row r="8" spans="2:60" s="19" customFormat="1" ht="66">
      <c r="B8" s="50" t="s">
        <v>96</v>
      </c>
      <c r="C8" s="50" t="s">
        <v>50</v>
      </c>
      <c r="D8" s="50" t="s">
        <v>51</v>
      </c>
      <c r="E8" s="50" t="s">
        <v>163</v>
      </c>
      <c r="F8" s="50" t="s">
        <v>164</v>
      </c>
      <c r="G8" s="50" t="s">
        <v>53</v>
      </c>
      <c r="H8" s="50" t="s">
        <v>165</v>
      </c>
      <c r="I8" s="50" t="s">
        <v>5</v>
      </c>
      <c r="J8" s="50" t="s">
        <v>57</v>
      </c>
      <c r="K8" s="50" t="s">
        <v>58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34" t="s">
        <v>63</v>
      </c>
      <c r="J10" s="34" t="s">
        <v>64</v>
      </c>
      <c r="K10" s="34" t="s">
        <v>64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166</v>
      </c>
      <c r="C11" s="7"/>
      <c r="D11" s="7"/>
      <c r="E11" s="7"/>
      <c r="F11" s="7"/>
      <c r="G11" s="7"/>
      <c r="H11" s="7"/>
      <c r="I11" s="74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D12" s="19"/>
      <c r="E12" s="19"/>
      <c r="F12" s="19"/>
      <c r="G12" s="19"/>
      <c r="H12" s="79">
        <v>0</v>
      </c>
      <c r="I12" s="80">
        <v>0</v>
      </c>
      <c r="J12" s="79">
        <v>0</v>
      </c>
      <c r="K12" s="79">
        <v>0</v>
      </c>
    </row>
    <row r="13" spans="2:60">
      <c r="B13" t="s">
        <v>235</v>
      </c>
      <c r="D13" t="s">
        <v>235</v>
      </c>
      <c r="E13" s="19"/>
      <c r="F13" s="77">
        <v>0</v>
      </c>
      <c r="G13" t="s">
        <v>235</v>
      </c>
      <c r="H13" s="77">
        <v>0</v>
      </c>
      <c r="I13" s="76">
        <v>0</v>
      </c>
      <c r="J13" s="77">
        <v>0</v>
      </c>
      <c r="K13" s="77">
        <v>0</v>
      </c>
    </row>
    <row r="14" spans="2:60">
      <c r="B14" s="78" t="s">
        <v>239</v>
      </c>
      <c r="D14" s="19"/>
      <c r="E14" s="19"/>
      <c r="F14" s="19"/>
      <c r="G14" s="19"/>
      <c r="H14" s="79">
        <v>0</v>
      </c>
      <c r="I14" s="80">
        <v>0</v>
      </c>
      <c r="J14" s="79">
        <v>0</v>
      </c>
      <c r="K14" s="79">
        <v>0</v>
      </c>
    </row>
    <row r="15" spans="2:60">
      <c r="B15" t="s">
        <v>235</v>
      </c>
      <c r="D15" t="s">
        <v>235</v>
      </c>
      <c r="E15" s="19"/>
      <c r="F15" s="77">
        <v>0</v>
      </c>
      <c r="G15" t="s">
        <v>235</v>
      </c>
      <c r="H15" s="77">
        <v>0</v>
      </c>
      <c r="I15" s="76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3" t="s">
        <v>199</v>
      </c>
      <c r="C5" t="s">
        <v>200</v>
      </c>
    </row>
    <row r="7" spans="2:60" ht="26.25" customHeight="1">
      <c r="B7" s="122" t="s">
        <v>167</v>
      </c>
      <c r="C7" s="123"/>
      <c r="D7" s="123"/>
      <c r="E7" s="123"/>
      <c r="F7" s="123"/>
      <c r="G7" s="123"/>
      <c r="H7" s="123"/>
      <c r="I7" s="123"/>
      <c r="J7" s="123"/>
      <c r="K7" s="124"/>
    </row>
    <row r="8" spans="2:60" s="19" customFormat="1" ht="63">
      <c r="B8" s="50" t="s">
        <v>96</v>
      </c>
      <c r="C8" s="53" t="s">
        <v>49</v>
      </c>
      <c r="D8" s="53" t="s">
        <v>51</v>
      </c>
      <c r="E8" s="53" t="s">
        <v>163</v>
      </c>
      <c r="F8" s="53" t="s">
        <v>164</v>
      </c>
      <c r="G8" s="53" t="s">
        <v>53</v>
      </c>
      <c r="H8" s="53" t="s">
        <v>165</v>
      </c>
      <c r="I8" s="53" t="s">
        <v>5</v>
      </c>
      <c r="J8" s="53" t="s">
        <v>57</v>
      </c>
      <c r="K8" s="54" t="s">
        <v>58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34" t="s">
        <v>64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168</v>
      </c>
      <c r="C11" s="25"/>
      <c r="D11" s="7"/>
      <c r="E11" s="7"/>
      <c r="F11" s="7"/>
      <c r="G11" s="7"/>
      <c r="H11" s="75">
        <v>0</v>
      </c>
      <c r="I11" s="74">
        <v>-11891.086929999999</v>
      </c>
      <c r="J11" s="75">
        <v>1</v>
      </c>
      <c r="K11" s="75">
        <v>-1E-4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C12" s="15"/>
      <c r="D12" s="15"/>
      <c r="E12" s="15"/>
      <c r="F12" s="15"/>
      <c r="G12" s="15"/>
      <c r="H12" s="79">
        <v>0</v>
      </c>
      <c r="I12" s="80">
        <v>-11891.086929999999</v>
      </c>
      <c r="J12" s="79">
        <v>1</v>
      </c>
      <c r="K12" s="79">
        <v>-1E-4</v>
      </c>
    </row>
    <row r="13" spans="2:60">
      <c r="B13" t="s">
        <v>1908</v>
      </c>
      <c r="C13" t="s">
        <v>1909</v>
      </c>
      <c r="D13" t="s">
        <v>235</v>
      </c>
      <c r="E13" t="s">
        <v>592</v>
      </c>
      <c r="F13" s="77">
        <v>0</v>
      </c>
      <c r="G13" t="s">
        <v>102</v>
      </c>
      <c r="H13" s="77">
        <v>0</v>
      </c>
      <c r="I13" s="76">
        <v>-3424.7561700000001</v>
      </c>
      <c r="J13" s="77">
        <v>0.28799999999999998</v>
      </c>
      <c r="K13" s="77">
        <v>0</v>
      </c>
    </row>
    <row r="14" spans="2:60">
      <c r="B14" t="s">
        <v>1910</v>
      </c>
      <c r="C14" t="s">
        <v>1911</v>
      </c>
      <c r="D14" t="s">
        <v>235</v>
      </c>
      <c r="E14" t="s">
        <v>592</v>
      </c>
      <c r="F14" s="77">
        <v>0</v>
      </c>
      <c r="G14" t="s">
        <v>102</v>
      </c>
      <c r="H14" s="77">
        <v>0</v>
      </c>
      <c r="I14" s="76">
        <v>-11401.02456</v>
      </c>
      <c r="J14" s="77">
        <v>0.95879999999999999</v>
      </c>
      <c r="K14" s="77">
        <v>-1E-4</v>
      </c>
    </row>
    <row r="15" spans="2:60">
      <c r="B15" t="s">
        <v>1912</v>
      </c>
      <c r="C15" t="s">
        <v>1913</v>
      </c>
      <c r="D15" t="s">
        <v>235</v>
      </c>
      <c r="E15" t="s">
        <v>592</v>
      </c>
      <c r="F15" s="77">
        <v>0</v>
      </c>
      <c r="G15" t="s">
        <v>102</v>
      </c>
      <c r="H15" s="77">
        <v>0</v>
      </c>
      <c r="I15" s="76">
        <v>2934.6938</v>
      </c>
      <c r="J15" s="77">
        <v>-0.24679999999999999</v>
      </c>
      <c r="K15" s="77">
        <v>0</v>
      </c>
    </row>
    <row r="16" spans="2:60">
      <c r="B16" s="78" t="s">
        <v>239</v>
      </c>
      <c r="D16" s="19"/>
      <c r="E16" s="19"/>
      <c r="F16" s="19"/>
      <c r="G16" s="19"/>
      <c r="H16" s="79">
        <v>0</v>
      </c>
      <c r="I16" s="80">
        <v>0</v>
      </c>
      <c r="J16" s="79">
        <v>0</v>
      </c>
      <c r="K16" s="79">
        <v>0</v>
      </c>
    </row>
    <row r="17" spans="2:11">
      <c r="B17" t="s">
        <v>235</v>
      </c>
      <c r="C17" t="s">
        <v>235</v>
      </c>
      <c r="D17" t="s">
        <v>235</v>
      </c>
      <c r="E17" s="19"/>
      <c r="F17" s="77">
        <v>0</v>
      </c>
      <c r="G17" t="s">
        <v>235</v>
      </c>
      <c r="H17" s="77">
        <v>0</v>
      </c>
      <c r="I17" s="76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10"/>
  <sheetViews>
    <sheetView rightToLeft="1" workbookViewId="0">
      <selection activeCell="D112" sqref="D112"/>
    </sheetView>
  </sheetViews>
  <sheetFormatPr defaultColWidth="9.140625" defaultRowHeight="18"/>
  <cols>
    <col min="1" max="1" width="6.28515625" style="82" customWidth="1"/>
    <col min="2" max="2" width="47.28515625" style="106" customWidth="1"/>
    <col min="3" max="3" width="16.7109375" style="82" customWidth="1"/>
    <col min="4" max="4" width="18.7109375" style="82" bestFit="1" customWidth="1"/>
    <col min="5" max="5" width="7.140625" style="83" customWidth="1"/>
    <col min="6" max="6" width="6" style="83" customWidth="1"/>
    <col min="7" max="7" width="12.140625" style="83" customWidth="1"/>
    <col min="8" max="8" width="8.140625" style="83" customWidth="1"/>
    <col min="9" max="9" width="6.28515625" style="83" customWidth="1"/>
    <col min="10" max="10" width="8" style="83" customWidth="1"/>
    <col min="11" max="11" width="8.7109375" style="83" customWidth="1"/>
    <col min="12" max="12" width="10" style="83" customWidth="1"/>
    <col min="13" max="13" width="9.5703125" style="83" customWidth="1"/>
    <col min="14" max="14" width="6.140625" style="83" customWidth="1"/>
    <col min="15" max="16" width="5.7109375" style="83" customWidth="1"/>
    <col min="17" max="17" width="6.85546875" style="83" customWidth="1"/>
    <col min="18" max="18" width="6.42578125" style="82" customWidth="1"/>
    <col min="19" max="19" width="6.7109375" style="82" customWidth="1"/>
    <col min="20" max="20" width="7.28515625" style="82" customWidth="1"/>
    <col min="21" max="32" width="5.7109375" style="82" customWidth="1"/>
    <col min="33" max="16384" width="9.140625" style="82"/>
  </cols>
  <sheetData>
    <row r="1" spans="2:17">
      <c r="B1" s="2" t="s">
        <v>0</v>
      </c>
      <c r="C1" s="81" t="s">
        <v>197</v>
      </c>
    </row>
    <row r="2" spans="2:17">
      <c r="B2" s="2" t="s">
        <v>1</v>
      </c>
      <c r="C2" s="81" t="s">
        <v>198</v>
      </c>
    </row>
    <row r="3" spans="2:17">
      <c r="B3" s="2" t="s">
        <v>2</v>
      </c>
      <c r="C3" s="81" t="s">
        <v>198</v>
      </c>
    </row>
    <row r="4" spans="2:17">
      <c r="B4" s="2" t="s">
        <v>3</v>
      </c>
    </row>
    <row r="5" spans="2:17">
      <c r="B5" s="84" t="s">
        <v>199</v>
      </c>
      <c r="C5" s="81" t="s">
        <v>200</v>
      </c>
    </row>
    <row r="7" spans="2:17" ht="26.25" customHeight="1">
      <c r="B7" s="125" t="s">
        <v>169</v>
      </c>
      <c r="C7" s="126"/>
      <c r="D7" s="126"/>
    </row>
    <row r="8" spans="2:17" s="83" customFormat="1" ht="31.5">
      <c r="B8" s="50" t="s">
        <v>96</v>
      </c>
      <c r="C8" s="85" t="s">
        <v>170</v>
      </c>
      <c r="D8" s="86" t="s">
        <v>171</v>
      </c>
    </row>
    <row r="9" spans="2:17" s="83" customFormat="1">
      <c r="B9" s="87"/>
      <c r="C9" s="88" t="s">
        <v>185</v>
      </c>
      <c r="D9" s="89" t="s">
        <v>74</v>
      </c>
    </row>
    <row r="10" spans="2:17" s="93" customFormat="1" ht="18" customHeight="1">
      <c r="B10" s="90"/>
      <c r="C10" s="91" t="s">
        <v>9</v>
      </c>
      <c r="D10" s="92" t="s">
        <v>10</v>
      </c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</row>
    <row r="11" spans="2:17" s="93" customFormat="1" ht="18" customHeight="1">
      <c r="B11" s="94" t="s">
        <v>172</v>
      </c>
      <c r="C11" s="95">
        <f>C12+C64</f>
        <v>5318026.637979188</v>
      </c>
      <c r="D11" s="92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</row>
    <row r="12" spans="2:17">
      <c r="B12" s="96" t="s">
        <v>208</v>
      </c>
      <c r="C12" s="97">
        <f>SUM(C13:C63)</f>
        <v>2672000.140759646</v>
      </c>
      <c r="G12" s="98"/>
    </row>
    <row r="13" spans="2:17">
      <c r="B13" s="99" t="s">
        <v>1914</v>
      </c>
      <c r="C13" s="98">
        <v>76483.102066000007</v>
      </c>
      <c r="D13" s="81" t="s">
        <v>1915</v>
      </c>
    </row>
    <row r="14" spans="2:17">
      <c r="B14" s="99" t="s">
        <v>1916</v>
      </c>
      <c r="C14" s="98">
        <v>18.002303999999999</v>
      </c>
      <c r="D14" s="81" t="s">
        <v>1917</v>
      </c>
    </row>
    <row r="15" spans="2:17">
      <c r="B15" s="99" t="s">
        <v>1918</v>
      </c>
      <c r="C15" s="98">
        <v>1855.4678864640002</v>
      </c>
      <c r="D15" s="81" t="s">
        <v>1919</v>
      </c>
    </row>
    <row r="16" spans="2:17">
      <c r="B16" s="99" t="s">
        <v>1920</v>
      </c>
      <c r="C16" s="98">
        <v>18579.687474816001</v>
      </c>
      <c r="D16" s="81" t="s">
        <v>1921</v>
      </c>
    </row>
    <row r="17" spans="2:4">
      <c r="B17" s="99" t="s">
        <v>1922</v>
      </c>
      <c r="C17" s="98">
        <v>20179.732730000003</v>
      </c>
      <c r="D17" s="81" t="s">
        <v>1923</v>
      </c>
    </row>
    <row r="18" spans="2:4">
      <c r="B18" s="99" t="s">
        <v>1924</v>
      </c>
      <c r="C18" s="98">
        <v>37879.144617599995</v>
      </c>
      <c r="D18" s="81" t="s">
        <v>1925</v>
      </c>
    </row>
    <row r="19" spans="2:4">
      <c r="B19" s="99" t="s">
        <v>1926</v>
      </c>
      <c r="C19" s="98">
        <v>3.6389999999999998</v>
      </c>
      <c r="D19" s="81" t="s">
        <v>1927</v>
      </c>
    </row>
    <row r="20" spans="2:4">
      <c r="B20" s="99" t="s">
        <v>1928</v>
      </c>
      <c r="C20" s="98">
        <v>21538.791638296294</v>
      </c>
      <c r="D20" s="81" t="s">
        <v>1929</v>
      </c>
    </row>
    <row r="21" spans="2:4">
      <c r="B21" s="99" t="s">
        <v>1930</v>
      </c>
      <c r="C21" s="98">
        <v>4082.0889599999996</v>
      </c>
      <c r="D21" s="81" t="s">
        <v>1931</v>
      </c>
    </row>
    <row r="22" spans="2:4">
      <c r="B22" s="99" t="s">
        <v>1932</v>
      </c>
      <c r="C22" s="98">
        <v>1209.5999999999999</v>
      </c>
      <c r="D22" s="81" t="s">
        <v>1933</v>
      </c>
    </row>
    <row r="23" spans="2:4">
      <c r="B23" s="99" t="s">
        <v>1934</v>
      </c>
      <c r="C23" s="98">
        <v>725.76</v>
      </c>
      <c r="D23" s="81" t="s">
        <v>1935</v>
      </c>
    </row>
    <row r="24" spans="2:4">
      <c r="B24" s="99" t="s">
        <v>1936</v>
      </c>
      <c r="C24" s="98">
        <v>12625.632</v>
      </c>
      <c r="D24" s="81" t="s">
        <v>1937</v>
      </c>
    </row>
    <row r="25" spans="2:4">
      <c r="B25" s="99" t="s">
        <v>1938</v>
      </c>
      <c r="C25" s="98">
        <v>61016.544065084301</v>
      </c>
      <c r="D25" s="81" t="s">
        <v>1939</v>
      </c>
    </row>
    <row r="26" spans="2:4">
      <c r="B26" s="99" t="s">
        <v>1940</v>
      </c>
      <c r="C26" s="98">
        <v>837.66581291519992</v>
      </c>
      <c r="D26" s="81" t="s">
        <v>1941</v>
      </c>
    </row>
    <row r="27" spans="2:4">
      <c r="B27" s="99" t="s">
        <v>1942</v>
      </c>
      <c r="C27" s="98">
        <v>4023.4370585471993</v>
      </c>
      <c r="D27" s="81" t="s">
        <v>1943</v>
      </c>
    </row>
    <row r="28" spans="2:4">
      <c r="B28" s="99" t="s">
        <v>1944</v>
      </c>
      <c r="C28" s="98">
        <v>26566.962799104</v>
      </c>
      <c r="D28" s="81" t="s">
        <v>1945</v>
      </c>
    </row>
    <row r="29" spans="2:4">
      <c r="B29" s="99" t="s">
        <v>1946</v>
      </c>
      <c r="C29" s="98">
        <v>207.34272000000004</v>
      </c>
      <c r="D29" s="81" t="s">
        <v>1947</v>
      </c>
    </row>
    <row r="30" spans="2:4">
      <c r="B30" s="99" t="s">
        <v>1948</v>
      </c>
      <c r="C30" s="98">
        <v>31478.415789999974</v>
      </c>
      <c r="D30" s="81" t="s">
        <v>1949</v>
      </c>
    </row>
    <row r="31" spans="2:4">
      <c r="B31" s="100" t="s">
        <v>1950</v>
      </c>
      <c r="C31" s="98">
        <v>99756</v>
      </c>
      <c r="D31" s="81" t="s">
        <v>1951</v>
      </c>
    </row>
    <row r="32" spans="2:4">
      <c r="B32" s="81" t="s">
        <v>1952</v>
      </c>
      <c r="C32" s="98">
        <v>106557.08913228333</v>
      </c>
      <c r="D32" s="81" t="s">
        <v>1953</v>
      </c>
    </row>
    <row r="33" spans="2:4">
      <c r="B33" s="99" t="s">
        <v>1954</v>
      </c>
      <c r="C33" s="98">
        <v>12224.234879999998</v>
      </c>
      <c r="D33" s="81" t="s">
        <v>1949</v>
      </c>
    </row>
    <row r="34" spans="2:4">
      <c r="B34" s="99" t="s">
        <v>1955</v>
      </c>
      <c r="C34" s="98">
        <v>1236.0886486502397</v>
      </c>
      <c r="D34" s="81" t="s">
        <v>1956</v>
      </c>
    </row>
    <row r="35" spans="2:4">
      <c r="B35" s="99" t="s">
        <v>1957</v>
      </c>
      <c r="C35" s="98">
        <v>14611.910100035328</v>
      </c>
      <c r="D35" s="81" t="s">
        <v>1958</v>
      </c>
    </row>
    <row r="36" spans="2:4">
      <c r="B36" s="99" t="s">
        <v>1959</v>
      </c>
      <c r="C36" s="98">
        <v>25403.201090160004</v>
      </c>
      <c r="D36" s="81" t="s">
        <v>1960</v>
      </c>
    </row>
    <row r="37" spans="2:4">
      <c r="B37" s="99" t="s">
        <v>1961</v>
      </c>
      <c r="C37" s="98">
        <v>83939.742675539994</v>
      </c>
      <c r="D37" s="81" t="s">
        <v>1962</v>
      </c>
    </row>
    <row r="38" spans="2:4">
      <c r="B38" s="99" t="s">
        <v>1963</v>
      </c>
      <c r="C38" s="98">
        <v>64676.12245369015</v>
      </c>
      <c r="D38" s="81" t="s">
        <v>1935</v>
      </c>
    </row>
    <row r="39" spans="2:4">
      <c r="B39" s="99" t="s">
        <v>1964</v>
      </c>
      <c r="C39" s="98">
        <v>28412.284597798334</v>
      </c>
      <c r="D39" s="81" t="s">
        <v>1965</v>
      </c>
    </row>
    <row r="40" spans="2:4">
      <c r="B40" s="99" t="s">
        <v>1966</v>
      </c>
      <c r="C40" s="98">
        <v>217112.17917942497</v>
      </c>
      <c r="D40" s="81" t="s">
        <v>1967</v>
      </c>
    </row>
    <row r="41" spans="2:4">
      <c r="B41" s="99" t="s">
        <v>1968</v>
      </c>
      <c r="C41" s="98">
        <v>60298.505538852638</v>
      </c>
      <c r="D41" s="81" t="s">
        <v>1969</v>
      </c>
    </row>
    <row r="42" spans="2:4">
      <c r="B42" s="99" t="s">
        <v>1970</v>
      </c>
      <c r="C42" s="98">
        <v>1291.9107987333334</v>
      </c>
      <c r="D42" s="81" t="s">
        <v>1971</v>
      </c>
    </row>
    <row r="43" spans="2:4">
      <c r="B43" s="99" t="s">
        <v>1972</v>
      </c>
      <c r="C43" s="98">
        <v>3522.5110744782073</v>
      </c>
      <c r="D43" s="81" t="s">
        <v>1973</v>
      </c>
    </row>
    <row r="44" spans="2:4">
      <c r="B44" s="99" t="s">
        <v>1974</v>
      </c>
      <c r="C44" s="98">
        <v>2180.1670466106239</v>
      </c>
      <c r="D44" s="81" t="s">
        <v>1973</v>
      </c>
    </row>
    <row r="45" spans="2:4">
      <c r="B45" s="99" t="s">
        <v>1975</v>
      </c>
      <c r="C45" s="98">
        <v>65843.812898461518</v>
      </c>
      <c r="D45" s="81" t="s">
        <v>1976</v>
      </c>
    </row>
    <row r="46" spans="2:4">
      <c r="B46" s="99" t="s">
        <v>1977</v>
      </c>
      <c r="C46" s="98">
        <v>7857.4921927203104</v>
      </c>
      <c r="D46" s="81" t="s">
        <v>1976</v>
      </c>
    </row>
    <row r="47" spans="2:4">
      <c r="B47" s="81" t="s">
        <v>1978</v>
      </c>
      <c r="C47" s="98">
        <v>273455.31049203908</v>
      </c>
      <c r="D47" s="81" t="s">
        <v>1979</v>
      </c>
    </row>
    <row r="48" spans="2:4">
      <c r="B48" s="99" t="s">
        <v>1980</v>
      </c>
      <c r="C48" s="98">
        <v>32614.663698027005</v>
      </c>
      <c r="D48" s="81" t="s">
        <v>1981</v>
      </c>
    </row>
    <row r="49" spans="2:4">
      <c r="B49" s="99" t="s">
        <v>1982</v>
      </c>
      <c r="C49" s="98">
        <v>49164.879130622227</v>
      </c>
      <c r="D49" s="81" t="s">
        <v>1983</v>
      </c>
    </row>
    <row r="50" spans="2:4">
      <c r="B50" s="99" t="s">
        <v>1984</v>
      </c>
      <c r="C50" s="98">
        <v>45912.257576999997</v>
      </c>
      <c r="D50" s="81" t="s">
        <v>1985</v>
      </c>
    </row>
    <row r="51" spans="2:4">
      <c r="B51" s="99" t="s">
        <v>1986</v>
      </c>
      <c r="C51" s="98">
        <v>57.444180480000249</v>
      </c>
      <c r="D51" s="101" t="s">
        <v>1987</v>
      </c>
    </row>
    <row r="52" spans="2:4">
      <c r="B52" s="99" t="s">
        <v>1988</v>
      </c>
      <c r="C52" s="98">
        <v>5446.3003689600009</v>
      </c>
      <c r="D52" s="101" t="s">
        <v>1989</v>
      </c>
    </row>
    <row r="53" spans="2:4">
      <c r="B53" s="99" t="s">
        <v>1990</v>
      </c>
      <c r="C53" s="98">
        <v>28364.739737090909</v>
      </c>
      <c r="D53" s="101" t="s">
        <v>1991</v>
      </c>
    </row>
    <row r="54" spans="2:4">
      <c r="B54" s="99" t="s">
        <v>1992</v>
      </c>
      <c r="C54" s="98">
        <v>2111.0480725787229</v>
      </c>
      <c r="D54" s="101" t="s">
        <v>1993</v>
      </c>
    </row>
    <row r="55" spans="2:4">
      <c r="B55" s="81" t="s">
        <v>1994</v>
      </c>
      <c r="C55" s="98">
        <v>56292.204131424005</v>
      </c>
      <c r="D55" s="101" t="s">
        <v>1995</v>
      </c>
    </row>
    <row r="56" spans="2:4">
      <c r="B56" s="81" t="s">
        <v>1996</v>
      </c>
      <c r="C56" s="98">
        <v>15928.475219712</v>
      </c>
      <c r="D56" s="101" t="s">
        <v>1997</v>
      </c>
    </row>
    <row r="57" spans="2:4">
      <c r="B57" s="81" t="s">
        <v>1998</v>
      </c>
      <c r="C57" s="98">
        <v>62286.783998656319</v>
      </c>
      <c r="D57" s="101" t="s">
        <v>1999</v>
      </c>
    </row>
    <row r="58" spans="2:4">
      <c r="B58" s="81" t="s">
        <v>2000</v>
      </c>
      <c r="C58" s="98">
        <v>39793.676159999995</v>
      </c>
      <c r="D58" s="102">
        <v>45014</v>
      </c>
    </row>
    <row r="59" spans="2:4">
      <c r="B59" s="81" t="s">
        <v>2001</v>
      </c>
      <c r="C59" s="98">
        <v>91120.895999999993</v>
      </c>
      <c r="D59" s="102">
        <v>44531</v>
      </c>
    </row>
    <row r="60" spans="2:4">
      <c r="B60" s="81" t="s">
        <v>2002</v>
      </c>
      <c r="C60" s="98">
        <v>124125.52993022339</v>
      </c>
      <c r="D60" s="102">
        <v>45015</v>
      </c>
    </row>
    <row r="61" spans="2:4">
      <c r="B61" s="81" t="s">
        <v>2003</v>
      </c>
      <c r="C61" s="98">
        <v>58559.155199999994</v>
      </c>
      <c r="D61" s="102">
        <v>47849</v>
      </c>
    </row>
    <row r="62" spans="2:4">
      <c r="B62" s="81" t="s">
        <v>2004</v>
      </c>
      <c r="C62" s="98">
        <v>338526</v>
      </c>
      <c r="D62" s="102">
        <v>46696</v>
      </c>
    </row>
    <row r="63" spans="2:4">
      <c r="B63" s="81" t="s">
        <v>2005</v>
      </c>
      <c r="C63" s="98">
        <v>334006.50763256662</v>
      </c>
      <c r="D63" s="102">
        <v>45199</v>
      </c>
    </row>
    <row r="64" spans="2:4">
      <c r="B64" s="96" t="s">
        <v>239</v>
      </c>
      <c r="C64" s="103">
        <f>SUM(C65:C110)</f>
        <v>2646026.497219542</v>
      </c>
      <c r="D64" s="104"/>
    </row>
    <row r="65" spans="2:4">
      <c r="B65" s="99" t="s">
        <v>2006</v>
      </c>
      <c r="C65" s="98">
        <v>631.80557107200013</v>
      </c>
      <c r="D65" s="81" t="s">
        <v>2007</v>
      </c>
    </row>
    <row r="66" spans="2:4">
      <c r="B66" s="99" t="s">
        <v>2008</v>
      </c>
      <c r="C66" s="98">
        <v>47840.255690430698</v>
      </c>
      <c r="D66" s="81" t="s">
        <v>2009</v>
      </c>
    </row>
    <row r="67" spans="2:4">
      <c r="B67" s="99" t="s">
        <v>2010</v>
      </c>
      <c r="C67" s="98">
        <v>5672.0668242336042</v>
      </c>
      <c r="D67" s="81" t="s">
        <v>2011</v>
      </c>
    </row>
    <row r="68" spans="2:4">
      <c r="B68" s="99" t="s">
        <v>2012</v>
      </c>
      <c r="C68" s="98">
        <v>0</v>
      </c>
      <c r="D68" s="81" t="s">
        <v>2013</v>
      </c>
    </row>
    <row r="69" spans="2:4">
      <c r="B69" s="99" t="s">
        <v>2014</v>
      </c>
      <c r="C69" s="98">
        <v>8361.191386858638</v>
      </c>
      <c r="D69" s="81" t="s">
        <v>2015</v>
      </c>
    </row>
    <row r="70" spans="2:4">
      <c r="B70" s="99" t="s">
        <v>2016</v>
      </c>
      <c r="C70" s="98">
        <v>2725.6780800000001</v>
      </c>
      <c r="D70" s="81" t="s">
        <v>2017</v>
      </c>
    </row>
    <row r="71" spans="2:4">
      <c r="B71" s="99" t="s">
        <v>2018</v>
      </c>
      <c r="C71" s="98">
        <v>28692.803807616005</v>
      </c>
      <c r="D71" s="81" t="s">
        <v>2019</v>
      </c>
    </row>
    <row r="72" spans="2:4">
      <c r="B72" s="99" t="s">
        <v>2020</v>
      </c>
      <c r="C72" s="98">
        <v>26660.706854457549</v>
      </c>
      <c r="D72" s="81" t="s">
        <v>2021</v>
      </c>
    </row>
    <row r="73" spans="2:4">
      <c r="B73" s="99" t="s">
        <v>2022</v>
      </c>
      <c r="C73" s="98">
        <v>46679.310434409985</v>
      </c>
      <c r="D73" s="81" t="s">
        <v>2023</v>
      </c>
    </row>
    <row r="74" spans="2:4">
      <c r="B74" s="99" t="s">
        <v>2024</v>
      </c>
      <c r="C74" s="98">
        <v>18411.895529523637</v>
      </c>
      <c r="D74" s="81" t="s">
        <v>2025</v>
      </c>
    </row>
    <row r="75" spans="2:4">
      <c r="B75" s="99" t="s">
        <v>2026</v>
      </c>
      <c r="C75" s="98">
        <v>34153.274460015375</v>
      </c>
      <c r="D75" s="81" t="s">
        <v>2027</v>
      </c>
    </row>
    <row r="76" spans="2:4">
      <c r="B76" s="99" t="s">
        <v>2028</v>
      </c>
      <c r="C76" s="98">
        <v>25182.499985245435</v>
      </c>
      <c r="D76" s="81" t="s">
        <v>2029</v>
      </c>
    </row>
    <row r="77" spans="2:4">
      <c r="B77" s="99" t="s">
        <v>2030</v>
      </c>
      <c r="C77" s="98">
        <v>11283.340159411198</v>
      </c>
      <c r="D77" s="81" t="s">
        <v>2031</v>
      </c>
    </row>
    <row r="78" spans="2:4">
      <c r="B78" s="99" t="s">
        <v>2032</v>
      </c>
      <c r="C78" s="98">
        <v>29335.964206233755</v>
      </c>
      <c r="D78" s="81" t="s">
        <v>2033</v>
      </c>
    </row>
    <row r="79" spans="2:4">
      <c r="B79" s="99" t="s">
        <v>2034</v>
      </c>
      <c r="C79" s="98">
        <v>2991.4667045253564</v>
      </c>
      <c r="D79" s="81" t="s">
        <v>2035</v>
      </c>
    </row>
    <row r="80" spans="2:4">
      <c r="B80" s="99" t="s">
        <v>2036</v>
      </c>
      <c r="C80" s="98">
        <v>601.9925759999968</v>
      </c>
      <c r="D80" s="81" t="s">
        <v>1949</v>
      </c>
    </row>
    <row r="81" spans="2:4">
      <c r="B81" s="99" t="s">
        <v>2037</v>
      </c>
      <c r="C81" s="98">
        <v>38922.039033583686</v>
      </c>
      <c r="D81" s="81" t="s">
        <v>2038</v>
      </c>
    </row>
    <row r="82" spans="2:4">
      <c r="B82" s="99" t="s">
        <v>2039</v>
      </c>
      <c r="C82" s="98">
        <v>4274.3860343343786</v>
      </c>
      <c r="D82" s="81" t="s">
        <v>1935</v>
      </c>
    </row>
    <row r="83" spans="2:4">
      <c r="B83" s="99" t="s">
        <v>2040</v>
      </c>
      <c r="C83" s="98">
        <v>24393.06809031935</v>
      </c>
      <c r="D83" s="81" t="s">
        <v>2041</v>
      </c>
    </row>
    <row r="84" spans="2:4">
      <c r="B84" s="99" t="s">
        <v>2042</v>
      </c>
      <c r="C84" s="98">
        <v>72206.724171476584</v>
      </c>
      <c r="D84" s="81" t="s">
        <v>2043</v>
      </c>
    </row>
    <row r="85" spans="2:4">
      <c r="B85" s="99" t="s">
        <v>2044</v>
      </c>
      <c r="C85" s="98">
        <v>1999.1249593343998</v>
      </c>
      <c r="D85" s="81" t="s">
        <v>2045</v>
      </c>
    </row>
    <row r="86" spans="2:4">
      <c r="B86" s="81" t="s">
        <v>2046</v>
      </c>
      <c r="C86" s="98">
        <v>115094.31415048074</v>
      </c>
      <c r="D86" s="81" t="s">
        <v>2047</v>
      </c>
    </row>
    <row r="87" spans="2:4">
      <c r="B87" s="81" t="s">
        <v>2048</v>
      </c>
      <c r="C87" s="98">
        <v>9067.8624936001215</v>
      </c>
      <c r="D87" s="81" t="s">
        <v>2049</v>
      </c>
    </row>
    <row r="88" spans="2:4">
      <c r="B88" s="99" t="s">
        <v>2050</v>
      </c>
      <c r="C88" s="98">
        <v>1449.9871099903989</v>
      </c>
      <c r="D88" s="81" t="s">
        <v>2051</v>
      </c>
    </row>
    <row r="89" spans="2:4">
      <c r="B89" s="99" t="s">
        <v>2052</v>
      </c>
      <c r="C89" s="98">
        <v>9.4916995049999997</v>
      </c>
      <c r="D89" s="81" t="s">
        <v>1969</v>
      </c>
    </row>
    <row r="90" spans="2:4">
      <c r="B90" s="81" t="s">
        <v>2053</v>
      </c>
      <c r="C90" s="98">
        <v>130075.75535449649</v>
      </c>
      <c r="D90" s="81" t="s">
        <v>2054</v>
      </c>
    </row>
    <row r="91" spans="2:4">
      <c r="B91" s="81" t="s">
        <v>2055</v>
      </c>
      <c r="C91" s="98">
        <v>83529.387192960014</v>
      </c>
      <c r="D91" s="105">
        <v>45047</v>
      </c>
    </row>
    <row r="92" spans="2:4">
      <c r="B92" s="81" t="s">
        <v>2056</v>
      </c>
      <c r="C92" s="98">
        <v>99699.369993188171</v>
      </c>
      <c r="D92" s="105">
        <v>44795</v>
      </c>
    </row>
    <row r="93" spans="2:4">
      <c r="B93" s="81" t="s">
        <v>2057</v>
      </c>
      <c r="C93" s="98">
        <v>184765.35019420047</v>
      </c>
      <c r="D93" s="105" t="s">
        <v>2058</v>
      </c>
    </row>
    <row r="94" spans="2:4">
      <c r="B94" s="81" t="s">
        <v>2059</v>
      </c>
      <c r="C94" s="98">
        <v>64911.604067248314</v>
      </c>
      <c r="D94" s="105">
        <v>43544</v>
      </c>
    </row>
    <row r="95" spans="2:4">
      <c r="B95" s="81" t="s">
        <v>2060</v>
      </c>
      <c r="C95" s="98">
        <v>106475.10003615466</v>
      </c>
      <c r="D95" s="105">
        <v>46631</v>
      </c>
    </row>
    <row r="96" spans="2:4">
      <c r="B96" s="81" t="s">
        <v>2061</v>
      </c>
      <c r="C96" s="98">
        <v>5955.8007658774804</v>
      </c>
      <c r="D96" s="105" t="s">
        <v>2062</v>
      </c>
    </row>
    <row r="97" spans="2:4">
      <c r="B97" s="81" t="s">
        <v>2063</v>
      </c>
      <c r="C97" s="98">
        <v>0</v>
      </c>
      <c r="D97" s="105" t="s">
        <v>2062</v>
      </c>
    </row>
    <row r="98" spans="2:4">
      <c r="B98" s="81" t="s">
        <v>2064</v>
      </c>
      <c r="C98" s="98">
        <v>344591.54738891614</v>
      </c>
      <c r="D98" s="105">
        <v>46599</v>
      </c>
    </row>
    <row r="99" spans="2:4">
      <c r="B99" s="81" t="s">
        <v>2065</v>
      </c>
      <c r="C99" s="98">
        <v>138321.21227537983</v>
      </c>
      <c r="D99" s="105" t="s">
        <v>2066</v>
      </c>
    </row>
    <row r="100" spans="2:4">
      <c r="B100" s="81" t="s">
        <v>2067</v>
      </c>
      <c r="C100" s="98">
        <v>65365.505555573756</v>
      </c>
      <c r="D100" s="105" t="s">
        <v>2068</v>
      </c>
    </row>
    <row r="101" spans="2:4">
      <c r="B101" s="81" t="s">
        <v>2069</v>
      </c>
      <c r="C101" s="98">
        <v>79355.5556432187</v>
      </c>
      <c r="D101" s="105">
        <v>44874</v>
      </c>
    </row>
    <row r="102" spans="2:4">
      <c r="B102" s="81" t="s">
        <v>2070</v>
      </c>
      <c r="C102" s="98">
        <v>174881.25265647756</v>
      </c>
      <c r="D102" s="105" t="s">
        <v>2062</v>
      </c>
    </row>
    <row r="103" spans="2:4">
      <c r="B103" s="81" t="s">
        <v>2071</v>
      </c>
      <c r="C103" s="98">
        <v>183397.9134601421</v>
      </c>
      <c r="D103" s="105" t="s">
        <v>2062</v>
      </c>
    </row>
    <row r="104" spans="2:4">
      <c r="B104" s="81" t="s">
        <v>2072</v>
      </c>
      <c r="C104" s="98">
        <v>244755.43017248486</v>
      </c>
      <c r="D104" s="105">
        <v>45147</v>
      </c>
    </row>
    <row r="105" spans="2:4">
      <c r="B105" s="81" t="s">
        <v>2073</v>
      </c>
      <c r="C105" s="98">
        <v>127094.35655734847</v>
      </c>
      <c r="D105" s="105">
        <v>45074</v>
      </c>
    </row>
    <row r="106" spans="2:4">
      <c r="B106" s="81" t="s">
        <v>2074</v>
      </c>
      <c r="C106" s="98">
        <v>5572.5085106305623</v>
      </c>
      <c r="D106" s="105">
        <v>44063</v>
      </c>
    </row>
    <row r="107" spans="2:4">
      <c r="B107" s="81" t="s">
        <v>2075</v>
      </c>
      <c r="C107" s="98">
        <v>17503.667299160326</v>
      </c>
      <c r="D107" s="105">
        <v>44541</v>
      </c>
    </row>
    <row r="108" spans="2:4">
      <c r="B108" s="81" t="s">
        <v>2076</v>
      </c>
      <c r="C108" s="98">
        <v>72.054881974121969</v>
      </c>
      <c r="D108" s="105">
        <v>44295</v>
      </c>
    </row>
    <row r="109" spans="2:4">
      <c r="B109" s="81" t="s">
        <v>2077</v>
      </c>
      <c r="C109" s="98">
        <v>18458.567279599105</v>
      </c>
      <c r="D109" s="105">
        <v>46022</v>
      </c>
    </row>
    <row r="110" spans="2:4">
      <c r="B110" s="81" t="s">
        <v>2078</v>
      </c>
      <c r="C110" s="98">
        <v>14603.307921853057</v>
      </c>
      <c r="D110" s="105">
        <v>46022</v>
      </c>
    </row>
  </sheetData>
  <mergeCells count="1">
    <mergeCell ref="B7:D7"/>
  </mergeCells>
  <conditionalFormatting sqref="B40:B4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3" t="s">
        <v>199</v>
      </c>
      <c r="C5" t="s">
        <v>200</v>
      </c>
    </row>
    <row r="7" spans="2:18" ht="26.25" customHeight="1">
      <c r="B7" s="122" t="s">
        <v>173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4"/>
    </row>
    <row r="8" spans="2:18" s="19" customFormat="1" ht="63">
      <c r="B8" s="4" t="s">
        <v>96</v>
      </c>
      <c r="C8" s="28" t="s">
        <v>49</v>
      </c>
      <c r="D8" s="28" t="s">
        <v>84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174</v>
      </c>
      <c r="L8" s="28" t="s">
        <v>190</v>
      </c>
      <c r="M8" s="28" t="s">
        <v>175</v>
      </c>
      <c r="N8" s="28" t="s">
        <v>73</v>
      </c>
      <c r="O8" s="28" t="s">
        <v>57</v>
      </c>
      <c r="P8" s="36" t="s">
        <v>183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34" t="s">
        <v>63</v>
      </c>
      <c r="J10" s="34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34" t="s">
        <v>78</v>
      </c>
      <c r="P10" s="34" t="s">
        <v>79</v>
      </c>
      <c r="Q10" s="35"/>
    </row>
    <row r="11" spans="2:18" s="23" customFormat="1" ht="18" customHeight="1">
      <c r="B11" s="24" t="s">
        <v>176</v>
      </c>
      <c r="C11" s="7"/>
      <c r="D11" s="7"/>
      <c r="E11" s="7"/>
      <c r="F11" s="7"/>
      <c r="G11" s="7"/>
      <c r="H11" s="7"/>
      <c r="I11" s="7"/>
      <c r="J11" s="7"/>
      <c r="K11" s="7"/>
      <c r="L11" s="74">
        <v>0</v>
      </c>
      <c r="M11" s="74">
        <v>0</v>
      </c>
      <c r="N11" s="7"/>
      <c r="O11" s="75">
        <v>0</v>
      </c>
      <c r="P11" s="75">
        <v>0</v>
      </c>
      <c r="Q11" s="35"/>
    </row>
    <row r="12" spans="2:18">
      <c r="B12" s="78" t="s">
        <v>208</v>
      </c>
      <c r="D12" s="16"/>
      <c r="H12" s="80">
        <v>0</v>
      </c>
      <c r="L12" s="80">
        <v>0</v>
      </c>
      <c r="M12" s="80">
        <v>0</v>
      </c>
      <c r="O12" s="79">
        <v>0</v>
      </c>
      <c r="P12" s="79">
        <v>0</v>
      </c>
    </row>
    <row r="13" spans="2:18">
      <c r="B13" s="78" t="s">
        <v>337</v>
      </c>
      <c r="D13" s="16"/>
      <c r="H13" s="80">
        <v>0</v>
      </c>
      <c r="L13" s="80">
        <v>0</v>
      </c>
      <c r="M13" s="80">
        <v>0</v>
      </c>
      <c r="O13" s="79">
        <v>0</v>
      </c>
      <c r="P13" s="79">
        <v>0</v>
      </c>
    </row>
    <row r="14" spans="2:18">
      <c r="B14" t="s">
        <v>235</v>
      </c>
      <c r="C14" t="s">
        <v>235</v>
      </c>
      <c r="D14" t="s">
        <v>235</v>
      </c>
      <c r="E14" t="s">
        <v>235</v>
      </c>
      <c r="H14" s="76">
        <v>0</v>
      </c>
      <c r="I14" t="s">
        <v>235</v>
      </c>
      <c r="J14" s="77">
        <v>0</v>
      </c>
      <c r="K14" s="77">
        <v>0</v>
      </c>
      <c r="L14" s="76">
        <v>0</v>
      </c>
      <c r="M14" s="76">
        <v>0</v>
      </c>
      <c r="N14" s="77">
        <v>0</v>
      </c>
      <c r="O14" s="77">
        <v>0</v>
      </c>
      <c r="P14" s="77">
        <v>0</v>
      </c>
    </row>
    <row r="15" spans="2:18">
      <c r="B15" s="78" t="s">
        <v>266</v>
      </c>
      <c r="D15" s="16"/>
      <c r="H15" s="80">
        <v>0</v>
      </c>
      <c r="L15" s="80">
        <v>0</v>
      </c>
      <c r="M15" s="80">
        <v>0</v>
      </c>
      <c r="O15" s="79">
        <v>0</v>
      </c>
      <c r="P15" s="79">
        <v>0</v>
      </c>
    </row>
    <row r="16" spans="2:18">
      <c r="B16" t="s">
        <v>235</v>
      </c>
      <c r="C16" t="s">
        <v>235</v>
      </c>
      <c r="D16" t="s">
        <v>235</v>
      </c>
      <c r="E16" t="s">
        <v>235</v>
      </c>
      <c r="H16" s="76">
        <v>0</v>
      </c>
      <c r="I16" t="s">
        <v>235</v>
      </c>
      <c r="J16" s="77">
        <v>0</v>
      </c>
      <c r="K16" s="77">
        <v>0</v>
      </c>
      <c r="L16" s="76">
        <v>0</v>
      </c>
      <c r="M16" s="76">
        <v>0</v>
      </c>
      <c r="N16" s="77">
        <v>0</v>
      </c>
      <c r="O16" s="77">
        <v>0</v>
      </c>
      <c r="P16" s="77">
        <v>0</v>
      </c>
    </row>
    <row r="17" spans="2:16">
      <c r="B17" s="78" t="s">
        <v>338</v>
      </c>
      <c r="D17" s="16"/>
      <c r="H17" s="80">
        <v>0</v>
      </c>
      <c r="L17" s="80">
        <v>0</v>
      </c>
      <c r="M17" s="80">
        <v>0</v>
      </c>
      <c r="O17" s="79">
        <v>0</v>
      </c>
      <c r="P17" s="79">
        <v>0</v>
      </c>
    </row>
    <row r="18" spans="2:16">
      <c r="B18" t="s">
        <v>235</v>
      </c>
      <c r="C18" t="s">
        <v>235</v>
      </c>
      <c r="D18" t="s">
        <v>235</v>
      </c>
      <c r="E18" t="s">
        <v>235</v>
      </c>
      <c r="H18" s="76">
        <v>0</v>
      </c>
      <c r="I18" t="s">
        <v>235</v>
      </c>
      <c r="J18" s="77">
        <v>0</v>
      </c>
      <c r="K18" s="77">
        <v>0</v>
      </c>
      <c r="L18" s="76">
        <v>0</v>
      </c>
      <c r="M18" s="76">
        <v>0</v>
      </c>
      <c r="N18" s="77">
        <v>0</v>
      </c>
      <c r="O18" s="77">
        <v>0</v>
      </c>
      <c r="P18" s="77">
        <v>0</v>
      </c>
    </row>
    <row r="19" spans="2:16">
      <c r="B19" s="78" t="s">
        <v>420</v>
      </c>
      <c r="D19" s="16"/>
      <c r="H19" s="80">
        <v>0</v>
      </c>
      <c r="L19" s="80">
        <v>0</v>
      </c>
      <c r="M19" s="80">
        <v>0</v>
      </c>
      <c r="O19" s="79">
        <v>0</v>
      </c>
      <c r="P19" s="79">
        <v>0</v>
      </c>
    </row>
    <row r="20" spans="2:16">
      <c r="B20" t="s">
        <v>235</v>
      </c>
      <c r="C20" t="s">
        <v>235</v>
      </c>
      <c r="D20" t="s">
        <v>235</v>
      </c>
      <c r="E20" t="s">
        <v>235</v>
      </c>
      <c r="H20" s="76">
        <v>0</v>
      </c>
      <c r="I20" t="s">
        <v>235</v>
      </c>
      <c r="J20" s="77">
        <v>0</v>
      </c>
      <c r="K20" s="77">
        <v>0</v>
      </c>
      <c r="L20" s="76">
        <v>0</v>
      </c>
      <c r="M20" s="76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80">
        <v>0</v>
      </c>
      <c r="L21" s="80">
        <v>0</v>
      </c>
      <c r="M21" s="80">
        <v>0</v>
      </c>
      <c r="O21" s="79">
        <v>0</v>
      </c>
      <c r="P21" s="79">
        <v>0</v>
      </c>
    </row>
    <row r="22" spans="2:16">
      <c r="B22" s="78" t="s">
        <v>339</v>
      </c>
      <c r="D22" s="16"/>
      <c r="H22" s="80">
        <v>0</v>
      </c>
      <c r="L22" s="80">
        <v>0</v>
      </c>
      <c r="M22" s="80">
        <v>0</v>
      </c>
      <c r="O22" s="79">
        <v>0</v>
      </c>
      <c r="P22" s="79">
        <v>0</v>
      </c>
    </row>
    <row r="23" spans="2:16">
      <c r="B23" t="s">
        <v>235</v>
      </c>
      <c r="C23" t="s">
        <v>235</v>
      </c>
      <c r="D23" t="s">
        <v>235</v>
      </c>
      <c r="E23" t="s">
        <v>235</v>
      </c>
      <c r="H23" s="76">
        <v>0</v>
      </c>
      <c r="I23" t="s">
        <v>235</v>
      </c>
      <c r="J23" s="77">
        <v>0</v>
      </c>
      <c r="K23" s="77">
        <v>0</v>
      </c>
      <c r="L23" s="76">
        <v>0</v>
      </c>
      <c r="M23" s="76">
        <v>0</v>
      </c>
      <c r="N23" s="77">
        <v>0</v>
      </c>
      <c r="O23" s="77">
        <v>0</v>
      </c>
      <c r="P23" s="77">
        <v>0</v>
      </c>
    </row>
    <row r="24" spans="2:16">
      <c r="B24" s="78" t="s">
        <v>340</v>
      </c>
      <c r="D24" s="16"/>
      <c r="H24" s="80">
        <v>0</v>
      </c>
      <c r="L24" s="80">
        <v>0</v>
      </c>
      <c r="M24" s="80">
        <v>0</v>
      </c>
      <c r="O24" s="79">
        <v>0</v>
      </c>
      <c r="P24" s="79">
        <v>0</v>
      </c>
    </row>
    <row r="25" spans="2:16">
      <c r="B25" t="s">
        <v>235</v>
      </c>
      <c r="C25" t="s">
        <v>235</v>
      </c>
      <c r="D25" t="s">
        <v>235</v>
      </c>
      <c r="E25" t="s">
        <v>235</v>
      </c>
      <c r="H25" s="76">
        <v>0</v>
      </c>
      <c r="I25" t="s">
        <v>235</v>
      </c>
      <c r="J25" s="77">
        <v>0</v>
      </c>
      <c r="K25" s="77">
        <v>0</v>
      </c>
      <c r="L25" s="76">
        <v>0</v>
      </c>
      <c r="M25" s="76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333</v>
      </c>
      <c r="D27" s="16"/>
    </row>
    <row r="28" spans="2:16">
      <c r="B28" t="s">
        <v>335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3" t="s">
        <v>199</v>
      </c>
      <c r="C5" t="s">
        <v>200</v>
      </c>
    </row>
    <row r="7" spans="2:18" ht="26.25" customHeight="1">
      <c r="B7" s="122" t="s">
        <v>177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4"/>
    </row>
    <row r="8" spans="2:18" s="19" customFormat="1" ht="63">
      <c r="B8" s="4" t="s">
        <v>96</v>
      </c>
      <c r="C8" s="28" t="s">
        <v>49</v>
      </c>
      <c r="D8" s="28" t="s">
        <v>84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174</v>
      </c>
      <c r="L8" s="28" t="s">
        <v>187</v>
      </c>
      <c r="M8" s="28" t="s">
        <v>175</v>
      </c>
      <c r="N8" s="28" t="s">
        <v>73</v>
      </c>
      <c r="O8" s="28" t="s">
        <v>57</v>
      </c>
      <c r="P8" s="36" t="s">
        <v>183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4" t="s">
        <v>79</v>
      </c>
      <c r="Q10" s="35"/>
    </row>
    <row r="11" spans="2:18" s="23" customFormat="1" ht="18" customHeight="1">
      <c r="B11" s="24" t="s">
        <v>178</v>
      </c>
      <c r="C11" s="7"/>
      <c r="D11" s="7"/>
      <c r="E11" s="7"/>
      <c r="F11" s="7"/>
      <c r="G11" s="7"/>
      <c r="H11" s="7"/>
      <c r="I11" s="34"/>
      <c r="J11" s="34"/>
      <c r="K11" s="7"/>
      <c r="L11" s="74">
        <v>0</v>
      </c>
      <c r="M11" s="74">
        <v>0</v>
      </c>
      <c r="N11" s="7"/>
      <c r="O11" s="75">
        <v>0</v>
      </c>
      <c r="P11" s="75">
        <v>0</v>
      </c>
      <c r="Q11" s="35"/>
    </row>
    <row r="12" spans="2:18">
      <c r="B12" s="78" t="s">
        <v>208</v>
      </c>
      <c r="C12" s="16"/>
      <c r="D12" s="16"/>
      <c r="H12" s="80">
        <v>0</v>
      </c>
      <c r="L12" s="80">
        <v>0</v>
      </c>
      <c r="M12" s="80">
        <v>0</v>
      </c>
      <c r="O12" s="79">
        <v>0</v>
      </c>
      <c r="P12" s="79">
        <v>0</v>
      </c>
    </row>
    <row r="13" spans="2:18">
      <c r="B13" s="78" t="s">
        <v>950</v>
      </c>
      <c r="C13" s="16"/>
      <c r="D13" s="16"/>
      <c r="H13" s="80">
        <v>0</v>
      </c>
      <c r="L13" s="80">
        <v>0</v>
      </c>
      <c r="M13" s="80">
        <v>0</v>
      </c>
      <c r="O13" s="79">
        <v>0</v>
      </c>
      <c r="P13" s="79">
        <v>0</v>
      </c>
    </row>
    <row r="14" spans="2:18">
      <c r="B14" t="s">
        <v>235</v>
      </c>
      <c r="C14" t="s">
        <v>235</v>
      </c>
      <c r="D14" t="s">
        <v>235</v>
      </c>
      <c r="E14" t="s">
        <v>235</v>
      </c>
      <c r="H14" s="76">
        <v>0</v>
      </c>
      <c r="I14" t="s">
        <v>235</v>
      </c>
      <c r="J14" s="77">
        <v>0</v>
      </c>
      <c r="K14" s="77">
        <v>0</v>
      </c>
      <c r="L14" s="76">
        <v>0</v>
      </c>
      <c r="M14" s="76">
        <v>0</v>
      </c>
      <c r="N14" s="77">
        <v>0</v>
      </c>
      <c r="O14" s="77">
        <v>0</v>
      </c>
      <c r="P14" s="77">
        <v>0</v>
      </c>
    </row>
    <row r="15" spans="2:18">
      <c r="B15" s="78" t="s">
        <v>951</v>
      </c>
      <c r="C15" s="16"/>
      <c r="D15" s="16"/>
      <c r="H15" s="80">
        <v>0</v>
      </c>
      <c r="L15" s="80">
        <v>0</v>
      </c>
      <c r="M15" s="80">
        <v>0</v>
      </c>
      <c r="O15" s="79">
        <v>0</v>
      </c>
      <c r="P15" s="79">
        <v>0</v>
      </c>
    </row>
    <row r="16" spans="2:18">
      <c r="B16" t="s">
        <v>235</v>
      </c>
      <c r="C16" t="s">
        <v>235</v>
      </c>
      <c r="D16" t="s">
        <v>235</v>
      </c>
      <c r="E16" t="s">
        <v>235</v>
      </c>
      <c r="H16" s="76">
        <v>0</v>
      </c>
      <c r="I16" t="s">
        <v>235</v>
      </c>
      <c r="J16" s="77">
        <v>0</v>
      </c>
      <c r="K16" s="77">
        <v>0</v>
      </c>
      <c r="L16" s="76">
        <v>0</v>
      </c>
      <c r="M16" s="76">
        <v>0</v>
      </c>
      <c r="N16" s="77">
        <v>0</v>
      </c>
      <c r="O16" s="77">
        <v>0</v>
      </c>
      <c r="P16" s="77">
        <v>0</v>
      </c>
    </row>
    <row r="17" spans="2:16">
      <c r="B17" s="78" t="s">
        <v>338</v>
      </c>
      <c r="D17" s="16"/>
      <c r="H17" s="80">
        <v>0</v>
      </c>
      <c r="L17" s="80">
        <v>0</v>
      </c>
      <c r="M17" s="80">
        <v>0</v>
      </c>
      <c r="O17" s="79">
        <v>0</v>
      </c>
      <c r="P17" s="79">
        <v>0</v>
      </c>
    </row>
    <row r="18" spans="2:16">
      <c r="B18" t="s">
        <v>235</v>
      </c>
      <c r="C18" t="s">
        <v>235</v>
      </c>
      <c r="D18" t="s">
        <v>235</v>
      </c>
      <c r="E18" t="s">
        <v>235</v>
      </c>
      <c r="H18" s="76">
        <v>0</v>
      </c>
      <c r="I18" t="s">
        <v>235</v>
      </c>
      <c r="J18" s="77">
        <v>0</v>
      </c>
      <c r="K18" s="77">
        <v>0</v>
      </c>
      <c r="L18" s="76">
        <v>0</v>
      </c>
      <c r="M18" s="76">
        <v>0</v>
      </c>
      <c r="N18" s="77">
        <v>0</v>
      </c>
      <c r="O18" s="77">
        <v>0</v>
      </c>
      <c r="P18" s="77">
        <v>0</v>
      </c>
    </row>
    <row r="19" spans="2:16">
      <c r="B19" s="78" t="s">
        <v>420</v>
      </c>
      <c r="D19" s="16"/>
      <c r="H19" s="80">
        <v>0</v>
      </c>
      <c r="L19" s="80">
        <v>0</v>
      </c>
      <c r="M19" s="80">
        <v>0</v>
      </c>
      <c r="O19" s="79">
        <v>0</v>
      </c>
      <c r="P19" s="79">
        <v>0</v>
      </c>
    </row>
    <row r="20" spans="2:16">
      <c r="B20" t="s">
        <v>235</v>
      </c>
      <c r="C20" t="s">
        <v>235</v>
      </c>
      <c r="D20" t="s">
        <v>235</v>
      </c>
      <c r="E20" t="s">
        <v>235</v>
      </c>
      <c r="H20" s="76">
        <v>0</v>
      </c>
      <c r="I20" t="s">
        <v>235</v>
      </c>
      <c r="J20" s="77">
        <v>0</v>
      </c>
      <c r="K20" s="77">
        <v>0</v>
      </c>
      <c r="L20" s="76">
        <v>0</v>
      </c>
      <c r="M20" s="76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80">
        <v>0</v>
      </c>
      <c r="L21" s="80">
        <v>0</v>
      </c>
      <c r="M21" s="80">
        <v>0</v>
      </c>
      <c r="O21" s="79">
        <v>0</v>
      </c>
      <c r="P21" s="79">
        <v>0</v>
      </c>
    </row>
    <row r="22" spans="2:16">
      <c r="B22" s="78" t="s">
        <v>339</v>
      </c>
      <c r="D22" s="16"/>
      <c r="H22" s="80">
        <v>0</v>
      </c>
      <c r="L22" s="80">
        <v>0</v>
      </c>
      <c r="M22" s="80">
        <v>0</v>
      </c>
      <c r="O22" s="79">
        <v>0</v>
      </c>
      <c r="P22" s="79">
        <v>0</v>
      </c>
    </row>
    <row r="23" spans="2:16">
      <c r="B23" t="s">
        <v>235</v>
      </c>
      <c r="C23" t="s">
        <v>235</v>
      </c>
      <c r="D23" t="s">
        <v>235</v>
      </c>
      <c r="E23" t="s">
        <v>235</v>
      </c>
      <c r="H23" s="76">
        <v>0</v>
      </c>
      <c r="I23" t="s">
        <v>235</v>
      </c>
      <c r="J23" s="77">
        <v>0</v>
      </c>
      <c r="K23" s="77">
        <v>0</v>
      </c>
      <c r="L23" s="76">
        <v>0</v>
      </c>
      <c r="M23" s="76">
        <v>0</v>
      </c>
      <c r="N23" s="77">
        <v>0</v>
      </c>
      <c r="O23" s="77">
        <v>0</v>
      </c>
      <c r="P23" s="77">
        <v>0</v>
      </c>
    </row>
    <row r="24" spans="2:16">
      <c r="B24" s="78" t="s">
        <v>340</v>
      </c>
      <c r="D24" s="16"/>
      <c r="H24" s="80">
        <v>0</v>
      </c>
      <c r="L24" s="80">
        <v>0</v>
      </c>
      <c r="M24" s="80">
        <v>0</v>
      </c>
      <c r="O24" s="79">
        <v>0</v>
      </c>
      <c r="P24" s="79">
        <v>0</v>
      </c>
    </row>
    <row r="25" spans="2:16">
      <c r="B25" t="s">
        <v>235</v>
      </c>
      <c r="C25" t="s">
        <v>235</v>
      </c>
      <c r="D25" t="s">
        <v>235</v>
      </c>
      <c r="E25" t="s">
        <v>235</v>
      </c>
      <c r="H25" s="76">
        <v>0</v>
      </c>
      <c r="I25" t="s">
        <v>235</v>
      </c>
      <c r="J25" s="77">
        <v>0</v>
      </c>
      <c r="K25" s="77">
        <v>0</v>
      </c>
      <c r="L25" s="76">
        <v>0</v>
      </c>
      <c r="M25" s="76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333</v>
      </c>
      <c r="D27" s="16"/>
    </row>
    <row r="28" spans="2:16">
      <c r="B28" t="s">
        <v>335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2" sqref="A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28" t="s">
        <v>2080</v>
      </c>
    </row>
    <row r="2" spans="2:53">
      <c r="B2" s="2" t="s">
        <v>1</v>
      </c>
      <c r="C2" t="s">
        <v>198</v>
      </c>
      <c r="S2" s="128"/>
    </row>
    <row r="3" spans="2:53">
      <c r="B3" s="2" t="s">
        <v>2</v>
      </c>
      <c r="C3" t="s">
        <v>198</v>
      </c>
      <c r="S3" s="128"/>
    </row>
    <row r="4" spans="2:53">
      <c r="B4" s="2" t="s">
        <v>3</v>
      </c>
      <c r="S4" s="128"/>
    </row>
    <row r="5" spans="2:53">
      <c r="B5" s="73" t="s">
        <v>199</v>
      </c>
      <c r="C5" t="s">
        <v>200</v>
      </c>
      <c r="S5" s="128"/>
    </row>
    <row r="6" spans="2:53" ht="21.75" customHeight="1">
      <c r="B6" s="114" t="s">
        <v>68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6"/>
      <c r="S6" s="128"/>
    </row>
    <row r="7" spans="2:53" ht="27.75" customHeight="1">
      <c r="B7" s="117" t="s">
        <v>69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9"/>
      <c r="S7" s="128"/>
      <c r="AU7" s="19"/>
      <c r="AV7" s="19"/>
    </row>
    <row r="8" spans="2:53" s="19" customFormat="1" ht="76.5" customHeight="1">
      <c r="B8" s="4" t="s">
        <v>48</v>
      </c>
      <c r="C8" s="28" t="s">
        <v>49</v>
      </c>
      <c r="D8" s="28" t="s">
        <v>70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55</v>
      </c>
      <c r="L8" s="28" t="s">
        <v>187</v>
      </c>
      <c r="M8" s="28" t="s">
        <v>188</v>
      </c>
      <c r="N8" s="38" t="s">
        <v>192</v>
      </c>
      <c r="O8" s="28" t="s">
        <v>56</v>
      </c>
      <c r="P8" s="28" t="s">
        <v>189</v>
      </c>
      <c r="Q8" s="28" t="s">
        <v>57</v>
      </c>
      <c r="R8" s="30" t="s">
        <v>183</v>
      </c>
      <c r="S8" s="128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/>
      <c r="N9" s="21" t="s">
        <v>185</v>
      </c>
      <c r="O9" s="31" t="s">
        <v>6</v>
      </c>
      <c r="P9" s="31" t="s">
        <v>7</v>
      </c>
      <c r="Q9" s="31" t="s">
        <v>7</v>
      </c>
      <c r="R9" s="32" t="s">
        <v>7</v>
      </c>
      <c r="S9" s="128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4" t="s">
        <v>85</v>
      </c>
      <c r="S10" s="128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81</v>
      </c>
      <c r="C11" s="33"/>
      <c r="D11" s="33"/>
      <c r="E11" s="7"/>
      <c r="F11" s="7"/>
      <c r="G11" s="7"/>
      <c r="H11" s="74">
        <v>5.74</v>
      </c>
      <c r="I11" s="7"/>
      <c r="J11" s="7"/>
      <c r="K11" s="75">
        <v>5.9999999999999995E-4</v>
      </c>
      <c r="L11" s="74">
        <v>43074307092</v>
      </c>
      <c r="M11" s="7"/>
      <c r="N11" s="74">
        <v>0</v>
      </c>
      <c r="O11" s="74">
        <v>47481445.087344103</v>
      </c>
      <c r="P11" s="7"/>
      <c r="Q11" s="75">
        <v>1</v>
      </c>
      <c r="R11" s="75">
        <v>0.43490000000000001</v>
      </c>
      <c r="S11" s="128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208</v>
      </c>
      <c r="C12" s="16"/>
      <c r="D12" s="16"/>
      <c r="H12" s="80">
        <v>5.74</v>
      </c>
      <c r="K12" s="79">
        <v>5.9999999999999995E-4</v>
      </c>
      <c r="L12" s="80">
        <v>43074307092</v>
      </c>
      <c r="N12" s="80">
        <v>0</v>
      </c>
      <c r="O12" s="80">
        <v>47481445.087344103</v>
      </c>
      <c r="Q12" s="79">
        <v>1</v>
      </c>
      <c r="R12" s="79">
        <v>0.43490000000000001</v>
      </c>
      <c r="S12" s="128"/>
    </row>
    <row r="13" spans="2:53">
      <c r="B13" s="78" t="s">
        <v>242</v>
      </c>
      <c r="C13" s="16"/>
      <c r="D13" s="16"/>
      <c r="H13" s="80">
        <v>6.96</v>
      </c>
      <c r="K13" s="79">
        <v>-6.6E-3</v>
      </c>
      <c r="L13" s="80">
        <v>17474177838</v>
      </c>
      <c r="N13" s="80">
        <v>0</v>
      </c>
      <c r="O13" s="80">
        <v>19474041.184271801</v>
      </c>
      <c r="Q13" s="79">
        <v>0.41010000000000002</v>
      </c>
      <c r="R13" s="79">
        <v>0.1784</v>
      </c>
      <c r="S13" s="128"/>
    </row>
    <row r="14" spans="2:53">
      <c r="B14" s="78" t="s">
        <v>243</v>
      </c>
      <c r="C14" s="16"/>
      <c r="D14" s="16"/>
      <c r="H14" s="80">
        <v>6.96</v>
      </c>
      <c r="K14" s="79">
        <v>-6.6E-3</v>
      </c>
      <c r="L14" s="80">
        <v>17474177838</v>
      </c>
      <c r="N14" s="80">
        <v>0</v>
      </c>
      <c r="O14" s="80">
        <v>19474041.184271801</v>
      </c>
      <c r="Q14" s="79">
        <v>0.41010000000000002</v>
      </c>
      <c r="R14" s="79">
        <v>0.1784</v>
      </c>
      <c r="S14" s="128"/>
    </row>
    <row r="15" spans="2:53">
      <c r="B15" t="s">
        <v>244</v>
      </c>
      <c r="C15" t="s">
        <v>245</v>
      </c>
      <c r="D15" t="s">
        <v>100</v>
      </c>
      <c r="E15" t="s">
        <v>246</v>
      </c>
      <c r="G15" t="s">
        <v>247</v>
      </c>
      <c r="H15" s="76">
        <v>4.26</v>
      </c>
      <c r="I15" t="s">
        <v>102</v>
      </c>
      <c r="J15" s="77">
        <v>0.04</v>
      </c>
      <c r="K15" s="77">
        <v>-8.6999999999999994E-3</v>
      </c>
      <c r="L15" s="76">
        <v>213758261</v>
      </c>
      <c r="M15" s="76">
        <v>154.88</v>
      </c>
      <c r="N15" s="76">
        <v>0</v>
      </c>
      <c r="O15" s="76">
        <v>331068.79463680001</v>
      </c>
      <c r="P15" s="77">
        <v>1.84E-2</v>
      </c>
      <c r="Q15" s="77">
        <v>7.0000000000000001E-3</v>
      </c>
      <c r="R15" s="77">
        <v>3.0000000000000001E-3</v>
      </c>
      <c r="S15" s="128"/>
    </row>
    <row r="16" spans="2:53">
      <c r="B16" t="s">
        <v>248</v>
      </c>
      <c r="C16" t="s">
        <v>249</v>
      </c>
      <c r="D16" t="s">
        <v>100</v>
      </c>
      <c r="E16" t="s">
        <v>246</v>
      </c>
      <c r="G16" t="s">
        <v>250</v>
      </c>
      <c r="H16" s="76">
        <v>7.22</v>
      </c>
      <c r="I16" t="s">
        <v>102</v>
      </c>
      <c r="J16" s="77">
        <v>7.4999999999999997E-3</v>
      </c>
      <c r="K16" s="77">
        <v>-6.7000000000000002E-3</v>
      </c>
      <c r="L16" s="76">
        <v>5835066293</v>
      </c>
      <c r="M16" s="76">
        <v>113.2</v>
      </c>
      <c r="N16" s="76">
        <v>0</v>
      </c>
      <c r="O16" s="76">
        <v>6605295.0436760001</v>
      </c>
      <c r="P16" s="77">
        <v>0.41160000000000002</v>
      </c>
      <c r="Q16" s="77">
        <v>0.1391</v>
      </c>
      <c r="R16" s="77">
        <v>6.0499999999999998E-2</v>
      </c>
      <c r="S16" s="128"/>
    </row>
    <row r="17" spans="2:19">
      <c r="B17" t="s">
        <v>251</v>
      </c>
      <c r="C17" t="s">
        <v>252</v>
      </c>
      <c r="D17" t="s">
        <v>100</v>
      </c>
      <c r="E17" t="s">
        <v>246</v>
      </c>
      <c r="G17" t="s">
        <v>253</v>
      </c>
      <c r="H17" s="76">
        <v>22.63</v>
      </c>
      <c r="I17" t="s">
        <v>102</v>
      </c>
      <c r="J17" s="77">
        <v>0.01</v>
      </c>
      <c r="K17" s="77">
        <v>5.7000000000000002E-3</v>
      </c>
      <c r="L17" s="76">
        <v>978947922</v>
      </c>
      <c r="M17" s="76">
        <v>112.4</v>
      </c>
      <c r="N17" s="76">
        <v>0</v>
      </c>
      <c r="O17" s="76">
        <v>1100337.4643280001</v>
      </c>
      <c r="P17" s="77">
        <v>6.6199999999999995E-2</v>
      </c>
      <c r="Q17" s="77">
        <v>2.3199999999999998E-2</v>
      </c>
      <c r="R17" s="77">
        <v>1.01E-2</v>
      </c>
      <c r="S17" s="128"/>
    </row>
    <row r="18" spans="2:19">
      <c r="B18" t="s">
        <v>254</v>
      </c>
      <c r="C18" t="s">
        <v>255</v>
      </c>
      <c r="D18" t="s">
        <v>100</v>
      </c>
      <c r="E18" t="s">
        <v>246</v>
      </c>
      <c r="G18" t="s">
        <v>256</v>
      </c>
      <c r="H18" s="76">
        <v>3.65</v>
      </c>
      <c r="I18" t="s">
        <v>102</v>
      </c>
      <c r="J18" s="77">
        <v>1.7500000000000002E-2</v>
      </c>
      <c r="K18" s="77">
        <v>-8.9999999999999993E-3</v>
      </c>
      <c r="L18" s="76">
        <v>1159054861</v>
      </c>
      <c r="M18" s="76">
        <v>113.25</v>
      </c>
      <c r="N18" s="76">
        <v>0</v>
      </c>
      <c r="O18" s="76">
        <v>1312629.6300824999</v>
      </c>
      <c r="P18" s="77">
        <v>6.9099999999999995E-2</v>
      </c>
      <c r="Q18" s="77">
        <v>2.76E-2</v>
      </c>
      <c r="R18" s="77">
        <v>1.2E-2</v>
      </c>
      <c r="S18" s="128"/>
    </row>
    <row r="19" spans="2:19">
      <c r="B19" t="s">
        <v>257</v>
      </c>
      <c r="C19" t="s">
        <v>258</v>
      </c>
      <c r="D19" t="s">
        <v>100</v>
      </c>
      <c r="E19" t="s">
        <v>246</v>
      </c>
      <c r="G19" t="s">
        <v>259</v>
      </c>
      <c r="H19" s="76">
        <v>5.73</v>
      </c>
      <c r="I19" t="s">
        <v>102</v>
      </c>
      <c r="J19" s="77">
        <v>7.4999999999999997E-3</v>
      </c>
      <c r="K19" s="77">
        <v>-8.0000000000000002E-3</v>
      </c>
      <c r="L19" s="76">
        <v>5233375909</v>
      </c>
      <c r="M19" s="76">
        <v>110.65</v>
      </c>
      <c r="N19" s="76">
        <v>0</v>
      </c>
      <c r="O19" s="76">
        <v>5790730.4433084996</v>
      </c>
      <c r="P19" s="77">
        <v>0.38300000000000001</v>
      </c>
      <c r="Q19" s="77">
        <v>0.122</v>
      </c>
      <c r="R19" s="77">
        <v>5.2999999999999999E-2</v>
      </c>
      <c r="S19" s="128"/>
    </row>
    <row r="20" spans="2:19">
      <c r="B20" t="s">
        <v>260</v>
      </c>
      <c r="C20" t="s">
        <v>261</v>
      </c>
      <c r="D20" t="s">
        <v>100</v>
      </c>
      <c r="E20" t="s">
        <v>246</v>
      </c>
      <c r="G20" t="s">
        <v>262</v>
      </c>
      <c r="H20" s="76">
        <v>0.83</v>
      </c>
      <c r="I20" t="s">
        <v>102</v>
      </c>
      <c r="J20" s="77">
        <v>1E-3</v>
      </c>
      <c r="K20" s="77">
        <v>-8.2000000000000007E-3</v>
      </c>
      <c r="L20" s="76">
        <v>1907264240</v>
      </c>
      <c r="M20" s="76">
        <v>102.3</v>
      </c>
      <c r="N20" s="76">
        <v>0</v>
      </c>
      <c r="O20" s="76">
        <v>1951131.31752</v>
      </c>
      <c r="P20" s="77">
        <v>0.1258</v>
      </c>
      <c r="Q20" s="77">
        <v>4.1099999999999998E-2</v>
      </c>
      <c r="R20" s="77">
        <v>1.7899999999999999E-2</v>
      </c>
      <c r="S20" s="128"/>
    </row>
    <row r="21" spans="2:19">
      <c r="B21" t="s">
        <v>263</v>
      </c>
      <c r="C21" t="s">
        <v>264</v>
      </c>
      <c r="D21" t="s">
        <v>100</v>
      </c>
      <c r="E21" t="s">
        <v>246</v>
      </c>
      <c r="G21" t="s">
        <v>265</v>
      </c>
      <c r="H21" s="76">
        <v>9.2100000000000009</v>
      </c>
      <c r="I21" t="s">
        <v>102</v>
      </c>
      <c r="J21" s="77">
        <v>5.0000000000000001E-3</v>
      </c>
      <c r="K21" s="77">
        <v>-5.3E-3</v>
      </c>
      <c r="L21" s="76">
        <v>2146710352</v>
      </c>
      <c r="M21" s="76">
        <v>111</v>
      </c>
      <c r="N21" s="76">
        <v>0</v>
      </c>
      <c r="O21" s="76">
        <v>2382848.4907200001</v>
      </c>
      <c r="P21" s="77">
        <v>0.25059999999999999</v>
      </c>
      <c r="Q21" s="77">
        <v>5.0200000000000002E-2</v>
      </c>
      <c r="R21" s="77">
        <v>2.18E-2</v>
      </c>
      <c r="S21" s="128"/>
    </row>
    <row r="22" spans="2:19">
      <c r="B22" s="78" t="s">
        <v>266</v>
      </c>
      <c r="C22" s="16"/>
      <c r="D22" s="16"/>
      <c r="H22" s="80">
        <v>4.9000000000000004</v>
      </c>
      <c r="K22" s="79">
        <v>5.7000000000000002E-3</v>
      </c>
      <c r="L22" s="80">
        <v>25600129254</v>
      </c>
      <c r="N22" s="80">
        <v>0</v>
      </c>
      <c r="O22" s="80">
        <v>28007403.903072301</v>
      </c>
      <c r="Q22" s="79">
        <v>0.58989999999999998</v>
      </c>
      <c r="R22" s="79">
        <v>0.25650000000000001</v>
      </c>
      <c r="S22" s="128"/>
    </row>
    <row r="23" spans="2:19">
      <c r="B23" s="78" t="s">
        <v>267</v>
      </c>
      <c r="C23" s="16"/>
      <c r="D23" s="16"/>
      <c r="H23" s="80">
        <v>0.62</v>
      </c>
      <c r="K23" s="79">
        <v>1.6000000000000001E-3</v>
      </c>
      <c r="L23" s="80">
        <v>12751388060</v>
      </c>
      <c r="N23" s="80">
        <v>0</v>
      </c>
      <c r="O23" s="80">
        <v>12739254.3922805</v>
      </c>
      <c r="Q23" s="79">
        <v>0.26829999999999998</v>
      </c>
      <c r="R23" s="79">
        <v>0.1167</v>
      </c>
      <c r="S23" s="128"/>
    </row>
    <row r="24" spans="2:19">
      <c r="B24" t="s">
        <v>268</v>
      </c>
      <c r="C24" t="s">
        <v>269</v>
      </c>
      <c r="D24" t="s">
        <v>100</v>
      </c>
      <c r="E24" t="s">
        <v>246</v>
      </c>
      <c r="G24" t="s">
        <v>270</v>
      </c>
      <c r="H24" s="76">
        <v>0.27</v>
      </c>
      <c r="I24" t="s">
        <v>102</v>
      </c>
      <c r="J24" s="77">
        <v>0</v>
      </c>
      <c r="K24" s="77">
        <v>1.9E-3</v>
      </c>
      <c r="L24" s="76">
        <v>2840000</v>
      </c>
      <c r="M24" s="76">
        <v>99.95</v>
      </c>
      <c r="N24" s="76">
        <v>0</v>
      </c>
      <c r="O24" s="76">
        <v>2838.58</v>
      </c>
      <c r="P24" s="77">
        <v>2.9999999999999997E-4</v>
      </c>
      <c r="Q24" s="77">
        <v>1E-4</v>
      </c>
      <c r="R24" s="77">
        <v>0</v>
      </c>
      <c r="S24" s="128"/>
    </row>
    <row r="25" spans="2:19">
      <c r="B25" t="s">
        <v>271</v>
      </c>
      <c r="C25" t="s">
        <v>272</v>
      </c>
      <c r="D25" t="s">
        <v>100</v>
      </c>
      <c r="E25" t="s">
        <v>246</v>
      </c>
      <c r="G25" t="s">
        <v>273</v>
      </c>
      <c r="H25" s="76">
        <v>0.79</v>
      </c>
      <c r="I25" t="s">
        <v>102</v>
      </c>
      <c r="J25" s="77">
        <v>0</v>
      </c>
      <c r="K25" s="77">
        <v>1.4E-3</v>
      </c>
      <c r="L25" s="76">
        <v>142294000</v>
      </c>
      <c r="M25" s="76">
        <v>99.89</v>
      </c>
      <c r="N25" s="76">
        <v>0</v>
      </c>
      <c r="O25" s="76">
        <v>142137.47659999999</v>
      </c>
      <c r="P25" s="77">
        <v>1.5800000000000002E-2</v>
      </c>
      <c r="Q25" s="77">
        <v>3.0000000000000001E-3</v>
      </c>
      <c r="R25" s="77">
        <v>1.2999999999999999E-3</v>
      </c>
      <c r="S25" s="128"/>
    </row>
    <row r="26" spans="2:19">
      <c r="B26" t="s">
        <v>274</v>
      </c>
      <c r="C26" t="s">
        <v>275</v>
      </c>
      <c r="D26" t="s">
        <v>100</v>
      </c>
      <c r="E26" t="s">
        <v>246</v>
      </c>
      <c r="G26" t="s">
        <v>276</v>
      </c>
      <c r="H26" s="76">
        <v>0.84</v>
      </c>
      <c r="I26" t="s">
        <v>102</v>
      </c>
      <c r="J26" s="77">
        <v>0</v>
      </c>
      <c r="K26" s="77">
        <v>1.4E-3</v>
      </c>
      <c r="L26" s="76">
        <v>2419920000</v>
      </c>
      <c r="M26" s="76">
        <v>99.88</v>
      </c>
      <c r="N26" s="76">
        <v>0</v>
      </c>
      <c r="O26" s="76">
        <v>2417016.0959999999</v>
      </c>
      <c r="P26" s="77">
        <v>0.26889999999999997</v>
      </c>
      <c r="Q26" s="77">
        <v>5.0900000000000001E-2</v>
      </c>
      <c r="R26" s="77">
        <v>2.2100000000000002E-2</v>
      </c>
      <c r="S26" s="128"/>
    </row>
    <row r="27" spans="2:19">
      <c r="B27" t="s">
        <v>277</v>
      </c>
      <c r="C27" t="s">
        <v>278</v>
      </c>
      <c r="D27" t="s">
        <v>100</v>
      </c>
      <c r="E27" t="s">
        <v>246</v>
      </c>
      <c r="G27" t="s">
        <v>279</v>
      </c>
      <c r="H27" s="76">
        <v>0.02</v>
      </c>
      <c r="I27" t="s">
        <v>102</v>
      </c>
      <c r="J27" s="77">
        <v>0</v>
      </c>
      <c r="K27" s="77">
        <v>5.1999999999999998E-3</v>
      </c>
      <c r="L27" s="76">
        <v>65279995</v>
      </c>
      <c r="M27" s="76">
        <v>100</v>
      </c>
      <c r="N27" s="76">
        <v>0</v>
      </c>
      <c r="O27" s="76">
        <v>65279.995000000003</v>
      </c>
      <c r="P27" s="77">
        <v>5.4000000000000003E-3</v>
      </c>
      <c r="Q27" s="77">
        <v>1.4E-3</v>
      </c>
      <c r="R27" s="77">
        <v>5.9999999999999995E-4</v>
      </c>
      <c r="S27" s="128"/>
    </row>
    <row r="28" spans="2:19">
      <c r="B28" t="s">
        <v>280</v>
      </c>
      <c r="C28" t="s">
        <v>281</v>
      </c>
      <c r="D28" t="s">
        <v>100</v>
      </c>
      <c r="E28" t="s">
        <v>246</v>
      </c>
      <c r="G28" t="s">
        <v>282</v>
      </c>
      <c r="H28" s="76">
        <v>0.92</v>
      </c>
      <c r="I28" t="s">
        <v>102</v>
      </c>
      <c r="J28" s="77">
        <v>0</v>
      </c>
      <c r="K28" s="77">
        <v>1.5E-3</v>
      </c>
      <c r="L28" s="76">
        <v>2867590000</v>
      </c>
      <c r="M28" s="76">
        <v>99.86</v>
      </c>
      <c r="N28" s="76">
        <v>0</v>
      </c>
      <c r="O28" s="76">
        <v>2863575.3739999998</v>
      </c>
      <c r="P28" s="77">
        <v>0.31859999999999999</v>
      </c>
      <c r="Q28" s="77">
        <v>6.0299999999999999E-2</v>
      </c>
      <c r="R28" s="77">
        <v>2.6200000000000001E-2</v>
      </c>
      <c r="S28" s="128"/>
    </row>
    <row r="29" spans="2:19">
      <c r="B29" t="s">
        <v>283</v>
      </c>
      <c r="C29" t="s">
        <v>284</v>
      </c>
      <c r="D29" t="s">
        <v>100</v>
      </c>
      <c r="E29" t="s">
        <v>246</v>
      </c>
      <c r="G29" t="s">
        <v>285</v>
      </c>
      <c r="H29" s="76">
        <v>0.1</v>
      </c>
      <c r="I29" t="s">
        <v>102</v>
      </c>
      <c r="J29" s="77">
        <v>0</v>
      </c>
      <c r="K29" s="77">
        <v>3.0999999999999999E-3</v>
      </c>
      <c r="L29" s="76">
        <v>484233865</v>
      </c>
      <c r="M29" s="76">
        <v>99.97</v>
      </c>
      <c r="N29" s="76">
        <v>0</v>
      </c>
      <c r="O29" s="76">
        <v>484088.59484049998</v>
      </c>
      <c r="P29" s="77">
        <v>4.0399999999999998E-2</v>
      </c>
      <c r="Q29" s="77">
        <v>1.0200000000000001E-2</v>
      </c>
      <c r="R29" s="77">
        <v>4.4000000000000003E-3</v>
      </c>
      <c r="S29" s="128"/>
    </row>
    <row r="30" spans="2:19">
      <c r="B30" t="s">
        <v>286</v>
      </c>
      <c r="C30" t="s">
        <v>287</v>
      </c>
      <c r="D30" t="s">
        <v>100</v>
      </c>
      <c r="E30" t="s">
        <v>246</v>
      </c>
      <c r="G30" t="s">
        <v>288</v>
      </c>
      <c r="H30" s="76">
        <v>0.17</v>
      </c>
      <c r="I30" t="s">
        <v>102</v>
      </c>
      <c r="J30" s="77">
        <v>0</v>
      </c>
      <c r="K30" s="77">
        <v>1.6999999999999999E-3</v>
      </c>
      <c r="L30" s="76">
        <v>1021586000</v>
      </c>
      <c r="M30" s="76">
        <v>99.97</v>
      </c>
      <c r="N30" s="76">
        <v>0</v>
      </c>
      <c r="O30" s="76">
        <v>1021279.5242</v>
      </c>
      <c r="P30" s="77">
        <v>8.5099999999999995E-2</v>
      </c>
      <c r="Q30" s="77">
        <v>2.1499999999999998E-2</v>
      </c>
      <c r="R30" s="77">
        <v>9.4000000000000004E-3</v>
      </c>
      <c r="S30" s="128"/>
    </row>
    <row r="31" spans="2:19">
      <c r="B31" t="s">
        <v>289</v>
      </c>
      <c r="C31" t="s">
        <v>290</v>
      </c>
      <c r="D31" t="s">
        <v>100</v>
      </c>
      <c r="E31" t="s">
        <v>246</v>
      </c>
      <c r="G31" t="s">
        <v>291</v>
      </c>
      <c r="H31" s="76">
        <v>0.35</v>
      </c>
      <c r="I31" t="s">
        <v>102</v>
      </c>
      <c r="J31" s="77">
        <v>0</v>
      </c>
      <c r="K31" s="77">
        <v>1.6999999999999999E-3</v>
      </c>
      <c r="L31" s="76">
        <v>1559760000</v>
      </c>
      <c r="M31" s="76">
        <v>99.94</v>
      </c>
      <c r="N31" s="76">
        <v>0</v>
      </c>
      <c r="O31" s="76">
        <v>1558824.1440000001</v>
      </c>
      <c r="P31" s="77">
        <v>0.156</v>
      </c>
      <c r="Q31" s="77">
        <v>3.2800000000000003E-2</v>
      </c>
      <c r="R31" s="77">
        <v>1.43E-2</v>
      </c>
      <c r="S31" s="128"/>
    </row>
    <row r="32" spans="2:19">
      <c r="B32" t="s">
        <v>292</v>
      </c>
      <c r="C32" t="s">
        <v>293</v>
      </c>
      <c r="D32" t="s">
        <v>100</v>
      </c>
      <c r="E32" t="s">
        <v>246</v>
      </c>
      <c r="G32" t="s">
        <v>294</v>
      </c>
      <c r="H32" s="76">
        <v>0.42</v>
      </c>
      <c r="I32" t="s">
        <v>102</v>
      </c>
      <c r="J32" s="77">
        <v>0</v>
      </c>
      <c r="K32" s="77">
        <v>1.6999999999999999E-3</v>
      </c>
      <c r="L32" s="76">
        <v>1118550000</v>
      </c>
      <c r="M32" s="76">
        <v>99.93</v>
      </c>
      <c r="N32" s="76">
        <v>0</v>
      </c>
      <c r="O32" s="76">
        <v>1117767.0149999999</v>
      </c>
      <c r="P32" s="77">
        <v>0.1119</v>
      </c>
      <c r="Q32" s="77">
        <v>2.35E-2</v>
      </c>
      <c r="R32" s="77">
        <v>1.0200000000000001E-2</v>
      </c>
      <c r="S32" s="128"/>
    </row>
    <row r="33" spans="2:19">
      <c r="B33" t="s">
        <v>295</v>
      </c>
      <c r="C33" t="s">
        <v>296</v>
      </c>
      <c r="D33" t="s">
        <v>100</v>
      </c>
      <c r="E33" t="s">
        <v>246</v>
      </c>
      <c r="G33" t="s">
        <v>297</v>
      </c>
      <c r="H33" s="76">
        <v>0.52</v>
      </c>
      <c r="I33" t="s">
        <v>102</v>
      </c>
      <c r="J33" s="77">
        <v>0</v>
      </c>
      <c r="K33" s="77">
        <v>1.6999999999999999E-3</v>
      </c>
      <c r="L33" s="76">
        <v>1427060000</v>
      </c>
      <c r="M33" s="76">
        <v>99.91</v>
      </c>
      <c r="N33" s="76">
        <v>0</v>
      </c>
      <c r="O33" s="76">
        <v>1425775.6459999999</v>
      </c>
      <c r="P33" s="77">
        <v>0.15859999999999999</v>
      </c>
      <c r="Q33" s="77">
        <v>0.03</v>
      </c>
      <c r="R33" s="77">
        <v>1.3100000000000001E-2</v>
      </c>
      <c r="S33" s="128"/>
    </row>
    <row r="34" spans="2:19">
      <c r="B34" t="s">
        <v>298</v>
      </c>
      <c r="C34" t="s">
        <v>299</v>
      </c>
      <c r="D34" t="s">
        <v>100</v>
      </c>
      <c r="E34" t="s">
        <v>246</v>
      </c>
      <c r="G34" t="s">
        <v>300</v>
      </c>
      <c r="H34" s="76">
        <v>0.59</v>
      </c>
      <c r="I34" t="s">
        <v>102</v>
      </c>
      <c r="J34" s="77">
        <v>0</v>
      </c>
      <c r="K34" s="77">
        <v>1.2999999999999999E-3</v>
      </c>
      <c r="L34" s="76">
        <v>200104200</v>
      </c>
      <c r="M34" s="76">
        <v>99.92</v>
      </c>
      <c r="N34" s="76">
        <v>0</v>
      </c>
      <c r="O34" s="76">
        <v>199944.11663999999</v>
      </c>
      <c r="P34" s="77">
        <v>2.2200000000000001E-2</v>
      </c>
      <c r="Q34" s="77">
        <v>4.1999999999999997E-3</v>
      </c>
      <c r="R34" s="77">
        <v>1.8E-3</v>
      </c>
      <c r="S34" s="128"/>
    </row>
    <row r="35" spans="2:19">
      <c r="B35" t="s">
        <v>301</v>
      </c>
      <c r="C35" t="s">
        <v>302</v>
      </c>
      <c r="D35" t="s">
        <v>100</v>
      </c>
      <c r="E35" t="s">
        <v>246</v>
      </c>
      <c r="G35" t="s">
        <v>303</v>
      </c>
      <c r="H35" s="76">
        <v>0.67</v>
      </c>
      <c r="I35" t="s">
        <v>102</v>
      </c>
      <c r="J35" s="77">
        <v>0</v>
      </c>
      <c r="K35" s="77">
        <v>1.5E-3</v>
      </c>
      <c r="L35" s="76">
        <v>1442170000</v>
      </c>
      <c r="M35" s="76">
        <v>99.9</v>
      </c>
      <c r="N35" s="76">
        <v>0</v>
      </c>
      <c r="O35" s="76">
        <v>1440727.83</v>
      </c>
      <c r="P35" s="77">
        <v>0.16020000000000001</v>
      </c>
      <c r="Q35" s="77">
        <v>3.0300000000000001E-2</v>
      </c>
      <c r="R35" s="77">
        <v>1.32E-2</v>
      </c>
      <c r="S35" s="128"/>
    </row>
    <row r="36" spans="2:19">
      <c r="B36" s="78" t="s">
        <v>304</v>
      </c>
      <c r="C36" s="16"/>
      <c r="D36" s="16"/>
      <c r="H36" s="80">
        <v>8.4700000000000006</v>
      </c>
      <c r="K36" s="79">
        <v>8.9999999999999993E-3</v>
      </c>
      <c r="L36" s="80">
        <v>12848741194</v>
      </c>
      <c r="N36" s="80">
        <v>0</v>
      </c>
      <c r="O36" s="80">
        <v>15268149.510791801</v>
      </c>
      <c r="Q36" s="79">
        <v>0.3216</v>
      </c>
      <c r="R36" s="79">
        <v>0.13980000000000001</v>
      </c>
      <c r="S36" s="128"/>
    </row>
    <row r="37" spans="2:19">
      <c r="B37" t="s">
        <v>305</v>
      </c>
      <c r="C37" t="s">
        <v>306</v>
      </c>
      <c r="D37" t="s">
        <v>100</v>
      </c>
      <c r="E37" t="s">
        <v>246</v>
      </c>
      <c r="G37" t="s">
        <v>307</v>
      </c>
      <c r="H37" s="76">
        <v>0.41</v>
      </c>
      <c r="I37" t="s">
        <v>102</v>
      </c>
      <c r="J37" s="77">
        <v>0</v>
      </c>
      <c r="K37" s="77">
        <v>1.9E-3</v>
      </c>
      <c r="L37" s="76">
        <v>303269000</v>
      </c>
      <c r="M37" s="76">
        <v>99.92</v>
      </c>
      <c r="N37" s="76">
        <v>0</v>
      </c>
      <c r="O37" s="76">
        <v>303026.3848</v>
      </c>
      <c r="P37" s="77">
        <v>9.9299999999999999E-2</v>
      </c>
      <c r="Q37" s="77">
        <v>6.4000000000000003E-3</v>
      </c>
      <c r="R37" s="77">
        <v>2.8E-3</v>
      </c>
      <c r="S37" s="128"/>
    </row>
    <row r="38" spans="2:19">
      <c r="B38" t="s">
        <v>308</v>
      </c>
      <c r="C38" t="s">
        <v>309</v>
      </c>
      <c r="D38" t="s">
        <v>100</v>
      </c>
      <c r="E38" t="s">
        <v>246</v>
      </c>
      <c r="G38" t="s">
        <v>310</v>
      </c>
      <c r="H38" s="76">
        <v>1.08</v>
      </c>
      <c r="I38" t="s">
        <v>102</v>
      </c>
      <c r="J38" s="77">
        <v>5.0000000000000001E-3</v>
      </c>
      <c r="K38" s="77">
        <v>1.4E-3</v>
      </c>
      <c r="L38" s="76">
        <v>2641935765</v>
      </c>
      <c r="M38" s="76">
        <v>100.85</v>
      </c>
      <c r="N38" s="76">
        <v>0</v>
      </c>
      <c r="O38" s="76">
        <v>2664392.2190025002</v>
      </c>
      <c r="P38" s="77">
        <v>0.16889999999999999</v>
      </c>
      <c r="Q38" s="77">
        <v>5.6099999999999997E-2</v>
      </c>
      <c r="R38" s="77">
        <v>2.4400000000000002E-2</v>
      </c>
      <c r="S38" s="128"/>
    </row>
    <row r="39" spans="2:19">
      <c r="B39" t="s">
        <v>311</v>
      </c>
      <c r="C39" t="s">
        <v>312</v>
      </c>
      <c r="D39" t="s">
        <v>100</v>
      </c>
      <c r="E39" t="s">
        <v>246</v>
      </c>
      <c r="G39" t="s">
        <v>313</v>
      </c>
      <c r="H39" s="76">
        <v>1.94</v>
      </c>
      <c r="I39" t="s">
        <v>102</v>
      </c>
      <c r="J39" s="77">
        <v>5.5E-2</v>
      </c>
      <c r="K39" s="77">
        <v>1.8E-3</v>
      </c>
      <c r="L39" s="76">
        <v>418394102</v>
      </c>
      <c r="M39" s="76">
        <v>116.1</v>
      </c>
      <c r="N39" s="76">
        <v>0</v>
      </c>
      <c r="O39" s="76">
        <v>485755.55242199998</v>
      </c>
      <c r="P39" s="77">
        <v>2.3599999999999999E-2</v>
      </c>
      <c r="Q39" s="77">
        <v>1.0200000000000001E-2</v>
      </c>
      <c r="R39" s="77">
        <v>4.4000000000000003E-3</v>
      </c>
      <c r="S39" s="128"/>
    </row>
    <row r="40" spans="2:19">
      <c r="B40" t="s">
        <v>314</v>
      </c>
      <c r="C40" t="s">
        <v>315</v>
      </c>
      <c r="D40" t="s">
        <v>100</v>
      </c>
      <c r="E40" t="s">
        <v>246</v>
      </c>
      <c r="G40" t="s">
        <v>316</v>
      </c>
      <c r="H40" s="76">
        <v>18.77</v>
      </c>
      <c r="I40" t="s">
        <v>102</v>
      </c>
      <c r="J40" s="77">
        <v>3.7499999999999999E-2</v>
      </c>
      <c r="K40" s="77">
        <v>1.8700000000000001E-2</v>
      </c>
      <c r="L40" s="76">
        <v>3177313903</v>
      </c>
      <c r="M40" s="76">
        <v>142.79</v>
      </c>
      <c r="N40" s="76">
        <v>0</v>
      </c>
      <c r="O40" s="76">
        <v>4536886.5220937002</v>
      </c>
      <c r="P40" s="77">
        <v>0.21779999999999999</v>
      </c>
      <c r="Q40" s="77">
        <v>9.5600000000000004E-2</v>
      </c>
      <c r="R40" s="77">
        <v>4.1599999999999998E-2</v>
      </c>
      <c r="S40" s="128"/>
    </row>
    <row r="41" spans="2:19">
      <c r="B41" t="s">
        <v>317</v>
      </c>
      <c r="C41" t="s">
        <v>318</v>
      </c>
      <c r="D41" t="s">
        <v>100</v>
      </c>
      <c r="E41" t="s">
        <v>246</v>
      </c>
      <c r="G41" t="s">
        <v>319</v>
      </c>
      <c r="H41" s="76">
        <v>5.43</v>
      </c>
      <c r="I41" t="s">
        <v>102</v>
      </c>
      <c r="J41" s="77">
        <v>1.7500000000000002E-2</v>
      </c>
      <c r="K41" s="77">
        <v>5.4000000000000003E-3</v>
      </c>
      <c r="L41" s="76">
        <v>2447120718</v>
      </c>
      <c r="M41" s="76">
        <v>107.33</v>
      </c>
      <c r="N41" s="76">
        <v>0</v>
      </c>
      <c r="O41" s="76">
        <v>2626494.6666294001</v>
      </c>
      <c r="P41" s="77">
        <v>0.1255</v>
      </c>
      <c r="Q41" s="77">
        <v>5.5300000000000002E-2</v>
      </c>
      <c r="R41" s="77">
        <v>2.41E-2</v>
      </c>
      <c r="S41" s="128"/>
    </row>
    <row r="42" spans="2:19">
      <c r="B42" t="s">
        <v>320</v>
      </c>
      <c r="C42" t="s">
        <v>321</v>
      </c>
      <c r="D42" t="s">
        <v>100</v>
      </c>
      <c r="E42" t="s">
        <v>246</v>
      </c>
      <c r="G42" t="s">
        <v>322</v>
      </c>
      <c r="H42" s="76">
        <v>0.08</v>
      </c>
      <c r="I42" t="s">
        <v>102</v>
      </c>
      <c r="J42" s="77">
        <v>0.05</v>
      </c>
      <c r="K42" s="77">
        <v>3.5000000000000001E-3</v>
      </c>
      <c r="L42" s="76">
        <v>1496181025</v>
      </c>
      <c r="M42" s="76">
        <v>104.97</v>
      </c>
      <c r="N42" s="76">
        <v>0</v>
      </c>
      <c r="O42" s="76">
        <v>1570541.2219425</v>
      </c>
      <c r="P42" s="77">
        <v>0.20219999999999999</v>
      </c>
      <c r="Q42" s="77">
        <v>3.3099999999999997E-2</v>
      </c>
      <c r="R42" s="77">
        <v>1.44E-2</v>
      </c>
      <c r="S42" s="128"/>
    </row>
    <row r="43" spans="2:19">
      <c r="B43" t="s">
        <v>323</v>
      </c>
      <c r="C43" t="s">
        <v>324</v>
      </c>
      <c r="D43" t="s">
        <v>100</v>
      </c>
      <c r="E43" t="s">
        <v>246</v>
      </c>
      <c r="G43" t="s">
        <v>325</v>
      </c>
      <c r="H43" s="76">
        <v>1.32</v>
      </c>
      <c r="I43" t="s">
        <v>102</v>
      </c>
      <c r="J43" s="77">
        <v>0.01</v>
      </c>
      <c r="K43" s="77">
        <v>1.2999999999999999E-3</v>
      </c>
      <c r="L43" s="76">
        <v>1464211858</v>
      </c>
      <c r="M43" s="76">
        <v>101.83</v>
      </c>
      <c r="N43" s="76">
        <v>0</v>
      </c>
      <c r="O43" s="76">
        <v>1491006.9350014001</v>
      </c>
      <c r="P43" s="77">
        <v>9.9099999999999994E-2</v>
      </c>
      <c r="Q43" s="77">
        <v>3.1399999999999997E-2</v>
      </c>
      <c r="R43" s="77">
        <v>1.37E-2</v>
      </c>
      <c r="S43" s="128"/>
    </row>
    <row r="44" spans="2:19">
      <c r="B44" t="s">
        <v>326</v>
      </c>
      <c r="C44" t="s">
        <v>327</v>
      </c>
      <c r="D44" t="s">
        <v>100</v>
      </c>
      <c r="E44" t="s">
        <v>246</v>
      </c>
      <c r="G44" t="s">
        <v>328</v>
      </c>
      <c r="H44" s="76">
        <v>15.03</v>
      </c>
      <c r="I44" t="s">
        <v>102</v>
      </c>
      <c r="J44" s="77">
        <v>5.5E-2</v>
      </c>
      <c r="K44" s="77">
        <v>1.6199999999999999E-2</v>
      </c>
      <c r="L44" s="76">
        <v>900314823</v>
      </c>
      <c r="M44" s="76">
        <v>176.61</v>
      </c>
      <c r="N44" s="76">
        <v>0</v>
      </c>
      <c r="O44" s="76">
        <v>1590046.0089002999</v>
      </c>
      <c r="P44" s="77">
        <v>4.9200000000000001E-2</v>
      </c>
      <c r="Q44" s="77">
        <v>3.3500000000000002E-2</v>
      </c>
      <c r="R44" s="77">
        <v>1.46E-2</v>
      </c>
      <c r="S44" s="128"/>
    </row>
    <row r="45" spans="2:19">
      <c r="B45" s="78" t="s">
        <v>329</v>
      </c>
      <c r="C45" s="16"/>
      <c r="D45" s="16"/>
      <c r="H45" s="80">
        <v>0</v>
      </c>
      <c r="K45" s="79">
        <v>0</v>
      </c>
      <c r="L45" s="80">
        <v>0</v>
      </c>
      <c r="N45" s="80">
        <v>0</v>
      </c>
      <c r="O45" s="80">
        <v>0</v>
      </c>
      <c r="Q45" s="79">
        <v>0</v>
      </c>
      <c r="R45" s="79">
        <v>0</v>
      </c>
      <c r="S45" s="128"/>
    </row>
    <row r="46" spans="2:19">
      <c r="B46" t="s">
        <v>235</v>
      </c>
      <c r="C46" t="s">
        <v>235</v>
      </c>
      <c r="D46" s="16"/>
      <c r="E46" t="s">
        <v>235</v>
      </c>
      <c r="H46" s="76">
        <v>0</v>
      </c>
      <c r="I46" t="s">
        <v>235</v>
      </c>
      <c r="J46" s="77">
        <v>0</v>
      </c>
      <c r="K46" s="77">
        <v>0</v>
      </c>
      <c r="L46" s="76">
        <v>0</v>
      </c>
      <c r="M46" s="76">
        <v>0</v>
      </c>
      <c r="O46" s="76">
        <v>0</v>
      </c>
      <c r="P46" s="77">
        <v>0</v>
      </c>
      <c r="Q46" s="77">
        <v>0</v>
      </c>
      <c r="R46" s="77">
        <v>0</v>
      </c>
      <c r="S46" s="128"/>
    </row>
    <row r="47" spans="2:19">
      <c r="B47" s="78" t="s">
        <v>330</v>
      </c>
      <c r="C47" s="16"/>
      <c r="D47" s="16"/>
      <c r="H47" s="80">
        <v>0</v>
      </c>
      <c r="K47" s="79">
        <v>0</v>
      </c>
      <c r="L47" s="80">
        <v>0</v>
      </c>
      <c r="N47" s="80">
        <v>0</v>
      </c>
      <c r="O47" s="80">
        <v>0</v>
      </c>
      <c r="Q47" s="79">
        <v>0</v>
      </c>
      <c r="R47" s="79">
        <v>0</v>
      </c>
      <c r="S47" s="128"/>
    </row>
    <row r="48" spans="2:19">
      <c r="B48" t="s">
        <v>235</v>
      </c>
      <c r="C48" t="s">
        <v>235</v>
      </c>
      <c r="D48" s="16"/>
      <c r="E48" t="s">
        <v>235</v>
      </c>
      <c r="H48" s="76">
        <v>0</v>
      </c>
      <c r="I48" t="s">
        <v>235</v>
      </c>
      <c r="J48" s="77">
        <v>0</v>
      </c>
      <c r="K48" s="77">
        <v>0</v>
      </c>
      <c r="L48" s="76">
        <v>0</v>
      </c>
      <c r="M48" s="76">
        <v>0</v>
      </c>
      <c r="O48" s="76">
        <v>0</v>
      </c>
      <c r="P48" s="77">
        <v>0</v>
      </c>
      <c r="Q48" s="77">
        <v>0</v>
      </c>
      <c r="R48" s="77">
        <v>0</v>
      </c>
      <c r="S48" s="128"/>
    </row>
    <row r="49" spans="1:19">
      <c r="B49" s="78" t="s">
        <v>239</v>
      </c>
      <c r="C49" s="16"/>
      <c r="D49" s="16"/>
      <c r="H49" s="80">
        <v>0</v>
      </c>
      <c r="K49" s="79">
        <v>0</v>
      </c>
      <c r="L49" s="80">
        <v>0</v>
      </c>
      <c r="N49" s="80">
        <v>0</v>
      </c>
      <c r="O49" s="80">
        <v>0</v>
      </c>
      <c r="Q49" s="79">
        <v>0</v>
      </c>
      <c r="R49" s="79">
        <v>0</v>
      </c>
      <c r="S49" s="128"/>
    </row>
    <row r="50" spans="1:19">
      <c r="B50" s="78" t="s">
        <v>331</v>
      </c>
      <c r="C50" s="16"/>
      <c r="D50" s="16"/>
      <c r="H50" s="80">
        <v>0</v>
      </c>
      <c r="K50" s="79">
        <v>0</v>
      </c>
      <c r="L50" s="80">
        <v>0</v>
      </c>
      <c r="N50" s="80">
        <v>0</v>
      </c>
      <c r="O50" s="80">
        <v>0</v>
      </c>
      <c r="Q50" s="79">
        <v>0</v>
      </c>
      <c r="R50" s="79">
        <v>0</v>
      </c>
      <c r="S50" s="128"/>
    </row>
    <row r="51" spans="1:19">
      <c r="B51" t="s">
        <v>235</v>
      </c>
      <c r="C51" t="s">
        <v>235</v>
      </c>
      <c r="D51" s="16"/>
      <c r="E51" t="s">
        <v>235</v>
      </c>
      <c r="H51" s="76">
        <v>0</v>
      </c>
      <c r="I51" t="s">
        <v>235</v>
      </c>
      <c r="J51" s="77">
        <v>0</v>
      </c>
      <c r="K51" s="77">
        <v>0</v>
      </c>
      <c r="L51" s="76">
        <v>0</v>
      </c>
      <c r="M51" s="76">
        <v>0</v>
      </c>
      <c r="O51" s="76">
        <v>0</v>
      </c>
      <c r="P51" s="77">
        <v>0</v>
      </c>
      <c r="Q51" s="77">
        <v>0</v>
      </c>
      <c r="R51" s="77">
        <v>0</v>
      </c>
      <c r="S51" s="128"/>
    </row>
    <row r="52" spans="1:19">
      <c r="B52" s="78" t="s">
        <v>332</v>
      </c>
      <c r="C52" s="16"/>
      <c r="D52" s="16"/>
      <c r="H52" s="80">
        <v>0</v>
      </c>
      <c r="K52" s="79">
        <v>0</v>
      </c>
      <c r="L52" s="80">
        <v>0</v>
      </c>
      <c r="N52" s="80">
        <v>0</v>
      </c>
      <c r="O52" s="80">
        <v>0</v>
      </c>
      <c r="Q52" s="79">
        <v>0</v>
      </c>
      <c r="R52" s="79">
        <v>0</v>
      </c>
      <c r="S52" s="128"/>
    </row>
    <row r="53" spans="1:19">
      <c r="B53" t="s">
        <v>235</v>
      </c>
      <c r="C53" t="s">
        <v>235</v>
      </c>
      <c r="D53" s="16"/>
      <c r="E53" t="s">
        <v>235</v>
      </c>
      <c r="H53" s="76">
        <v>0</v>
      </c>
      <c r="I53" t="s">
        <v>235</v>
      </c>
      <c r="J53" s="77">
        <v>0</v>
      </c>
      <c r="K53" s="77">
        <v>0</v>
      </c>
      <c r="L53" s="76">
        <v>0</v>
      </c>
      <c r="M53" s="76">
        <v>0</v>
      </c>
      <c r="O53" s="76">
        <v>0</v>
      </c>
      <c r="P53" s="77">
        <v>0</v>
      </c>
      <c r="Q53" s="77">
        <v>0</v>
      </c>
      <c r="R53" s="77">
        <v>0</v>
      </c>
      <c r="S53" s="128"/>
    </row>
    <row r="54" spans="1:19">
      <c r="B54" t="s">
        <v>333</v>
      </c>
      <c r="C54" s="16"/>
      <c r="D54" s="16"/>
      <c r="S54" s="128"/>
    </row>
    <row r="55" spans="1:19">
      <c r="B55" t="s">
        <v>334</v>
      </c>
      <c r="C55" s="16"/>
      <c r="D55" s="16"/>
      <c r="S55" s="128"/>
    </row>
    <row r="56" spans="1:19">
      <c r="B56" t="s">
        <v>335</v>
      </c>
      <c r="C56" s="16"/>
      <c r="D56" s="16"/>
      <c r="S56" s="128"/>
    </row>
    <row r="57" spans="1:19">
      <c r="B57" t="s">
        <v>336</v>
      </c>
      <c r="C57" s="16"/>
      <c r="D57" s="16"/>
      <c r="S57" s="128"/>
    </row>
    <row r="58" spans="1:19">
      <c r="A58" s="128" t="s">
        <v>2081</v>
      </c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</row>
    <row r="59" spans="1:19">
      <c r="A59" s="128" t="s">
        <v>2082</v>
      </c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</row>
    <row r="60" spans="1:19">
      <c r="C60" s="16"/>
      <c r="D60" s="16"/>
    </row>
    <row r="61" spans="1:19">
      <c r="C61" s="16"/>
      <c r="D61" s="16"/>
    </row>
    <row r="62" spans="1:19">
      <c r="C62" s="16"/>
      <c r="D62" s="16"/>
    </row>
    <row r="63" spans="1:19">
      <c r="C63" s="16"/>
      <c r="D63" s="16"/>
    </row>
    <row r="64" spans="1:19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57"/>
    <mergeCell ref="A58:R58"/>
    <mergeCell ref="A59:R59"/>
  </mergeCells>
  <dataValidations count="1">
    <dataValidation allowBlank="1" showInputMessage="1" showErrorMessage="1" sqref="O60:R1048576 N9 N1:N7 B60:M1048576 S58:S1048576 T1:XFD1048576 S1 O1:R57 N11:N57 A1:A1048576 B1:M57 N60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198</v>
      </c>
    </row>
    <row r="4" spans="2:23">
      <c r="B4" s="2" t="s">
        <v>3</v>
      </c>
    </row>
    <row r="5" spans="2:23">
      <c r="B5" s="73" t="s">
        <v>199</v>
      </c>
      <c r="C5" t="s">
        <v>200</v>
      </c>
    </row>
    <row r="7" spans="2:23" ht="26.25" customHeight="1">
      <c r="B7" s="122" t="s">
        <v>179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4"/>
    </row>
    <row r="8" spans="2:23" s="19" customFormat="1" ht="63">
      <c r="B8" s="4" t="s">
        <v>96</v>
      </c>
      <c r="C8" s="28" t="s">
        <v>49</v>
      </c>
      <c r="D8" s="28" t="s">
        <v>84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174</v>
      </c>
      <c r="L8" s="28" t="s">
        <v>187</v>
      </c>
      <c r="M8" s="28" t="s">
        <v>175</v>
      </c>
      <c r="N8" s="28" t="s">
        <v>73</v>
      </c>
      <c r="O8" s="28" t="s">
        <v>57</v>
      </c>
      <c r="P8" s="36" t="s">
        <v>183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4" t="s">
        <v>79</v>
      </c>
      <c r="Q10" s="35"/>
    </row>
    <row r="11" spans="2:23" s="23" customFormat="1" ht="18" customHeight="1">
      <c r="B11" s="24" t="s">
        <v>180</v>
      </c>
      <c r="C11" s="7"/>
      <c r="D11" s="7"/>
      <c r="E11" s="7"/>
      <c r="F11" s="7"/>
      <c r="G11" s="7"/>
      <c r="H11" s="7"/>
      <c r="I11" s="7"/>
      <c r="J11" s="7"/>
      <c r="K11" s="7"/>
      <c r="L11" s="74">
        <v>0</v>
      </c>
      <c r="M11" s="74">
        <v>0</v>
      </c>
      <c r="N11" s="7"/>
      <c r="O11" s="75">
        <v>0</v>
      </c>
      <c r="P11" s="75">
        <v>0</v>
      </c>
      <c r="Q11" s="35"/>
    </row>
    <row r="12" spans="2:23">
      <c r="B12" s="78" t="s">
        <v>208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950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235</v>
      </c>
      <c r="C14" t="s">
        <v>235</v>
      </c>
      <c r="D14" t="s">
        <v>235</v>
      </c>
      <c r="E14" t="s">
        <v>235</v>
      </c>
      <c r="F14" s="15"/>
      <c r="G14" s="15"/>
      <c r="H14" s="76">
        <v>0</v>
      </c>
      <c r="I14" t="s">
        <v>235</v>
      </c>
      <c r="J14" s="77">
        <v>0</v>
      </c>
      <c r="K14" s="77">
        <v>0</v>
      </c>
      <c r="L14" s="76">
        <v>0</v>
      </c>
      <c r="M14" s="76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951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235</v>
      </c>
      <c r="C16" t="s">
        <v>235</v>
      </c>
      <c r="D16" t="s">
        <v>235</v>
      </c>
      <c r="E16" t="s">
        <v>235</v>
      </c>
      <c r="F16" s="15"/>
      <c r="G16" s="15"/>
      <c r="H16" s="76">
        <v>0</v>
      </c>
      <c r="I16" t="s">
        <v>235</v>
      </c>
      <c r="J16" s="77">
        <v>0</v>
      </c>
      <c r="K16" s="77">
        <v>0</v>
      </c>
      <c r="L16" s="76">
        <v>0</v>
      </c>
      <c r="M16" s="76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338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235</v>
      </c>
      <c r="C18" t="s">
        <v>235</v>
      </c>
      <c r="D18" t="s">
        <v>235</v>
      </c>
      <c r="E18" t="s">
        <v>235</v>
      </c>
      <c r="F18" s="15"/>
      <c r="G18" s="15"/>
      <c r="H18" s="76">
        <v>0</v>
      </c>
      <c r="I18" t="s">
        <v>235</v>
      </c>
      <c r="J18" s="77">
        <v>0</v>
      </c>
      <c r="K18" s="77">
        <v>0</v>
      </c>
      <c r="L18" s="76">
        <v>0</v>
      </c>
      <c r="M18" s="76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420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235</v>
      </c>
      <c r="C20" t="s">
        <v>235</v>
      </c>
      <c r="D20" t="s">
        <v>235</v>
      </c>
      <c r="E20" t="s">
        <v>235</v>
      </c>
      <c r="F20" s="15"/>
      <c r="G20" s="15"/>
      <c r="H20" s="76">
        <v>0</v>
      </c>
      <c r="I20" t="s">
        <v>235</v>
      </c>
      <c r="J20" s="77">
        <v>0</v>
      </c>
      <c r="K20" s="77">
        <v>0</v>
      </c>
      <c r="L20" s="76">
        <v>0</v>
      </c>
      <c r="M20" s="76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239</v>
      </c>
      <c r="D21" s="16"/>
      <c r="H21" s="80">
        <v>0</v>
      </c>
      <c r="L21" s="80">
        <v>0</v>
      </c>
      <c r="M21" s="80">
        <v>0</v>
      </c>
      <c r="O21" s="79">
        <v>0</v>
      </c>
      <c r="P21" s="79">
        <v>0</v>
      </c>
    </row>
    <row r="22" spans="2:23">
      <c r="B22" s="78" t="s">
        <v>339</v>
      </c>
      <c r="D22" s="16"/>
      <c r="H22" s="80">
        <v>0</v>
      </c>
      <c r="L22" s="80">
        <v>0</v>
      </c>
      <c r="M22" s="80">
        <v>0</v>
      </c>
      <c r="O22" s="79">
        <v>0</v>
      </c>
      <c r="P22" s="79">
        <v>0</v>
      </c>
    </row>
    <row r="23" spans="2:23">
      <c r="B23" t="s">
        <v>235</v>
      </c>
      <c r="C23" t="s">
        <v>235</v>
      </c>
      <c r="D23" t="s">
        <v>235</v>
      </c>
      <c r="E23" t="s">
        <v>235</v>
      </c>
      <c r="H23" s="76">
        <v>0</v>
      </c>
      <c r="I23" t="s">
        <v>235</v>
      </c>
      <c r="J23" s="77">
        <v>0</v>
      </c>
      <c r="K23" s="77">
        <v>0</v>
      </c>
      <c r="L23" s="76">
        <v>0</v>
      </c>
      <c r="M23" s="76">
        <v>0</v>
      </c>
      <c r="N23" s="77">
        <v>0</v>
      </c>
      <c r="O23" s="77">
        <v>0</v>
      </c>
      <c r="P23" s="77">
        <v>0</v>
      </c>
    </row>
    <row r="24" spans="2:23">
      <c r="B24" s="78" t="s">
        <v>340</v>
      </c>
      <c r="D24" s="16"/>
      <c r="H24" s="80">
        <v>0</v>
      </c>
      <c r="L24" s="80">
        <v>0</v>
      </c>
      <c r="M24" s="80">
        <v>0</v>
      </c>
      <c r="O24" s="79">
        <v>0</v>
      </c>
      <c r="P24" s="79">
        <v>0</v>
      </c>
    </row>
    <row r="25" spans="2:23">
      <c r="B25" t="s">
        <v>235</v>
      </c>
      <c r="C25" t="s">
        <v>235</v>
      </c>
      <c r="D25" t="s">
        <v>235</v>
      </c>
      <c r="E25" t="s">
        <v>235</v>
      </c>
      <c r="H25" s="76">
        <v>0</v>
      </c>
      <c r="I25" t="s">
        <v>235</v>
      </c>
      <c r="J25" s="77">
        <v>0</v>
      </c>
      <c r="K25" s="77">
        <v>0</v>
      </c>
      <c r="L25" s="76">
        <v>0</v>
      </c>
      <c r="M25" s="76">
        <v>0</v>
      </c>
      <c r="N25" s="77">
        <v>0</v>
      </c>
      <c r="O25" s="77">
        <v>0</v>
      </c>
      <c r="P25" s="77">
        <v>0</v>
      </c>
    </row>
    <row r="26" spans="2:23">
      <c r="B26" t="s">
        <v>241</v>
      </c>
      <c r="D26" s="16"/>
    </row>
    <row r="27" spans="2:23">
      <c r="B27" t="s">
        <v>333</v>
      </c>
      <c r="D27" s="16"/>
    </row>
    <row r="28" spans="2:23">
      <c r="B28" t="s">
        <v>334</v>
      </c>
      <c r="D28" s="16"/>
    </row>
    <row r="29" spans="2:23">
      <c r="B29" t="s">
        <v>335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198</v>
      </c>
    </row>
    <row r="4" spans="2:68">
      <c r="B4" s="2" t="s">
        <v>3</v>
      </c>
    </row>
    <row r="5" spans="2:68">
      <c r="B5" s="73" t="s">
        <v>199</v>
      </c>
      <c r="C5" t="s">
        <v>200</v>
      </c>
    </row>
    <row r="6" spans="2:68" ht="26.25" customHeight="1">
      <c r="B6" s="117" t="s">
        <v>68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1"/>
      <c r="BP6" s="19"/>
    </row>
    <row r="7" spans="2:68" ht="26.25" customHeight="1">
      <c r="B7" s="117" t="s">
        <v>82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1"/>
      <c r="BK7" s="19"/>
      <c r="BP7" s="19"/>
    </row>
    <row r="8" spans="2:68" s="19" customFormat="1" ht="63">
      <c r="B8" s="37" t="s">
        <v>48</v>
      </c>
      <c r="C8" s="18" t="s">
        <v>49</v>
      </c>
      <c r="D8" s="18" t="s">
        <v>70</v>
      </c>
      <c r="E8" s="18" t="s">
        <v>83</v>
      </c>
      <c r="F8" s="18" t="s">
        <v>50</v>
      </c>
      <c r="G8" s="18" t="s">
        <v>84</v>
      </c>
      <c r="H8" s="18" t="s">
        <v>51</v>
      </c>
      <c r="I8" s="18" t="s">
        <v>52</v>
      </c>
      <c r="J8" s="18" t="s">
        <v>71</v>
      </c>
      <c r="K8" s="18" t="s">
        <v>72</v>
      </c>
      <c r="L8" s="18" t="s">
        <v>53</v>
      </c>
      <c r="M8" s="18" t="s">
        <v>54</v>
      </c>
      <c r="N8" s="18" t="s">
        <v>55</v>
      </c>
      <c r="O8" s="18" t="s">
        <v>187</v>
      </c>
      <c r="P8" s="18" t="s">
        <v>188</v>
      </c>
      <c r="Q8" s="38" t="s">
        <v>192</v>
      </c>
      <c r="R8" s="18" t="s">
        <v>56</v>
      </c>
      <c r="S8" s="18" t="s">
        <v>73</v>
      </c>
      <c r="T8" s="18" t="s">
        <v>57</v>
      </c>
      <c r="U8" s="39" t="s">
        <v>183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74</v>
      </c>
      <c r="K9" s="21" t="s">
        <v>75</v>
      </c>
      <c r="L9" s="21"/>
      <c r="M9" s="21" t="s">
        <v>7</v>
      </c>
      <c r="N9" s="21" t="s">
        <v>7</v>
      </c>
      <c r="O9" s="21" t="s">
        <v>184</v>
      </c>
      <c r="P9" s="21"/>
      <c r="Q9" s="21" t="s">
        <v>185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7" t="s">
        <v>85</v>
      </c>
      <c r="S10" s="7" t="s">
        <v>86</v>
      </c>
      <c r="T10" s="25" t="s">
        <v>87</v>
      </c>
      <c r="U10" s="43" t="s">
        <v>186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4">
        <v>0</v>
      </c>
      <c r="P11" s="33"/>
      <c r="Q11" s="74">
        <v>0</v>
      </c>
      <c r="R11" s="74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8" t="s">
        <v>208</v>
      </c>
      <c r="C12" s="16"/>
      <c r="D12" s="16"/>
      <c r="E12" s="16"/>
      <c r="F12" s="16"/>
      <c r="G12" s="16"/>
      <c r="K12" s="80">
        <v>0</v>
      </c>
      <c r="N12" s="79">
        <v>0</v>
      </c>
      <c r="O12" s="80">
        <v>0</v>
      </c>
      <c r="Q12" s="80">
        <v>0</v>
      </c>
      <c r="R12" s="80">
        <v>0</v>
      </c>
      <c r="T12" s="79">
        <v>0</v>
      </c>
      <c r="U12" s="79">
        <v>0</v>
      </c>
    </row>
    <row r="13" spans="2:68">
      <c r="B13" s="78" t="s">
        <v>337</v>
      </c>
      <c r="C13" s="16"/>
      <c r="D13" s="16"/>
      <c r="E13" s="16"/>
      <c r="F13" s="16"/>
      <c r="G13" s="16"/>
      <c r="K13" s="80">
        <v>0</v>
      </c>
      <c r="N13" s="79">
        <v>0</v>
      </c>
      <c r="O13" s="80">
        <v>0</v>
      </c>
      <c r="Q13" s="80">
        <v>0</v>
      </c>
      <c r="R13" s="80">
        <v>0</v>
      </c>
      <c r="T13" s="79">
        <v>0</v>
      </c>
      <c r="U13" s="79">
        <v>0</v>
      </c>
    </row>
    <row r="14" spans="2:68">
      <c r="B14" t="s">
        <v>235</v>
      </c>
      <c r="C14" t="s">
        <v>235</v>
      </c>
      <c r="D14" s="16"/>
      <c r="E14" s="16"/>
      <c r="F14" s="16"/>
      <c r="G14" t="s">
        <v>235</v>
      </c>
      <c r="H14" t="s">
        <v>235</v>
      </c>
      <c r="K14" s="76">
        <v>0</v>
      </c>
      <c r="L14" t="s">
        <v>235</v>
      </c>
      <c r="M14" s="77">
        <v>0</v>
      </c>
      <c r="N14" s="77">
        <v>0</v>
      </c>
      <c r="O14" s="76">
        <v>0</v>
      </c>
      <c r="P14" s="76">
        <v>0</v>
      </c>
      <c r="R14" s="76">
        <v>0</v>
      </c>
      <c r="S14" s="77">
        <v>0</v>
      </c>
      <c r="T14" s="77">
        <v>0</v>
      </c>
      <c r="U14" s="77">
        <v>0</v>
      </c>
    </row>
    <row r="15" spans="2:68">
      <c r="B15" s="78" t="s">
        <v>266</v>
      </c>
      <c r="C15" s="16"/>
      <c r="D15" s="16"/>
      <c r="E15" s="16"/>
      <c r="F15" s="16"/>
      <c r="G15" s="16"/>
      <c r="K15" s="80">
        <v>0</v>
      </c>
      <c r="N15" s="79">
        <v>0</v>
      </c>
      <c r="O15" s="80">
        <v>0</v>
      </c>
      <c r="Q15" s="80">
        <v>0</v>
      </c>
      <c r="R15" s="80">
        <v>0</v>
      </c>
      <c r="T15" s="79">
        <v>0</v>
      </c>
      <c r="U15" s="79">
        <v>0</v>
      </c>
    </row>
    <row r="16" spans="2:68">
      <c r="B16" t="s">
        <v>235</v>
      </c>
      <c r="C16" t="s">
        <v>235</v>
      </c>
      <c r="D16" s="16"/>
      <c r="E16" s="16"/>
      <c r="F16" s="16"/>
      <c r="G16" t="s">
        <v>235</v>
      </c>
      <c r="H16" t="s">
        <v>235</v>
      </c>
      <c r="K16" s="76">
        <v>0</v>
      </c>
      <c r="L16" t="s">
        <v>235</v>
      </c>
      <c r="M16" s="77">
        <v>0</v>
      </c>
      <c r="N16" s="77">
        <v>0</v>
      </c>
      <c r="O16" s="76">
        <v>0</v>
      </c>
      <c r="P16" s="76">
        <v>0</v>
      </c>
      <c r="R16" s="76">
        <v>0</v>
      </c>
      <c r="S16" s="77">
        <v>0</v>
      </c>
      <c r="T16" s="77">
        <v>0</v>
      </c>
      <c r="U16" s="77">
        <v>0</v>
      </c>
    </row>
    <row r="17" spans="2:21">
      <c r="B17" s="78" t="s">
        <v>338</v>
      </c>
      <c r="C17" s="16"/>
      <c r="D17" s="16"/>
      <c r="E17" s="16"/>
      <c r="F17" s="16"/>
      <c r="G17" s="16"/>
      <c r="K17" s="80">
        <v>0</v>
      </c>
      <c r="N17" s="79">
        <v>0</v>
      </c>
      <c r="O17" s="80">
        <v>0</v>
      </c>
      <c r="Q17" s="80">
        <v>0</v>
      </c>
      <c r="R17" s="80">
        <v>0</v>
      </c>
      <c r="T17" s="79">
        <v>0</v>
      </c>
      <c r="U17" s="79">
        <v>0</v>
      </c>
    </row>
    <row r="18" spans="2:21">
      <c r="B18" t="s">
        <v>235</v>
      </c>
      <c r="C18" t="s">
        <v>235</v>
      </c>
      <c r="D18" s="16"/>
      <c r="E18" s="16"/>
      <c r="F18" s="16"/>
      <c r="G18" t="s">
        <v>235</v>
      </c>
      <c r="H18" t="s">
        <v>235</v>
      </c>
      <c r="K18" s="76">
        <v>0</v>
      </c>
      <c r="L18" t="s">
        <v>235</v>
      </c>
      <c r="M18" s="77">
        <v>0</v>
      </c>
      <c r="N18" s="77">
        <v>0</v>
      </c>
      <c r="O18" s="76">
        <v>0</v>
      </c>
      <c r="P18" s="76">
        <v>0</v>
      </c>
      <c r="R18" s="76">
        <v>0</v>
      </c>
      <c r="S18" s="77">
        <v>0</v>
      </c>
      <c r="T18" s="77">
        <v>0</v>
      </c>
      <c r="U18" s="77">
        <v>0</v>
      </c>
    </row>
    <row r="19" spans="2:21">
      <c r="B19" s="78" t="s">
        <v>239</v>
      </c>
      <c r="C19" s="16"/>
      <c r="D19" s="16"/>
      <c r="E19" s="16"/>
      <c r="F19" s="16"/>
      <c r="G19" s="16"/>
      <c r="K19" s="80">
        <v>0</v>
      </c>
      <c r="N19" s="79">
        <v>0</v>
      </c>
      <c r="O19" s="80">
        <v>0</v>
      </c>
      <c r="Q19" s="80">
        <v>0</v>
      </c>
      <c r="R19" s="80">
        <v>0</v>
      </c>
      <c r="T19" s="79">
        <v>0</v>
      </c>
      <c r="U19" s="79">
        <v>0</v>
      </c>
    </row>
    <row r="20" spans="2:21">
      <c r="B20" s="78" t="s">
        <v>339</v>
      </c>
      <c r="C20" s="16"/>
      <c r="D20" s="16"/>
      <c r="E20" s="16"/>
      <c r="F20" s="16"/>
      <c r="G20" s="16"/>
      <c r="K20" s="80">
        <v>0</v>
      </c>
      <c r="N20" s="79">
        <v>0</v>
      </c>
      <c r="O20" s="80">
        <v>0</v>
      </c>
      <c r="Q20" s="80">
        <v>0</v>
      </c>
      <c r="R20" s="80">
        <v>0</v>
      </c>
      <c r="T20" s="79">
        <v>0</v>
      </c>
      <c r="U20" s="79">
        <v>0</v>
      </c>
    </row>
    <row r="21" spans="2:21">
      <c r="B21" t="s">
        <v>235</v>
      </c>
      <c r="C21" t="s">
        <v>235</v>
      </c>
      <c r="D21" s="16"/>
      <c r="E21" s="16"/>
      <c r="F21" s="16"/>
      <c r="G21" t="s">
        <v>235</v>
      </c>
      <c r="H21" t="s">
        <v>235</v>
      </c>
      <c r="K21" s="76">
        <v>0</v>
      </c>
      <c r="L21" t="s">
        <v>235</v>
      </c>
      <c r="M21" s="77">
        <v>0</v>
      </c>
      <c r="N21" s="77">
        <v>0</v>
      </c>
      <c r="O21" s="76">
        <v>0</v>
      </c>
      <c r="P21" s="76">
        <v>0</v>
      </c>
      <c r="R21" s="76">
        <v>0</v>
      </c>
      <c r="S21" s="77">
        <v>0</v>
      </c>
      <c r="T21" s="77">
        <v>0</v>
      </c>
      <c r="U21" s="77">
        <v>0</v>
      </c>
    </row>
    <row r="22" spans="2:21">
      <c r="B22" s="78" t="s">
        <v>340</v>
      </c>
      <c r="C22" s="16"/>
      <c r="D22" s="16"/>
      <c r="E22" s="16"/>
      <c r="F22" s="16"/>
      <c r="G22" s="16"/>
      <c r="K22" s="80">
        <v>0</v>
      </c>
      <c r="N22" s="79">
        <v>0</v>
      </c>
      <c r="O22" s="80">
        <v>0</v>
      </c>
      <c r="Q22" s="80">
        <v>0</v>
      </c>
      <c r="R22" s="80">
        <v>0</v>
      </c>
      <c r="T22" s="79">
        <v>0</v>
      </c>
      <c r="U22" s="79">
        <v>0</v>
      </c>
    </row>
    <row r="23" spans="2:21">
      <c r="B23" t="s">
        <v>235</v>
      </c>
      <c r="C23" t="s">
        <v>235</v>
      </c>
      <c r="D23" s="16"/>
      <c r="E23" s="16"/>
      <c r="F23" s="16"/>
      <c r="G23" t="s">
        <v>235</v>
      </c>
      <c r="H23" t="s">
        <v>235</v>
      </c>
      <c r="K23" s="76">
        <v>0</v>
      </c>
      <c r="L23" t="s">
        <v>235</v>
      </c>
      <c r="M23" s="77">
        <v>0</v>
      </c>
      <c r="N23" s="77">
        <v>0</v>
      </c>
      <c r="O23" s="76">
        <v>0</v>
      </c>
      <c r="P23" s="76">
        <v>0</v>
      </c>
      <c r="R23" s="76">
        <v>0</v>
      </c>
      <c r="S23" s="77">
        <v>0</v>
      </c>
      <c r="T23" s="77">
        <v>0</v>
      </c>
      <c r="U23" s="77">
        <v>0</v>
      </c>
    </row>
    <row r="24" spans="2:21">
      <c r="B24" t="s">
        <v>241</v>
      </c>
      <c r="C24" s="16"/>
      <c r="D24" s="16"/>
      <c r="E24" s="16"/>
      <c r="F24" s="16"/>
      <c r="G24" s="16"/>
    </row>
    <row r="25" spans="2:21">
      <c r="B25" t="s">
        <v>333</v>
      </c>
      <c r="C25" s="16"/>
      <c r="D25" s="16"/>
      <c r="E25" s="16"/>
      <c r="F25" s="16"/>
      <c r="G25" s="16"/>
    </row>
    <row r="26" spans="2:21">
      <c r="B26" t="s">
        <v>334</v>
      </c>
      <c r="C26" s="16"/>
      <c r="D26" s="16"/>
      <c r="E26" s="16"/>
      <c r="F26" s="16"/>
      <c r="G26" s="16"/>
    </row>
    <row r="27" spans="2:21">
      <c r="B27" t="s">
        <v>335</v>
      </c>
      <c r="C27" s="16"/>
      <c r="D27" s="16"/>
      <c r="E27" s="16"/>
      <c r="F27" s="16"/>
      <c r="G27" s="16"/>
    </row>
    <row r="28" spans="2:21">
      <c r="B28" t="s">
        <v>336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28" workbookViewId="0">
      <selection activeCell="G33" sqref="G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7" width="39.7109375" style="16" bestFit="1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198</v>
      </c>
    </row>
    <row r="4" spans="2:66">
      <c r="B4" s="2" t="s">
        <v>3</v>
      </c>
    </row>
    <row r="5" spans="2:66">
      <c r="B5" s="73" t="s">
        <v>199</v>
      </c>
      <c r="C5" t="s">
        <v>200</v>
      </c>
    </row>
    <row r="6" spans="2:66" ht="26.25" customHeight="1">
      <c r="B6" s="122" t="s">
        <v>68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4"/>
    </row>
    <row r="7" spans="2:66" ht="26.25" customHeight="1">
      <c r="B7" s="122" t="s">
        <v>89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4"/>
      <c r="BN7" s="19"/>
    </row>
    <row r="8" spans="2:66" s="19" customFormat="1" ht="63">
      <c r="B8" s="4" t="s">
        <v>48</v>
      </c>
      <c r="C8" s="28" t="s">
        <v>49</v>
      </c>
      <c r="D8" s="28" t="s">
        <v>70</v>
      </c>
      <c r="E8" s="28" t="s">
        <v>83</v>
      </c>
      <c r="F8" s="28" t="s">
        <v>50</v>
      </c>
      <c r="G8" s="28" t="s">
        <v>84</v>
      </c>
      <c r="H8" s="28" t="s">
        <v>51</v>
      </c>
      <c r="I8" s="28" t="s">
        <v>52</v>
      </c>
      <c r="J8" s="28" t="s">
        <v>71</v>
      </c>
      <c r="K8" s="28" t="s">
        <v>72</v>
      </c>
      <c r="L8" s="28" t="s">
        <v>53</v>
      </c>
      <c r="M8" s="28" t="s">
        <v>54</v>
      </c>
      <c r="N8" s="28" t="s">
        <v>55</v>
      </c>
      <c r="O8" s="18" t="s">
        <v>187</v>
      </c>
      <c r="P8" s="28" t="s">
        <v>188</v>
      </c>
      <c r="Q8" s="38" t="s">
        <v>192</v>
      </c>
      <c r="R8" s="28" t="s">
        <v>56</v>
      </c>
      <c r="S8" s="18" t="s">
        <v>73</v>
      </c>
      <c r="T8" s="28" t="s">
        <v>57</v>
      </c>
      <c r="U8" s="28" t="s">
        <v>183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74</v>
      </c>
      <c r="K9" s="31" t="s">
        <v>75</v>
      </c>
      <c r="L9" s="31"/>
      <c r="M9" s="31" t="s">
        <v>7</v>
      </c>
      <c r="N9" s="31" t="s">
        <v>7</v>
      </c>
      <c r="O9" s="31" t="s">
        <v>184</v>
      </c>
      <c r="P9" s="31"/>
      <c r="Q9" s="21" t="s">
        <v>185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3" t="s">
        <v>79</v>
      </c>
      <c r="Q10" s="7" t="s">
        <v>80</v>
      </c>
      <c r="R10" s="7" t="s">
        <v>85</v>
      </c>
      <c r="S10" s="7" t="s">
        <v>86</v>
      </c>
      <c r="T10" s="7" t="s">
        <v>87</v>
      </c>
      <c r="U10" s="34" t="s">
        <v>186</v>
      </c>
      <c r="V10" s="35"/>
      <c r="BI10" s="16"/>
      <c r="BJ10" s="19"/>
      <c r="BK10" s="16"/>
    </row>
    <row r="11" spans="2:66" s="23" customFormat="1" ht="18" customHeight="1">
      <c r="B11" s="24" t="s">
        <v>90</v>
      </c>
      <c r="C11" s="7"/>
      <c r="D11" s="7"/>
      <c r="E11" s="7"/>
      <c r="F11" s="7"/>
      <c r="G11" s="7"/>
      <c r="H11" s="7"/>
      <c r="I11" s="7"/>
      <c r="J11" s="7"/>
      <c r="K11" s="74">
        <v>5.82</v>
      </c>
      <c r="L11" s="7"/>
      <c r="M11" s="7"/>
      <c r="N11" s="75">
        <v>2.7699999999999999E-2</v>
      </c>
      <c r="O11" s="74">
        <v>3667497786.4200001</v>
      </c>
      <c r="P11" s="33"/>
      <c r="Q11" s="74">
        <v>0</v>
      </c>
      <c r="R11" s="74">
        <v>8048651.4047311293</v>
      </c>
      <c r="S11" s="7"/>
      <c r="T11" s="75">
        <v>1</v>
      </c>
      <c r="U11" s="75">
        <v>7.3700000000000002E-2</v>
      </c>
      <c r="V11" s="35"/>
      <c r="BI11" s="16"/>
      <c r="BJ11" s="19"/>
      <c r="BK11" s="16"/>
      <c r="BN11" s="16"/>
    </row>
    <row r="12" spans="2:66">
      <c r="B12" s="78" t="s">
        <v>208</v>
      </c>
      <c r="C12" s="16"/>
      <c r="D12" s="16"/>
      <c r="E12" s="16"/>
      <c r="F12" s="16"/>
      <c r="K12" s="80">
        <v>4.26</v>
      </c>
      <c r="N12" s="79">
        <v>1.7100000000000001E-2</v>
      </c>
      <c r="O12" s="80">
        <v>1990270541.4200001</v>
      </c>
      <c r="Q12" s="80">
        <v>0</v>
      </c>
      <c r="R12" s="80">
        <v>2048622.3440441119</v>
      </c>
      <c r="T12" s="79">
        <v>0.2545</v>
      </c>
      <c r="U12" s="79">
        <v>1.8800000000000001E-2</v>
      </c>
    </row>
    <row r="13" spans="2:66">
      <c r="B13" s="78" t="s">
        <v>337</v>
      </c>
      <c r="C13" s="16"/>
      <c r="D13" s="16"/>
      <c r="E13" s="16"/>
      <c r="F13" s="16"/>
      <c r="K13" s="80">
        <v>3.36</v>
      </c>
      <c r="N13" s="79">
        <v>-1.1000000000000001E-3</v>
      </c>
      <c r="O13" s="80">
        <v>1160568088.79</v>
      </c>
      <c r="Q13" s="80">
        <v>0</v>
      </c>
      <c r="R13" s="80">
        <v>1243521.250014219</v>
      </c>
      <c r="T13" s="79">
        <v>0.1545</v>
      </c>
      <c r="U13" s="79">
        <v>1.14E-2</v>
      </c>
    </row>
    <row r="14" spans="2:66">
      <c r="B14" t="s">
        <v>341</v>
      </c>
      <c r="C14" t="s">
        <v>342</v>
      </c>
      <c r="D14" t="s">
        <v>100</v>
      </c>
      <c r="E14" t="s">
        <v>123</v>
      </c>
      <c r="F14" t="s">
        <v>343</v>
      </c>
      <c r="G14" t="s">
        <v>344</v>
      </c>
      <c r="H14" t="s">
        <v>213</v>
      </c>
      <c r="I14" t="s">
        <v>214</v>
      </c>
      <c r="J14" t="s">
        <v>345</v>
      </c>
      <c r="K14" s="76">
        <v>0.74</v>
      </c>
      <c r="L14" t="s">
        <v>102</v>
      </c>
      <c r="M14" s="77">
        <v>8.0000000000000002E-3</v>
      </c>
      <c r="N14" s="77">
        <v>5.1999999999999998E-3</v>
      </c>
      <c r="O14" s="76">
        <v>4923874.4400000004</v>
      </c>
      <c r="P14" s="76">
        <v>103.05</v>
      </c>
      <c r="Q14" s="76">
        <v>0</v>
      </c>
      <c r="R14" s="76">
        <v>5074.0526104199998</v>
      </c>
      <c r="S14" s="77">
        <v>1.15E-2</v>
      </c>
      <c r="T14" s="77">
        <v>5.9999999999999995E-4</v>
      </c>
      <c r="U14" s="77">
        <v>0</v>
      </c>
    </row>
    <row r="15" spans="2:66">
      <c r="B15" t="s">
        <v>346</v>
      </c>
      <c r="C15" t="s">
        <v>347</v>
      </c>
      <c r="D15" t="s">
        <v>100</v>
      </c>
      <c r="E15" t="s">
        <v>123</v>
      </c>
      <c r="F15" t="s">
        <v>348</v>
      </c>
      <c r="G15" t="s">
        <v>344</v>
      </c>
      <c r="H15" t="s">
        <v>213</v>
      </c>
      <c r="I15" t="s">
        <v>214</v>
      </c>
      <c r="J15" t="s">
        <v>349</v>
      </c>
      <c r="K15" s="76">
        <v>0.5</v>
      </c>
      <c r="L15" t="s">
        <v>102</v>
      </c>
      <c r="M15" s="77">
        <v>5.8999999999999999E-3</v>
      </c>
      <c r="N15" s="77">
        <v>-4.3E-3</v>
      </c>
      <c r="O15" s="76">
        <v>191284273</v>
      </c>
      <c r="P15" s="76">
        <v>101.3</v>
      </c>
      <c r="Q15" s="76">
        <v>0</v>
      </c>
      <c r="R15" s="76">
        <v>193770.96854900001</v>
      </c>
      <c r="S15" s="77">
        <v>3.5799999999999998E-2</v>
      </c>
      <c r="T15" s="77">
        <v>2.41E-2</v>
      </c>
      <c r="U15" s="77">
        <v>1.8E-3</v>
      </c>
    </row>
    <row r="16" spans="2:66">
      <c r="B16" t="s">
        <v>350</v>
      </c>
      <c r="C16" t="s">
        <v>351</v>
      </c>
      <c r="D16" t="s">
        <v>100</v>
      </c>
      <c r="E16" t="s">
        <v>123</v>
      </c>
      <c r="F16" t="s">
        <v>352</v>
      </c>
      <c r="G16" t="s">
        <v>344</v>
      </c>
      <c r="H16" t="s">
        <v>213</v>
      </c>
      <c r="I16" t="s">
        <v>214</v>
      </c>
      <c r="J16" t="s">
        <v>353</v>
      </c>
      <c r="K16" s="76">
        <v>3.82</v>
      </c>
      <c r="L16" t="s">
        <v>102</v>
      </c>
      <c r="M16" s="77">
        <v>1E-3</v>
      </c>
      <c r="N16" s="77">
        <v>-3.2000000000000002E-3</v>
      </c>
      <c r="O16" s="76">
        <v>80000000</v>
      </c>
      <c r="P16" s="76">
        <v>101.62</v>
      </c>
      <c r="Q16" s="76">
        <v>0</v>
      </c>
      <c r="R16" s="76">
        <v>81296</v>
      </c>
      <c r="S16" s="77">
        <v>3.1399999999999997E-2</v>
      </c>
      <c r="T16" s="77">
        <v>1.01E-2</v>
      </c>
      <c r="U16" s="77">
        <v>6.9999999999999999E-4</v>
      </c>
    </row>
    <row r="17" spans="2:21">
      <c r="B17" t="s">
        <v>354</v>
      </c>
      <c r="C17" t="s">
        <v>355</v>
      </c>
      <c r="D17" t="s">
        <v>100</v>
      </c>
      <c r="E17" t="s">
        <v>123</v>
      </c>
      <c r="F17" t="s">
        <v>352</v>
      </c>
      <c r="G17" t="s">
        <v>344</v>
      </c>
      <c r="H17" t="s">
        <v>213</v>
      </c>
      <c r="I17" t="s">
        <v>214</v>
      </c>
      <c r="J17" t="s">
        <v>356</v>
      </c>
      <c r="K17" s="76">
        <v>1.2</v>
      </c>
      <c r="L17" t="s">
        <v>102</v>
      </c>
      <c r="M17" s="77">
        <v>4.1000000000000003E-3</v>
      </c>
      <c r="N17" s="77">
        <v>-2.7000000000000001E-3</v>
      </c>
      <c r="O17" s="76">
        <v>54939194.530000001</v>
      </c>
      <c r="P17" s="76">
        <v>101.24</v>
      </c>
      <c r="Q17" s="76">
        <v>0</v>
      </c>
      <c r="R17" s="76">
        <v>55620.440542172</v>
      </c>
      <c r="S17" s="77">
        <v>6.6799999999999998E-2</v>
      </c>
      <c r="T17" s="77">
        <v>6.8999999999999999E-3</v>
      </c>
      <c r="U17" s="77">
        <v>5.0000000000000001E-4</v>
      </c>
    </row>
    <row r="18" spans="2:21">
      <c r="B18" t="s">
        <v>357</v>
      </c>
      <c r="C18" t="s">
        <v>358</v>
      </c>
      <c r="D18" t="s">
        <v>100</v>
      </c>
      <c r="E18" t="s">
        <v>123</v>
      </c>
      <c r="F18" t="s">
        <v>352</v>
      </c>
      <c r="G18" t="s">
        <v>344</v>
      </c>
      <c r="H18" t="s">
        <v>213</v>
      </c>
      <c r="I18" t="s">
        <v>214</v>
      </c>
      <c r="J18" t="s">
        <v>359</v>
      </c>
      <c r="K18" s="76">
        <v>0.09</v>
      </c>
      <c r="L18" t="s">
        <v>102</v>
      </c>
      <c r="M18" s="77">
        <v>6.4000000000000003E-3</v>
      </c>
      <c r="N18" s="77">
        <v>8.3000000000000001E-3</v>
      </c>
      <c r="O18" s="76">
        <v>126032876</v>
      </c>
      <c r="P18" s="76">
        <v>101.16</v>
      </c>
      <c r="Q18" s="76">
        <v>0</v>
      </c>
      <c r="R18" s="76">
        <v>127494.85736160001</v>
      </c>
      <c r="S18" s="77">
        <v>0.04</v>
      </c>
      <c r="T18" s="77">
        <v>1.5800000000000002E-2</v>
      </c>
      <c r="U18" s="77">
        <v>1.1999999999999999E-3</v>
      </c>
    </row>
    <row r="19" spans="2:21">
      <c r="B19" t="s">
        <v>360</v>
      </c>
      <c r="C19" t="s">
        <v>361</v>
      </c>
      <c r="D19" t="s">
        <v>100</v>
      </c>
      <c r="E19" t="s">
        <v>123</v>
      </c>
      <c r="F19" t="s">
        <v>362</v>
      </c>
      <c r="G19" t="s">
        <v>344</v>
      </c>
      <c r="H19" t="s">
        <v>213</v>
      </c>
      <c r="I19" t="s">
        <v>214</v>
      </c>
      <c r="J19" t="s">
        <v>363</v>
      </c>
      <c r="K19" s="76">
        <v>0.71</v>
      </c>
      <c r="L19" t="s">
        <v>102</v>
      </c>
      <c r="M19" s="77">
        <v>1.6E-2</v>
      </c>
      <c r="N19" s="77">
        <v>-1.4E-3</v>
      </c>
      <c r="O19" s="76">
        <v>84005231.280000001</v>
      </c>
      <c r="P19" s="76">
        <v>102</v>
      </c>
      <c r="Q19" s="76">
        <v>0</v>
      </c>
      <c r="R19" s="76">
        <v>85685.335905600004</v>
      </c>
      <c r="S19" s="77">
        <v>0.08</v>
      </c>
      <c r="T19" s="77">
        <v>1.06E-2</v>
      </c>
      <c r="U19" s="77">
        <v>8.0000000000000004E-4</v>
      </c>
    </row>
    <row r="20" spans="2:21">
      <c r="B20" t="s">
        <v>364</v>
      </c>
      <c r="C20" t="s">
        <v>365</v>
      </c>
      <c r="D20" t="s">
        <v>100</v>
      </c>
      <c r="E20" t="s">
        <v>123</v>
      </c>
      <c r="F20" t="s">
        <v>362</v>
      </c>
      <c r="G20" t="s">
        <v>344</v>
      </c>
      <c r="H20" t="s">
        <v>213</v>
      </c>
      <c r="I20" t="s">
        <v>214</v>
      </c>
      <c r="J20" t="s">
        <v>366</v>
      </c>
      <c r="K20" s="76">
        <v>5.79</v>
      </c>
      <c r="L20" t="s">
        <v>102</v>
      </c>
      <c r="M20" s="77">
        <v>1.7500000000000002E-2</v>
      </c>
      <c r="N20" s="77">
        <v>-2.5999999999999999E-3</v>
      </c>
      <c r="O20" s="76">
        <v>319442448.99000001</v>
      </c>
      <c r="P20" s="76">
        <v>112.19</v>
      </c>
      <c r="Q20" s="76">
        <v>0</v>
      </c>
      <c r="R20" s="76">
        <v>358382.48352188099</v>
      </c>
      <c r="S20" s="77">
        <v>8.0600000000000005E-2</v>
      </c>
      <c r="T20" s="77">
        <v>4.4499999999999998E-2</v>
      </c>
      <c r="U20" s="77">
        <v>3.3E-3</v>
      </c>
    </row>
    <row r="21" spans="2:21">
      <c r="B21" t="s">
        <v>367</v>
      </c>
      <c r="C21" t="s">
        <v>368</v>
      </c>
      <c r="D21" t="s">
        <v>100</v>
      </c>
      <c r="E21" t="s">
        <v>123</v>
      </c>
      <c r="F21" t="s">
        <v>362</v>
      </c>
      <c r="G21" t="s">
        <v>344</v>
      </c>
      <c r="H21" t="s">
        <v>213</v>
      </c>
      <c r="I21" t="s">
        <v>214</v>
      </c>
      <c r="J21" t="s">
        <v>369</v>
      </c>
      <c r="K21" s="76">
        <v>2.46</v>
      </c>
      <c r="L21" t="s">
        <v>102</v>
      </c>
      <c r="M21" s="77">
        <v>0.05</v>
      </c>
      <c r="N21" s="77">
        <v>-4.1000000000000003E-3</v>
      </c>
      <c r="O21" s="76">
        <v>1011124</v>
      </c>
      <c r="P21" s="76">
        <v>120.68</v>
      </c>
      <c r="Q21" s="76">
        <v>0</v>
      </c>
      <c r="R21" s="76">
        <v>1220.2244432</v>
      </c>
      <c r="S21" s="77">
        <v>2.9999999999999997E-4</v>
      </c>
      <c r="T21" s="77">
        <v>2.0000000000000001E-4</v>
      </c>
      <c r="U21" s="77">
        <v>0</v>
      </c>
    </row>
    <row r="22" spans="2:21">
      <c r="B22" t="s">
        <v>370</v>
      </c>
      <c r="C22" t="s">
        <v>371</v>
      </c>
      <c r="D22" t="s">
        <v>100</v>
      </c>
      <c r="E22" t="s">
        <v>123</v>
      </c>
      <c r="F22" t="s">
        <v>362</v>
      </c>
      <c r="G22" t="s">
        <v>344</v>
      </c>
      <c r="H22" t="s">
        <v>213</v>
      </c>
      <c r="I22" t="s">
        <v>214</v>
      </c>
      <c r="J22" t="s">
        <v>372</v>
      </c>
      <c r="K22" s="76">
        <v>1.73</v>
      </c>
      <c r="L22" t="s">
        <v>102</v>
      </c>
      <c r="M22" s="77">
        <v>7.0000000000000001E-3</v>
      </c>
      <c r="N22" s="77">
        <v>-2.8999999999999998E-3</v>
      </c>
      <c r="O22" s="76">
        <v>181968444.47999999</v>
      </c>
      <c r="P22" s="76">
        <v>104.53</v>
      </c>
      <c r="Q22" s="76">
        <v>0</v>
      </c>
      <c r="R22" s="76">
        <v>190211.61501494399</v>
      </c>
      <c r="S22" s="77">
        <v>6.4000000000000001E-2</v>
      </c>
      <c r="T22" s="77">
        <v>2.3599999999999999E-2</v>
      </c>
      <c r="U22" s="77">
        <v>1.6999999999999999E-3</v>
      </c>
    </row>
    <row r="23" spans="2:21">
      <c r="B23" t="s">
        <v>373</v>
      </c>
      <c r="C23" t="s">
        <v>374</v>
      </c>
      <c r="D23" t="s">
        <v>100</v>
      </c>
      <c r="E23" t="s">
        <v>123</v>
      </c>
      <c r="F23" t="s">
        <v>343</v>
      </c>
      <c r="G23" t="s">
        <v>344</v>
      </c>
      <c r="H23" t="s">
        <v>375</v>
      </c>
      <c r="I23" t="s">
        <v>214</v>
      </c>
      <c r="J23" t="s">
        <v>349</v>
      </c>
      <c r="K23" s="76">
        <v>0.56999999999999995</v>
      </c>
      <c r="L23" t="s">
        <v>102</v>
      </c>
      <c r="M23" s="77">
        <v>3.1E-2</v>
      </c>
      <c r="N23" s="77">
        <v>3.8E-3</v>
      </c>
      <c r="O23" s="76">
        <v>1401139.28</v>
      </c>
      <c r="P23" s="76">
        <v>111.25</v>
      </c>
      <c r="Q23" s="76">
        <v>0</v>
      </c>
      <c r="R23" s="76">
        <v>1558.7674489999999</v>
      </c>
      <c r="S23" s="77">
        <v>4.1000000000000003E-3</v>
      </c>
      <c r="T23" s="77">
        <v>2.0000000000000001E-4</v>
      </c>
      <c r="U23" s="77">
        <v>0</v>
      </c>
    </row>
    <row r="24" spans="2:21">
      <c r="B24" t="s">
        <v>376</v>
      </c>
      <c r="C24" t="s">
        <v>377</v>
      </c>
      <c r="D24" t="s">
        <v>100</v>
      </c>
      <c r="E24" t="s">
        <v>123</v>
      </c>
      <c r="F24" t="s">
        <v>378</v>
      </c>
      <c r="G24" t="s">
        <v>127</v>
      </c>
      <c r="H24" t="s">
        <v>375</v>
      </c>
      <c r="I24" t="s">
        <v>214</v>
      </c>
      <c r="J24" t="s">
        <v>379</v>
      </c>
      <c r="K24" s="76">
        <v>9.23</v>
      </c>
      <c r="L24" t="s">
        <v>102</v>
      </c>
      <c r="M24" s="77">
        <v>2.6499999999999999E-2</v>
      </c>
      <c r="N24" s="77">
        <v>3.2000000000000002E-3</v>
      </c>
      <c r="O24" s="76">
        <v>104694482.69</v>
      </c>
      <c r="P24" s="76">
        <v>124.78</v>
      </c>
      <c r="Q24" s="76">
        <v>0</v>
      </c>
      <c r="R24" s="76">
        <v>130637.77550058201</v>
      </c>
      <c r="S24" s="77">
        <v>0.09</v>
      </c>
      <c r="T24" s="77">
        <v>1.6199999999999999E-2</v>
      </c>
      <c r="U24" s="77">
        <v>1.1999999999999999E-3</v>
      </c>
    </row>
    <row r="25" spans="2:21">
      <c r="B25" t="s">
        <v>380</v>
      </c>
      <c r="C25" t="s">
        <v>381</v>
      </c>
      <c r="D25" t="s">
        <v>100</v>
      </c>
      <c r="E25" t="s">
        <v>123</v>
      </c>
      <c r="F25" t="s">
        <v>382</v>
      </c>
      <c r="G25" t="s">
        <v>383</v>
      </c>
      <c r="H25" t="s">
        <v>384</v>
      </c>
      <c r="I25" t="s">
        <v>214</v>
      </c>
      <c r="J25" t="s">
        <v>385</v>
      </c>
      <c r="K25" s="76">
        <v>1</v>
      </c>
      <c r="L25" t="s">
        <v>102</v>
      </c>
      <c r="M25" s="77">
        <v>4.9000000000000002E-2</v>
      </c>
      <c r="N25" s="77">
        <v>-1.6999999999999999E-3</v>
      </c>
      <c r="O25" s="76">
        <v>172999.99</v>
      </c>
      <c r="P25" s="76">
        <v>114.5</v>
      </c>
      <c r="Q25" s="76">
        <v>0</v>
      </c>
      <c r="R25" s="76">
        <v>198.08498854999999</v>
      </c>
      <c r="S25" s="77">
        <v>1.6999999999999999E-3</v>
      </c>
      <c r="T25" s="77">
        <v>0</v>
      </c>
      <c r="U25" s="77">
        <v>0</v>
      </c>
    </row>
    <row r="26" spans="2:21">
      <c r="B26" t="s">
        <v>386</v>
      </c>
      <c r="C26" t="s">
        <v>387</v>
      </c>
      <c r="D26" t="s">
        <v>100</v>
      </c>
      <c r="E26" t="s">
        <v>123</v>
      </c>
      <c r="F26" t="s">
        <v>388</v>
      </c>
      <c r="G26" t="s">
        <v>383</v>
      </c>
      <c r="H26" t="s">
        <v>389</v>
      </c>
      <c r="I26" t="s">
        <v>214</v>
      </c>
      <c r="J26" t="s">
        <v>390</v>
      </c>
      <c r="K26" s="76">
        <v>1.6</v>
      </c>
      <c r="L26" t="s">
        <v>102</v>
      </c>
      <c r="M26" s="77">
        <v>4.4499999999999998E-2</v>
      </c>
      <c r="N26" s="77">
        <v>-1.4E-3</v>
      </c>
      <c r="O26" s="76">
        <v>10692000.109999999</v>
      </c>
      <c r="P26" s="76">
        <v>115.7</v>
      </c>
      <c r="Q26" s="76">
        <v>0</v>
      </c>
      <c r="R26" s="76">
        <v>12370.644127269999</v>
      </c>
      <c r="S26" s="77">
        <v>1.29E-2</v>
      </c>
      <c r="T26" s="77">
        <v>1.5E-3</v>
      </c>
      <c r="U26" s="77">
        <v>1E-4</v>
      </c>
    </row>
    <row r="27" spans="2:21">
      <c r="B27" s="78" t="s">
        <v>266</v>
      </c>
      <c r="C27" s="16"/>
      <c r="D27" s="16"/>
      <c r="E27" s="16"/>
      <c r="F27" s="16"/>
      <c r="K27" s="80">
        <v>5.89</v>
      </c>
      <c r="N27" s="79">
        <v>3.73E-2</v>
      </c>
      <c r="O27" s="80">
        <v>328412685.55000001</v>
      </c>
      <c r="Q27" s="80">
        <v>0</v>
      </c>
      <c r="R27" s="80">
        <v>332079.76186454197</v>
      </c>
      <c r="T27" s="79">
        <v>4.1300000000000003E-2</v>
      </c>
      <c r="U27" s="79">
        <v>3.0000000000000001E-3</v>
      </c>
    </row>
    <row r="28" spans="2:21">
      <c r="B28" t="s">
        <v>391</v>
      </c>
      <c r="C28" t="s">
        <v>392</v>
      </c>
      <c r="D28" t="s">
        <v>100</v>
      </c>
      <c r="E28" t="s">
        <v>123</v>
      </c>
      <c r="F28" t="s">
        <v>393</v>
      </c>
      <c r="G28" t="s">
        <v>383</v>
      </c>
      <c r="H28" t="s">
        <v>384</v>
      </c>
      <c r="I28" t="s">
        <v>214</v>
      </c>
      <c r="J28" t="s">
        <v>394</v>
      </c>
      <c r="K28" s="76">
        <v>6.68</v>
      </c>
      <c r="L28" t="s">
        <v>102</v>
      </c>
      <c r="M28" s="77">
        <v>2.5499999999999998E-2</v>
      </c>
      <c r="N28" s="77">
        <v>1.6299999999999999E-2</v>
      </c>
      <c r="O28" s="76">
        <v>60000000</v>
      </c>
      <c r="P28" s="76">
        <v>106.19</v>
      </c>
      <c r="Q28" s="76">
        <v>0</v>
      </c>
      <c r="R28" s="76">
        <v>63714</v>
      </c>
      <c r="S28" s="77">
        <v>4.6100000000000002E-2</v>
      </c>
      <c r="T28" s="77">
        <v>7.9000000000000008E-3</v>
      </c>
      <c r="U28" s="77">
        <v>5.9999999999999995E-4</v>
      </c>
    </row>
    <row r="29" spans="2:21">
      <c r="B29" t="s">
        <v>395</v>
      </c>
      <c r="C29" t="s">
        <v>396</v>
      </c>
      <c r="D29" t="s">
        <v>100</v>
      </c>
      <c r="E29" t="s">
        <v>123</v>
      </c>
      <c r="F29" t="s">
        <v>397</v>
      </c>
      <c r="G29" t="s">
        <v>398</v>
      </c>
      <c r="H29" t="s">
        <v>384</v>
      </c>
      <c r="I29" t="s">
        <v>214</v>
      </c>
      <c r="J29" t="s">
        <v>399</v>
      </c>
      <c r="K29" s="76">
        <v>6.88</v>
      </c>
      <c r="L29" t="s">
        <v>102</v>
      </c>
      <c r="M29" s="77">
        <v>3.5200000000000002E-2</v>
      </c>
      <c r="N29" s="77">
        <v>1.77E-2</v>
      </c>
      <c r="O29" s="76">
        <v>120013000</v>
      </c>
      <c r="P29" s="76">
        <v>114</v>
      </c>
      <c r="Q29" s="76">
        <v>0</v>
      </c>
      <c r="R29" s="76">
        <v>136814.82</v>
      </c>
      <c r="S29" s="77">
        <v>0.21629999999999999</v>
      </c>
      <c r="T29" s="77">
        <v>1.7000000000000001E-2</v>
      </c>
      <c r="U29" s="77">
        <v>1.2999999999999999E-3</v>
      </c>
    </row>
    <row r="30" spans="2:21">
      <c r="B30" t="s">
        <v>400</v>
      </c>
      <c r="C30" t="s">
        <v>401</v>
      </c>
      <c r="D30" t="s">
        <v>100</v>
      </c>
      <c r="E30" t="s">
        <v>123</v>
      </c>
      <c r="F30" t="s">
        <v>402</v>
      </c>
      <c r="G30" t="s">
        <v>132</v>
      </c>
      <c r="H30" t="s">
        <v>403</v>
      </c>
      <c r="I30" t="s">
        <v>150</v>
      </c>
      <c r="J30" t="s">
        <v>404</v>
      </c>
      <c r="K30" s="76">
        <v>4.4800000000000004</v>
      </c>
      <c r="L30" t="s">
        <v>102</v>
      </c>
      <c r="M30" s="77">
        <v>3.5999999999999997E-2</v>
      </c>
      <c r="N30" s="77">
        <v>6.7900000000000002E-2</v>
      </c>
      <c r="O30" s="76">
        <v>142748392.16</v>
      </c>
      <c r="P30" s="76">
        <v>88.63</v>
      </c>
      <c r="Q30" s="76">
        <v>0</v>
      </c>
      <c r="R30" s="76">
        <v>126517.899971408</v>
      </c>
      <c r="S30" s="77">
        <v>7.5999999999999998E-2</v>
      </c>
      <c r="T30" s="77">
        <v>1.5699999999999999E-2</v>
      </c>
      <c r="U30" s="77">
        <v>1.1999999999999999E-3</v>
      </c>
    </row>
    <row r="31" spans="2:21">
      <c r="B31" t="s">
        <v>405</v>
      </c>
      <c r="C31" t="s">
        <v>406</v>
      </c>
      <c r="D31" t="s">
        <v>100</v>
      </c>
      <c r="E31" t="s">
        <v>123</v>
      </c>
      <c r="F31" t="s">
        <v>402</v>
      </c>
      <c r="G31" t="s">
        <v>132</v>
      </c>
      <c r="H31" t="s">
        <v>403</v>
      </c>
      <c r="I31" t="s">
        <v>150</v>
      </c>
      <c r="J31" t="s">
        <v>407</v>
      </c>
      <c r="K31" s="76">
        <v>4.4800000000000004</v>
      </c>
      <c r="L31" t="s">
        <v>102</v>
      </c>
      <c r="M31" s="77">
        <v>3.85E-2</v>
      </c>
      <c r="N31" s="77">
        <v>6.6699999999999995E-2</v>
      </c>
      <c r="O31" s="76">
        <v>5651293.3899999997</v>
      </c>
      <c r="P31" s="76">
        <v>89.06</v>
      </c>
      <c r="Q31" s="76">
        <v>0</v>
      </c>
      <c r="R31" s="76">
        <v>5033.041893134</v>
      </c>
      <c r="S31" s="77">
        <v>9.74E-2</v>
      </c>
      <c r="T31" s="77">
        <v>5.9999999999999995E-4</v>
      </c>
      <c r="U31" s="77">
        <v>0</v>
      </c>
    </row>
    <row r="32" spans="2:21">
      <c r="B32" s="78" t="s">
        <v>338</v>
      </c>
      <c r="C32" s="16"/>
      <c r="D32" s="16"/>
      <c r="E32" s="16"/>
      <c r="F32" s="16"/>
      <c r="K32" s="80">
        <v>5.45</v>
      </c>
      <c r="N32" s="79">
        <v>5.0700000000000002E-2</v>
      </c>
      <c r="O32" s="80">
        <v>501289767.07999998</v>
      </c>
      <c r="Q32" s="80">
        <v>0</v>
      </c>
      <c r="R32" s="80">
        <v>473021.33216535102</v>
      </c>
      <c r="T32" s="79">
        <v>5.8799999999999998E-2</v>
      </c>
      <c r="U32" s="79">
        <v>4.3E-3</v>
      </c>
    </row>
    <row r="33" spans="2:21">
      <c r="B33" t="s">
        <v>408</v>
      </c>
      <c r="C33" t="s">
        <v>409</v>
      </c>
      <c r="D33" t="s">
        <v>100</v>
      </c>
      <c r="E33" t="s">
        <v>123</v>
      </c>
      <c r="F33" t="s">
        <v>410</v>
      </c>
      <c r="G33" t="s">
        <v>411</v>
      </c>
      <c r="H33" t="s">
        <v>412</v>
      </c>
      <c r="I33" t="s">
        <v>150</v>
      </c>
      <c r="J33" t="s">
        <v>413</v>
      </c>
      <c r="K33" s="76">
        <v>5.64</v>
      </c>
      <c r="L33" t="s">
        <v>102</v>
      </c>
      <c r="M33" s="77">
        <v>4.2999999999999997E-2</v>
      </c>
      <c r="N33" s="77">
        <v>4.3499999999999997E-2</v>
      </c>
      <c r="O33" s="76">
        <v>373160546.31</v>
      </c>
      <c r="P33" s="76">
        <v>96.49</v>
      </c>
      <c r="Q33" s="76">
        <v>0</v>
      </c>
      <c r="R33" s="76">
        <v>360062.61113451899</v>
      </c>
      <c r="S33" s="77">
        <v>0.25619999999999998</v>
      </c>
      <c r="T33" s="77">
        <v>4.4699999999999997E-2</v>
      </c>
      <c r="U33" s="77">
        <v>3.3E-3</v>
      </c>
    </row>
    <row r="34" spans="2:21">
      <c r="B34" t="s">
        <v>414</v>
      </c>
      <c r="C34" t="s">
        <v>415</v>
      </c>
      <c r="D34" t="s">
        <v>100</v>
      </c>
      <c r="E34" t="s">
        <v>123</v>
      </c>
      <c r="F34" t="s">
        <v>416</v>
      </c>
      <c r="G34" t="s">
        <v>417</v>
      </c>
      <c r="H34" t="s">
        <v>418</v>
      </c>
      <c r="I34" t="s">
        <v>150</v>
      </c>
      <c r="J34" t="s">
        <v>419</v>
      </c>
      <c r="K34" s="76">
        <v>4.84</v>
      </c>
      <c r="L34" t="s">
        <v>102</v>
      </c>
      <c r="M34" s="77">
        <v>4.6899999999999997E-2</v>
      </c>
      <c r="N34" s="77">
        <v>7.3599999999999999E-2</v>
      </c>
      <c r="O34" s="76">
        <v>128129220.77</v>
      </c>
      <c r="P34" s="76">
        <v>88.16</v>
      </c>
      <c r="Q34" s="76">
        <v>0</v>
      </c>
      <c r="R34" s="76">
        <v>112958.72103083201</v>
      </c>
      <c r="S34" s="77">
        <v>6.2100000000000002E-2</v>
      </c>
      <c r="T34" s="77">
        <v>1.4E-2</v>
      </c>
      <c r="U34" s="77">
        <v>1E-3</v>
      </c>
    </row>
    <row r="35" spans="2:21">
      <c r="B35" s="78" t="s">
        <v>420</v>
      </c>
      <c r="C35" s="16"/>
      <c r="D35" s="16"/>
      <c r="E35" s="16"/>
      <c r="F35" s="16"/>
      <c r="K35" s="80">
        <v>0</v>
      </c>
      <c r="N35" s="79">
        <v>0</v>
      </c>
      <c r="O35" s="80">
        <v>0</v>
      </c>
      <c r="Q35" s="80">
        <v>0</v>
      </c>
      <c r="R35" s="80">
        <v>0</v>
      </c>
      <c r="T35" s="79">
        <v>0</v>
      </c>
      <c r="U35" s="79">
        <v>0</v>
      </c>
    </row>
    <row r="36" spans="2:21">
      <c r="B36" t="s">
        <v>235</v>
      </c>
      <c r="C36" t="s">
        <v>235</v>
      </c>
      <c r="D36" s="16"/>
      <c r="E36" s="16"/>
      <c r="F36" s="16"/>
      <c r="G36" t="s">
        <v>235</v>
      </c>
      <c r="H36" t="s">
        <v>235</v>
      </c>
      <c r="K36" s="76">
        <v>0</v>
      </c>
      <c r="L36" t="s">
        <v>235</v>
      </c>
      <c r="M36" s="77">
        <v>0</v>
      </c>
      <c r="N36" s="77">
        <v>0</v>
      </c>
      <c r="O36" s="76">
        <v>0</v>
      </c>
      <c r="P36" s="76">
        <v>0</v>
      </c>
      <c r="R36" s="76">
        <v>0</v>
      </c>
      <c r="S36" s="77">
        <v>0</v>
      </c>
      <c r="T36" s="77">
        <v>0</v>
      </c>
      <c r="U36" s="77">
        <v>0</v>
      </c>
    </row>
    <row r="37" spans="2:21">
      <c r="B37" s="78" t="s">
        <v>239</v>
      </c>
      <c r="C37" s="16"/>
      <c r="D37" s="16"/>
      <c r="E37" s="16"/>
      <c r="F37" s="16"/>
      <c r="K37" s="80">
        <v>6.35</v>
      </c>
      <c r="N37" s="79">
        <v>3.1300000000000001E-2</v>
      </c>
      <c r="O37" s="80">
        <v>1677227245</v>
      </c>
      <c r="Q37" s="80">
        <v>0</v>
      </c>
      <c r="R37" s="80">
        <v>6000029.0606870176</v>
      </c>
      <c r="T37" s="79">
        <v>0.74550000000000005</v>
      </c>
      <c r="U37" s="79">
        <v>5.5E-2</v>
      </c>
    </row>
    <row r="38" spans="2:21">
      <c r="B38" s="78" t="s">
        <v>339</v>
      </c>
      <c r="C38" s="16"/>
      <c r="D38" s="16"/>
      <c r="E38" s="16"/>
      <c r="F38" s="16"/>
      <c r="K38" s="80">
        <v>13</v>
      </c>
      <c r="N38" s="79">
        <v>5.8500000000000003E-2</v>
      </c>
      <c r="O38" s="80">
        <v>261962000</v>
      </c>
      <c r="Q38" s="80">
        <v>0</v>
      </c>
      <c r="R38" s="80">
        <v>696550.81321751</v>
      </c>
      <c r="T38" s="79">
        <v>8.6499999999999994E-2</v>
      </c>
      <c r="U38" s="79">
        <v>6.4000000000000003E-3</v>
      </c>
    </row>
    <row r="39" spans="2:21">
      <c r="B39" t="s">
        <v>421</v>
      </c>
      <c r="C39" t="s">
        <v>422</v>
      </c>
      <c r="D39" t="s">
        <v>123</v>
      </c>
      <c r="E39" t="s">
        <v>423</v>
      </c>
      <c r="F39" t="s">
        <v>424</v>
      </c>
      <c r="G39" t="s">
        <v>425</v>
      </c>
      <c r="H39" t="s">
        <v>426</v>
      </c>
      <c r="I39" t="s">
        <v>427</v>
      </c>
      <c r="J39" t="s">
        <v>428</v>
      </c>
      <c r="K39" s="76">
        <v>4.4800000000000004</v>
      </c>
      <c r="L39" t="s">
        <v>106</v>
      </c>
      <c r="M39" s="77">
        <v>4.4999999999999998E-2</v>
      </c>
      <c r="N39" s="77">
        <v>0.03</v>
      </c>
      <c r="O39" s="76">
        <v>26330000</v>
      </c>
      <c r="P39" s="76">
        <v>107.279</v>
      </c>
      <c r="Q39" s="76">
        <v>0</v>
      </c>
      <c r="R39" s="76">
        <v>97620.113779199994</v>
      </c>
      <c r="S39" s="77">
        <v>3.2899999999999999E-2</v>
      </c>
      <c r="T39" s="77">
        <v>1.21E-2</v>
      </c>
      <c r="U39" s="77">
        <v>8.9999999999999998E-4</v>
      </c>
    </row>
    <row r="40" spans="2:21">
      <c r="B40" t="s">
        <v>429</v>
      </c>
      <c r="C40" t="s">
        <v>430</v>
      </c>
      <c r="D40" t="s">
        <v>123</v>
      </c>
      <c r="E40" t="s">
        <v>423</v>
      </c>
      <c r="F40" t="s">
        <v>431</v>
      </c>
      <c r="G40" t="s">
        <v>432</v>
      </c>
      <c r="H40" t="s">
        <v>433</v>
      </c>
      <c r="I40" t="s">
        <v>427</v>
      </c>
      <c r="J40" t="s">
        <v>434</v>
      </c>
      <c r="K40" s="76">
        <v>14.39</v>
      </c>
      <c r="L40" t="s">
        <v>106</v>
      </c>
      <c r="M40" s="77">
        <v>4.1000000000000002E-2</v>
      </c>
      <c r="N40" s="77">
        <v>6.3100000000000003E-2</v>
      </c>
      <c r="O40" s="76">
        <v>235632000</v>
      </c>
      <c r="P40" s="76">
        <v>73.547611111908182</v>
      </c>
      <c r="Q40" s="76">
        <v>0</v>
      </c>
      <c r="R40" s="76">
        <v>598930.69943831</v>
      </c>
      <c r="S40" s="77">
        <v>0.1178</v>
      </c>
      <c r="T40" s="77">
        <v>7.4399999999999994E-2</v>
      </c>
      <c r="U40" s="77">
        <v>5.4999999999999997E-3</v>
      </c>
    </row>
    <row r="41" spans="2:21">
      <c r="B41" s="78" t="s">
        <v>340</v>
      </c>
      <c r="C41" s="16"/>
      <c r="D41" s="16"/>
      <c r="E41" s="16"/>
      <c r="F41" s="16"/>
      <c r="K41" s="80">
        <v>5.47</v>
      </c>
      <c r="N41" s="79">
        <v>2.7699999999999999E-2</v>
      </c>
      <c r="O41" s="80">
        <v>1415265245</v>
      </c>
      <c r="Q41" s="80">
        <v>0</v>
      </c>
      <c r="R41" s="80">
        <v>5303478.2474695072</v>
      </c>
      <c r="T41" s="79">
        <v>0.65890000000000004</v>
      </c>
      <c r="U41" s="79">
        <v>4.8599999999999997E-2</v>
      </c>
    </row>
    <row r="42" spans="2:21">
      <c r="B42" t="s">
        <v>435</v>
      </c>
      <c r="C42" t="s">
        <v>436</v>
      </c>
      <c r="D42" t="s">
        <v>123</v>
      </c>
      <c r="E42" t="s">
        <v>423</v>
      </c>
      <c r="F42" t="s">
        <v>437</v>
      </c>
      <c r="G42" t="s">
        <v>438</v>
      </c>
      <c r="H42" t="s">
        <v>439</v>
      </c>
      <c r="I42" t="s">
        <v>427</v>
      </c>
      <c r="J42" t="s">
        <v>440</v>
      </c>
      <c r="K42" s="76">
        <v>6.96</v>
      </c>
      <c r="L42" t="s">
        <v>106</v>
      </c>
      <c r="M42" s="77">
        <v>3.4200000000000001E-2</v>
      </c>
      <c r="N42" s="77">
        <v>2.81E-2</v>
      </c>
      <c r="O42" s="76">
        <v>51572000</v>
      </c>
      <c r="P42" s="76">
        <v>105.03946921943573</v>
      </c>
      <c r="Q42" s="76">
        <v>0</v>
      </c>
      <c r="R42" s="76">
        <v>187214.82071237999</v>
      </c>
      <c r="S42" s="77">
        <v>0</v>
      </c>
      <c r="T42" s="77">
        <v>2.3300000000000001E-2</v>
      </c>
      <c r="U42" s="77">
        <v>1.6999999999999999E-3</v>
      </c>
    </row>
    <row r="43" spans="2:21">
      <c r="B43" t="s">
        <v>441</v>
      </c>
      <c r="C43" t="s">
        <v>442</v>
      </c>
      <c r="D43" t="s">
        <v>123</v>
      </c>
      <c r="E43" t="s">
        <v>423</v>
      </c>
      <c r="F43" t="s">
        <v>437</v>
      </c>
      <c r="G43" t="s">
        <v>438</v>
      </c>
      <c r="H43" t="s">
        <v>439</v>
      </c>
      <c r="I43" t="s">
        <v>427</v>
      </c>
      <c r="J43" t="s">
        <v>443</v>
      </c>
      <c r="K43" s="76">
        <v>3.87</v>
      </c>
      <c r="L43" t="s">
        <v>106</v>
      </c>
      <c r="M43" s="77">
        <v>3.4599999999999999E-2</v>
      </c>
      <c r="N43" s="77">
        <v>2.5499999999999998E-2</v>
      </c>
      <c r="O43" s="76">
        <v>29332000</v>
      </c>
      <c r="P43" s="76">
        <v>105.47318933333334</v>
      </c>
      <c r="Q43" s="76">
        <v>0</v>
      </c>
      <c r="R43" s="76">
        <v>106919.640214226</v>
      </c>
      <c r="S43" s="77">
        <v>1.2999999999999999E-2</v>
      </c>
      <c r="T43" s="77">
        <v>1.3299999999999999E-2</v>
      </c>
      <c r="U43" s="77">
        <v>1E-3</v>
      </c>
    </row>
    <row r="44" spans="2:21">
      <c r="B44" t="s">
        <v>444</v>
      </c>
      <c r="C44" t="s">
        <v>445</v>
      </c>
      <c r="D44" t="s">
        <v>123</v>
      </c>
      <c r="E44" t="s">
        <v>423</v>
      </c>
      <c r="F44" t="s">
        <v>437</v>
      </c>
      <c r="G44" t="s">
        <v>438</v>
      </c>
      <c r="H44" t="s">
        <v>439</v>
      </c>
      <c r="I44" t="s">
        <v>427</v>
      </c>
      <c r="J44" t="s">
        <v>446</v>
      </c>
      <c r="K44" s="76">
        <v>3.93</v>
      </c>
      <c r="L44" t="s">
        <v>106</v>
      </c>
      <c r="M44" s="77">
        <v>0.04</v>
      </c>
      <c r="N44" s="77">
        <v>2.2599999999999999E-2</v>
      </c>
      <c r="O44" s="76">
        <v>32799000</v>
      </c>
      <c r="P44" s="76">
        <v>108.06399985714286</v>
      </c>
      <c r="Q44" s="76">
        <v>0</v>
      </c>
      <c r="R44" s="76">
        <v>122494.15753398099</v>
      </c>
      <c r="S44" s="77">
        <v>1.1900000000000001E-2</v>
      </c>
      <c r="T44" s="77">
        <v>1.52E-2</v>
      </c>
      <c r="U44" s="77">
        <v>1.1000000000000001E-3</v>
      </c>
    </row>
    <row r="45" spans="2:21">
      <c r="B45" t="s">
        <v>447</v>
      </c>
      <c r="C45" t="s">
        <v>448</v>
      </c>
      <c r="D45" t="s">
        <v>123</v>
      </c>
      <c r="E45" t="s">
        <v>423</v>
      </c>
      <c r="F45" t="s">
        <v>437</v>
      </c>
      <c r="G45" t="s">
        <v>438</v>
      </c>
      <c r="H45" t="s">
        <v>449</v>
      </c>
      <c r="I45" t="s">
        <v>450</v>
      </c>
      <c r="J45" t="s">
        <v>451</v>
      </c>
      <c r="K45" s="76">
        <v>3.73</v>
      </c>
      <c r="L45" t="s">
        <v>106</v>
      </c>
      <c r="M45" s="77">
        <v>4.1300000000000003E-2</v>
      </c>
      <c r="N45" s="77">
        <v>2.1899999999999999E-2</v>
      </c>
      <c r="O45" s="76">
        <v>15179000</v>
      </c>
      <c r="P45" s="76">
        <v>109.337874682243</v>
      </c>
      <c r="Q45" s="76">
        <v>0</v>
      </c>
      <c r="R45" s="76">
        <v>57357.144560517001</v>
      </c>
      <c r="S45" s="77">
        <v>6.1000000000000004E-3</v>
      </c>
      <c r="T45" s="77">
        <v>7.1000000000000004E-3</v>
      </c>
      <c r="U45" s="77">
        <v>5.0000000000000001E-4</v>
      </c>
    </row>
    <row r="46" spans="2:21">
      <c r="B46" t="s">
        <v>452</v>
      </c>
      <c r="C46" t="s">
        <v>453</v>
      </c>
      <c r="D46" t="s">
        <v>123</v>
      </c>
      <c r="E46" t="s">
        <v>423</v>
      </c>
      <c r="F46" t="s">
        <v>454</v>
      </c>
      <c r="G46" t="s">
        <v>438</v>
      </c>
      <c r="H46" t="s">
        <v>439</v>
      </c>
      <c r="I46" t="s">
        <v>427</v>
      </c>
      <c r="J46" t="s">
        <v>455</v>
      </c>
      <c r="K46" s="76">
        <v>2.15</v>
      </c>
      <c r="L46" t="s">
        <v>106</v>
      </c>
      <c r="M46" s="77">
        <v>3.2099999999999997E-2</v>
      </c>
      <c r="N46" s="77">
        <v>2.4299999999999999E-2</v>
      </c>
      <c r="O46" s="76">
        <v>26900000</v>
      </c>
      <c r="P46" s="76">
        <v>103.24474965829145</v>
      </c>
      <c r="Q46" s="76">
        <v>0</v>
      </c>
      <c r="R46" s="76">
        <v>95982.926954687893</v>
      </c>
      <c r="S46" s="77">
        <v>1.2E-2</v>
      </c>
      <c r="T46" s="77">
        <v>1.1900000000000001E-2</v>
      </c>
      <c r="U46" s="77">
        <v>8.9999999999999998E-4</v>
      </c>
    </row>
    <row r="47" spans="2:21">
      <c r="B47" t="s">
        <v>456</v>
      </c>
      <c r="C47" t="s">
        <v>457</v>
      </c>
      <c r="D47" t="s">
        <v>123</v>
      </c>
      <c r="E47" t="s">
        <v>423</v>
      </c>
      <c r="F47" t="s">
        <v>454</v>
      </c>
      <c r="G47" t="s">
        <v>438</v>
      </c>
      <c r="H47" t="s">
        <v>439</v>
      </c>
      <c r="I47" t="s">
        <v>427</v>
      </c>
      <c r="J47" t="s">
        <v>458</v>
      </c>
      <c r="K47" s="76">
        <v>5.68</v>
      </c>
      <c r="L47" t="s">
        <v>106</v>
      </c>
      <c r="M47" s="77">
        <v>3.3000000000000002E-2</v>
      </c>
      <c r="N47" s="77">
        <v>2.4199999999999999E-2</v>
      </c>
      <c r="O47" s="76">
        <v>34143000</v>
      </c>
      <c r="P47" s="76">
        <v>105.95600036842106</v>
      </c>
      <c r="Q47" s="76">
        <v>0</v>
      </c>
      <c r="R47" s="76">
        <v>125026.181661808</v>
      </c>
      <c r="S47" s="77">
        <v>1.37E-2</v>
      </c>
      <c r="T47" s="77">
        <v>1.55E-2</v>
      </c>
      <c r="U47" s="77">
        <v>1.1000000000000001E-3</v>
      </c>
    </row>
    <row r="48" spans="2:21">
      <c r="B48" t="s">
        <v>459</v>
      </c>
      <c r="C48" t="s">
        <v>460</v>
      </c>
      <c r="D48" t="s">
        <v>123</v>
      </c>
      <c r="E48" t="s">
        <v>423</v>
      </c>
      <c r="F48" t="s">
        <v>454</v>
      </c>
      <c r="G48" t="s">
        <v>438</v>
      </c>
      <c r="H48" t="s">
        <v>439</v>
      </c>
      <c r="I48" t="s">
        <v>427</v>
      </c>
      <c r="J48" t="s">
        <v>461</v>
      </c>
      <c r="K48" s="76">
        <v>4.9800000000000004</v>
      </c>
      <c r="L48" t="s">
        <v>106</v>
      </c>
      <c r="M48" s="77">
        <v>3.9E-2</v>
      </c>
      <c r="N48" s="77">
        <v>2.35E-2</v>
      </c>
      <c r="O48" s="76">
        <v>67417000</v>
      </c>
      <c r="P48" s="76">
        <v>109.857333</v>
      </c>
      <c r="Q48" s="76">
        <v>0</v>
      </c>
      <c r="R48" s="76">
        <v>255960.06285983601</v>
      </c>
      <c r="S48" s="77">
        <v>2.7E-2</v>
      </c>
      <c r="T48" s="77">
        <v>3.1800000000000002E-2</v>
      </c>
      <c r="U48" s="77">
        <v>2.3E-3</v>
      </c>
    </row>
    <row r="49" spans="2:21">
      <c r="B49" t="s">
        <v>462</v>
      </c>
      <c r="C49" t="s">
        <v>463</v>
      </c>
      <c r="D49" t="s">
        <v>123</v>
      </c>
      <c r="E49" t="s">
        <v>423</v>
      </c>
      <c r="F49" t="s">
        <v>464</v>
      </c>
      <c r="G49" t="s">
        <v>438</v>
      </c>
      <c r="H49" t="s">
        <v>439</v>
      </c>
      <c r="I49" t="s">
        <v>427</v>
      </c>
      <c r="J49" t="s">
        <v>465</v>
      </c>
      <c r="K49" s="76">
        <v>4.76</v>
      </c>
      <c r="L49" t="s">
        <v>106</v>
      </c>
      <c r="M49" s="77">
        <v>0.03</v>
      </c>
      <c r="N49" s="77">
        <v>2.3400000000000001E-2</v>
      </c>
      <c r="O49" s="76">
        <v>19859000</v>
      </c>
      <c r="P49" s="76">
        <v>104.31699965236052</v>
      </c>
      <c r="Q49" s="76">
        <v>0</v>
      </c>
      <c r="R49" s="76">
        <v>71595.577603134705</v>
      </c>
      <c r="S49" s="77">
        <v>7.9000000000000008E-3</v>
      </c>
      <c r="T49" s="77">
        <v>8.8999999999999999E-3</v>
      </c>
      <c r="U49" s="77">
        <v>6.9999999999999999E-4</v>
      </c>
    </row>
    <row r="50" spans="2:21">
      <c r="B50" t="s">
        <v>466</v>
      </c>
      <c r="C50" t="s">
        <v>467</v>
      </c>
      <c r="D50" t="s">
        <v>123</v>
      </c>
      <c r="E50" t="s">
        <v>423</v>
      </c>
      <c r="F50" t="s">
        <v>464</v>
      </c>
      <c r="G50" t="s">
        <v>438</v>
      </c>
      <c r="H50" t="s">
        <v>439</v>
      </c>
      <c r="I50" t="s">
        <v>427</v>
      </c>
      <c r="J50" t="s">
        <v>458</v>
      </c>
      <c r="K50" s="76">
        <v>5.78</v>
      </c>
      <c r="L50" t="s">
        <v>106</v>
      </c>
      <c r="M50" s="77">
        <v>0.03</v>
      </c>
      <c r="N50" s="77">
        <v>2.5399999999999999E-2</v>
      </c>
      <c r="O50" s="76">
        <v>33644000</v>
      </c>
      <c r="P50" s="76">
        <v>103.32899966778675</v>
      </c>
      <c r="Q50" s="76">
        <v>0</v>
      </c>
      <c r="R50" s="76">
        <v>120144.41388651999</v>
      </c>
      <c r="S50" s="77">
        <v>1.6799999999999999E-2</v>
      </c>
      <c r="T50" s="77">
        <v>1.49E-2</v>
      </c>
      <c r="U50" s="77">
        <v>1.1000000000000001E-3</v>
      </c>
    </row>
    <row r="51" spans="2:21">
      <c r="B51" t="s">
        <v>468</v>
      </c>
      <c r="C51" t="s">
        <v>469</v>
      </c>
      <c r="D51" t="s">
        <v>123</v>
      </c>
      <c r="E51" t="s">
        <v>423</v>
      </c>
      <c r="F51" t="s">
        <v>464</v>
      </c>
      <c r="G51" t="s">
        <v>438</v>
      </c>
      <c r="H51" t="s">
        <v>439</v>
      </c>
      <c r="I51" t="s">
        <v>427</v>
      </c>
      <c r="J51" t="s">
        <v>359</v>
      </c>
      <c r="K51" s="76">
        <v>5.23</v>
      </c>
      <c r="L51" t="s">
        <v>106</v>
      </c>
      <c r="M51" s="77">
        <v>3.5499999999999997E-2</v>
      </c>
      <c r="N51" s="77">
        <v>2.4299999999999999E-2</v>
      </c>
      <c r="O51" s="76">
        <v>55409000</v>
      </c>
      <c r="P51" s="76">
        <v>106.9512221111665</v>
      </c>
      <c r="Q51" s="76">
        <v>0</v>
      </c>
      <c r="R51" s="76">
        <v>204804.64279085101</v>
      </c>
      <c r="S51" s="77">
        <v>2.2200000000000001E-2</v>
      </c>
      <c r="T51" s="77">
        <v>2.5399999999999999E-2</v>
      </c>
      <c r="U51" s="77">
        <v>1.9E-3</v>
      </c>
    </row>
    <row r="52" spans="2:21">
      <c r="B52" t="s">
        <v>470</v>
      </c>
      <c r="C52" t="s">
        <v>471</v>
      </c>
      <c r="D52" t="s">
        <v>123</v>
      </c>
      <c r="E52" t="s">
        <v>423</v>
      </c>
      <c r="F52" t="s">
        <v>464</v>
      </c>
      <c r="G52" t="s">
        <v>438</v>
      </c>
      <c r="H52" t="s">
        <v>439</v>
      </c>
      <c r="I52" t="s">
        <v>427</v>
      </c>
      <c r="J52" t="s">
        <v>455</v>
      </c>
      <c r="K52" s="76">
        <v>3.76</v>
      </c>
      <c r="L52" t="s">
        <v>106</v>
      </c>
      <c r="M52" s="77">
        <v>3.7499999999999999E-2</v>
      </c>
      <c r="N52" s="77">
        <v>2.2599999999999999E-2</v>
      </c>
      <c r="O52" s="76">
        <v>21808000</v>
      </c>
      <c r="P52" s="76">
        <v>107.41241699999969</v>
      </c>
      <c r="Q52" s="76">
        <v>0</v>
      </c>
      <c r="R52" s="76">
        <v>80955.071652188097</v>
      </c>
      <c r="S52" s="77">
        <v>7.3000000000000001E-3</v>
      </c>
      <c r="T52" s="77">
        <v>1.01E-2</v>
      </c>
      <c r="U52" s="77">
        <v>6.9999999999999999E-4</v>
      </c>
    </row>
    <row r="53" spans="2:21">
      <c r="B53" t="s">
        <v>472</v>
      </c>
      <c r="C53" t="s">
        <v>473</v>
      </c>
      <c r="D53" t="s">
        <v>123</v>
      </c>
      <c r="E53" t="s">
        <v>423</v>
      </c>
      <c r="F53" t="s">
        <v>474</v>
      </c>
      <c r="G53" t="s">
        <v>475</v>
      </c>
      <c r="H53" t="s">
        <v>476</v>
      </c>
      <c r="I53" t="s">
        <v>450</v>
      </c>
      <c r="J53" t="s">
        <v>477</v>
      </c>
      <c r="K53" s="76">
        <v>7.48</v>
      </c>
      <c r="L53" t="s">
        <v>106</v>
      </c>
      <c r="M53" s="77">
        <v>4.7500000000000001E-2</v>
      </c>
      <c r="N53" s="77">
        <v>2.76E-2</v>
      </c>
      <c r="O53" s="76">
        <v>30555000</v>
      </c>
      <c r="P53" s="76">
        <v>118.08472175784753</v>
      </c>
      <c r="Q53" s="76">
        <v>0</v>
      </c>
      <c r="R53" s="76">
        <v>124695.198970675</v>
      </c>
      <c r="S53" s="77">
        <v>7.1999999999999998E-3</v>
      </c>
      <c r="T53" s="77">
        <v>1.55E-2</v>
      </c>
      <c r="U53" s="77">
        <v>1.1000000000000001E-3</v>
      </c>
    </row>
    <row r="54" spans="2:21">
      <c r="B54" t="s">
        <v>478</v>
      </c>
      <c r="C54" t="s">
        <v>479</v>
      </c>
      <c r="D54" t="s">
        <v>123</v>
      </c>
      <c r="E54" t="s">
        <v>423</v>
      </c>
      <c r="F54" t="s">
        <v>480</v>
      </c>
      <c r="G54" t="s">
        <v>438</v>
      </c>
      <c r="H54" t="s">
        <v>481</v>
      </c>
      <c r="I54" t="s">
        <v>427</v>
      </c>
      <c r="J54" t="s">
        <v>458</v>
      </c>
      <c r="K54" s="76">
        <v>5.74</v>
      </c>
      <c r="L54" t="s">
        <v>106</v>
      </c>
      <c r="M54" s="77">
        <v>3.4000000000000002E-2</v>
      </c>
      <c r="N54" s="77">
        <v>2.5399999999999999E-2</v>
      </c>
      <c r="O54" s="76">
        <v>32050000</v>
      </c>
      <c r="P54" s="76">
        <v>105.65466604076734</v>
      </c>
      <c r="Q54" s="76">
        <v>0</v>
      </c>
      <c r="R54" s="76">
        <v>117028.179529805</v>
      </c>
      <c r="S54" s="77">
        <v>1.6E-2</v>
      </c>
      <c r="T54" s="77">
        <v>1.4500000000000001E-2</v>
      </c>
      <c r="U54" s="77">
        <v>1.1000000000000001E-3</v>
      </c>
    </row>
    <row r="55" spans="2:21">
      <c r="B55" t="s">
        <v>482</v>
      </c>
      <c r="C55" t="s">
        <v>483</v>
      </c>
      <c r="D55" t="s">
        <v>123</v>
      </c>
      <c r="E55" t="s">
        <v>423</v>
      </c>
      <c r="F55" t="s">
        <v>480</v>
      </c>
      <c r="G55" t="s">
        <v>438</v>
      </c>
      <c r="H55" t="s">
        <v>481</v>
      </c>
      <c r="I55" t="s">
        <v>427</v>
      </c>
      <c r="J55" t="s">
        <v>484</v>
      </c>
      <c r="K55" s="76">
        <v>5.4</v>
      </c>
      <c r="L55" t="s">
        <v>106</v>
      </c>
      <c r="M55" s="77">
        <v>3.6999999999999998E-2</v>
      </c>
      <c r="N55" s="77">
        <v>2.52E-2</v>
      </c>
      <c r="O55" s="76">
        <v>68384000</v>
      </c>
      <c r="P55" s="76">
        <v>108.35994466789668</v>
      </c>
      <c r="Q55" s="76">
        <v>0</v>
      </c>
      <c r="R55" s="76">
        <v>256092.58792254</v>
      </c>
      <c r="S55" s="77">
        <v>3.4200000000000001E-2</v>
      </c>
      <c r="T55" s="77">
        <v>3.1800000000000002E-2</v>
      </c>
      <c r="U55" s="77">
        <v>2.3E-3</v>
      </c>
    </row>
    <row r="56" spans="2:21">
      <c r="B56" t="s">
        <v>485</v>
      </c>
      <c r="C56" t="s">
        <v>486</v>
      </c>
      <c r="D56" t="s">
        <v>123</v>
      </c>
      <c r="E56" t="s">
        <v>423</v>
      </c>
      <c r="F56" t="s">
        <v>480</v>
      </c>
      <c r="G56" t="s">
        <v>438</v>
      </c>
      <c r="H56" t="s">
        <v>481</v>
      </c>
      <c r="I56" t="s">
        <v>427</v>
      </c>
      <c r="J56" t="s">
        <v>487</v>
      </c>
      <c r="K56" s="76">
        <v>3.98</v>
      </c>
      <c r="L56" t="s">
        <v>106</v>
      </c>
      <c r="M56" s="77">
        <v>3.3500000000000002E-2</v>
      </c>
      <c r="N56" s="77">
        <v>2.5499999999999998E-2</v>
      </c>
      <c r="O56" s="76">
        <v>28686000</v>
      </c>
      <c r="P56" s="76">
        <v>104.64584436538462</v>
      </c>
      <c r="Q56" s="76">
        <v>0</v>
      </c>
      <c r="R56" s="76">
        <v>103744.65106596101</v>
      </c>
      <c r="S56" s="77">
        <v>1.04E-2</v>
      </c>
      <c r="T56" s="77">
        <v>1.29E-2</v>
      </c>
      <c r="U56" s="77">
        <v>1E-3</v>
      </c>
    </row>
    <row r="57" spans="2:21">
      <c r="B57" t="s">
        <v>488</v>
      </c>
      <c r="C57" t="s">
        <v>489</v>
      </c>
      <c r="D57" t="s">
        <v>123</v>
      </c>
      <c r="E57" t="s">
        <v>423</v>
      </c>
      <c r="F57" t="s">
        <v>490</v>
      </c>
      <c r="G57" t="s">
        <v>491</v>
      </c>
      <c r="H57" t="s">
        <v>481</v>
      </c>
      <c r="I57" t="s">
        <v>427</v>
      </c>
      <c r="J57" t="s">
        <v>492</v>
      </c>
      <c r="K57" s="76">
        <v>7.79</v>
      </c>
      <c r="L57" t="s">
        <v>106</v>
      </c>
      <c r="M57" s="77">
        <v>0.04</v>
      </c>
      <c r="N57" s="77">
        <v>2.76E-2</v>
      </c>
      <c r="O57" s="76">
        <v>51234000</v>
      </c>
      <c r="P57" s="76">
        <v>111.36577766621107</v>
      </c>
      <c r="Q57" s="76">
        <v>0</v>
      </c>
      <c r="R57" s="76">
        <v>197189.48458278301</v>
      </c>
      <c r="S57" s="77">
        <v>5.1200000000000002E-2</v>
      </c>
      <c r="T57" s="77">
        <v>2.4500000000000001E-2</v>
      </c>
      <c r="U57" s="77">
        <v>1.8E-3</v>
      </c>
    </row>
    <row r="58" spans="2:21">
      <c r="B58" t="s">
        <v>493</v>
      </c>
      <c r="C58" t="s">
        <v>494</v>
      </c>
      <c r="D58" t="s">
        <v>123</v>
      </c>
      <c r="E58" t="s">
        <v>423</v>
      </c>
      <c r="F58" s="16"/>
      <c r="G58" t="s">
        <v>495</v>
      </c>
      <c r="H58" t="s">
        <v>481</v>
      </c>
      <c r="I58" t="s">
        <v>427</v>
      </c>
      <c r="J58" t="s">
        <v>496</v>
      </c>
      <c r="K58" s="76">
        <v>8.6300000000000008</v>
      </c>
      <c r="L58" t="s">
        <v>106</v>
      </c>
      <c r="M58" s="77">
        <v>3.1E-2</v>
      </c>
      <c r="N58" s="77">
        <v>2.9399999999999999E-2</v>
      </c>
      <c r="O58" s="76">
        <v>56712000</v>
      </c>
      <c r="P58" s="76">
        <v>102.64705538461538</v>
      </c>
      <c r="Q58" s="76">
        <v>0</v>
      </c>
      <c r="R58" s="76">
        <v>201184.812794995</v>
      </c>
      <c r="S58" s="77">
        <v>7.5600000000000001E-2</v>
      </c>
      <c r="T58" s="77">
        <v>2.5000000000000001E-2</v>
      </c>
      <c r="U58" s="77">
        <v>1.8E-3</v>
      </c>
    </row>
    <row r="59" spans="2:21">
      <c r="B59" t="s">
        <v>497</v>
      </c>
      <c r="C59" t="s">
        <v>498</v>
      </c>
      <c r="D59" t="s">
        <v>123</v>
      </c>
      <c r="E59" t="s">
        <v>423</v>
      </c>
      <c r="F59" s="16"/>
      <c r="G59" t="s">
        <v>499</v>
      </c>
      <c r="H59" t="s">
        <v>476</v>
      </c>
      <c r="I59" t="s">
        <v>450</v>
      </c>
      <c r="J59" t="s">
        <v>492</v>
      </c>
      <c r="K59" s="76">
        <v>7.6</v>
      </c>
      <c r="L59" t="s">
        <v>106</v>
      </c>
      <c r="M59" s="77">
        <v>4.4999999999999998E-2</v>
      </c>
      <c r="N59" s="77">
        <v>3.3500000000000002E-2</v>
      </c>
      <c r="O59" s="76">
        <v>52104000</v>
      </c>
      <c r="P59" s="76">
        <v>110.715</v>
      </c>
      <c r="Q59" s="76">
        <v>0</v>
      </c>
      <c r="R59" s="76">
        <v>199366.0770816</v>
      </c>
      <c r="S59" s="77">
        <v>3.4700000000000002E-2</v>
      </c>
      <c r="T59" s="77">
        <v>2.4799999999999999E-2</v>
      </c>
      <c r="U59" s="77">
        <v>1.8E-3</v>
      </c>
    </row>
    <row r="60" spans="2:21">
      <c r="B60" t="s">
        <v>500</v>
      </c>
      <c r="C60" t="s">
        <v>501</v>
      </c>
      <c r="D60" t="s">
        <v>123</v>
      </c>
      <c r="E60" t="s">
        <v>423</v>
      </c>
      <c r="F60" t="s">
        <v>502</v>
      </c>
      <c r="G60" t="s">
        <v>503</v>
      </c>
      <c r="H60" t="s">
        <v>504</v>
      </c>
      <c r="I60" t="s">
        <v>427</v>
      </c>
      <c r="J60" t="s">
        <v>404</v>
      </c>
      <c r="K60" s="76">
        <v>8.5399999999999991</v>
      </c>
      <c r="L60" t="s">
        <v>110</v>
      </c>
      <c r="M60" s="77">
        <v>1.7500000000000002E-2</v>
      </c>
      <c r="N60" s="77">
        <v>1.06E-2</v>
      </c>
      <c r="O60" s="76">
        <v>47897000</v>
      </c>
      <c r="P60" s="76">
        <v>107.34410964768665</v>
      </c>
      <c r="Q60" s="76">
        <v>0</v>
      </c>
      <c r="R60" s="76">
        <v>199396.13348040299</v>
      </c>
      <c r="S60" s="77">
        <v>7.9799999999999996E-2</v>
      </c>
      <c r="T60" s="77">
        <v>2.4799999999999999E-2</v>
      </c>
      <c r="U60" s="77">
        <v>1.8E-3</v>
      </c>
    </row>
    <row r="61" spans="2:21">
      <c r="B61" t="s">
        <v>505</v>
      </c>
      <c r="C61" t="s">
        <v>506</v>
      </c>
      <c r="D61" t="s">
        <v>123</v>
      </c>
      <c r="E61" t="s">
        <v>423</v>
      </c>
      <c r="F61" t="s">
        <v>507</v>
      </c>
      <c r="G61" t="s">
        <v>508</v>
      </c>
      <c r="H61" t="s">
        <v>504</v>
      </c>
      <c r="I61" t="s">
        <v>427</v>
      </c>
      <c r="J61" t="s">
        <v>509</v>
      </c>
      <c r="K61" s="76">
        <v>7.53</v>
      </c>
      <c r="L61" t="s">
        <v>106</v>
      </c>
      <c r="M61" s="77">
        <v>4.7500000000000001E-2</v>
      </c>
      <c r="N61" s="77">
        <v>3.3000000000000002E-2</v>
      </c>
      <c r="O61" s="76">
        <v>50653000</v>
      </c>
      <c r="P61" s="76">
        <v>113.18530512391931</v>
      </c>
      <c r="Q61" s="76">
        <v>0</v>
      </c>
      <c r="R61" s="76">
        <v>198138.53697841099</v>
      </c>
      <c r="S61" s="77">
        <v>7.2400000000000006E-2</v>
      </c>
      <c r="T61" s="77">
        <v>2.46E-2</v>
      </c>
      <c r="U61" s="77">
        <v>1.8E-3</v>
      </c>
    </row>
    <row r="62" spans="2:21">
      <c r="B62" t="s">
        <v>510</v>
      </c>
      <c r="C62" t="s">
        <v>511</v>
      </c>
      <c r="D62" t="s">
        <v>123</v>
      </c>
      <c r="E62" t="s">
        <v>423</v>
      </c>
      <c r="F62" t="s">
        <v>512</v>
      </c>
      <c r="G62" t="s">
        <v>513</v>
      </c>
      <c r="H62" t="s">
        <v>504</v>
      </c>
      <c r="I62" t="s">
        <v>427</v>
      </c>
      <c r="J62" t="s">
        <v>514</v>
      </c>
      <c r="K62" s="76">
        <v>4.34</v>
      </c>
      <c r="L62" t="s">
        <v>106</v>
      </c>
      <c r="M62" s="77">
        <v>3.7499999999999999E-2</v>
      </c>
      <c r="N62" s="77">
        <v>2.5000000000000001E-2</v>
      </c>
      <c r="O62" s="76">
        <v>7218000</v>
      </c>
      <c r="P62" s="76">
        <v>106.6275035</v>
      </c>
      <c r="Q62" s="76">
        <v>0</v>
      </c>
      <c r="R62" s="76">
        <v>26598.6657470592</v>
      </c>
      <c r="S62" s="77">
        <v>9.5999999999999992E-3</v>
      </c>
      <c r="T62" s="77">
        <v>3.3E-3</v>
      </c>
      <c r="U62" s="77">
        <v>2.0000000000000001E-4</v>
      </c>
    </row>
    <row r="63" spans="2:21">
      <c r="B63" t="s">
        <v>515</v>
      </c>
      <c r="C63" t="s">
        <v>516</v>
      </c>
      <c r="D63" t="s">
        <v>123</v>
      </c>
      <c r="E63" t="s">
        <v>423</v>
      </c>
      <c r="F63" t="s">
        <v>517</v>
      </c>
      <c r="G63" t="s">
        <v>495</v>
      </c>
      <c r="H63" t="s">
        <v>426</v>
      </c>
      <c r="I63" t="s">
        <v>427</v>
      </c>
      <c r="J63" t="s">
        <v>518</v>
      </c>
      <c r="K63" s="76">
        <v>3.85</v>
      </c>
      <c r="L63" t="s">
        <v>110</v>
      </c>
      <c r="M63" s="77">
        <v>2.1299999999999999E-2</v>
      </c>
      <c r="N63" s="77">
        <v>1.83E-2</v>
      </c>
      <c r="O63" s="76">
        <v>42396000</v>
      </c>
      <c r="P63" s="76">
        <v>103.15502738461538</v>
      </c>
      <c r="Q63" s="76">
        <v>0</v>
      </c>
      <c r="R63" s="76">
        <v>169607.668522005</v>
      </c>
      <c r="S63" s="77">
        <v>0.106</v>
      </c>
      <c r="T63" s="77">
        <v>2.1100000000000001E-2</v>
      </c>
      <c r="U63" s="77">
        <v>1.6000000000000001E-3</v>
      </c>
    </row>
    <row r="64" spans="2:21">
      <c r="B64" t="s">
        <v>519</v>
      </c>
      <c r="C64" t="s">
        <v>520</v>
      </c>
      <c r="D64" t="s">
        <v>123</v>
      </c>
      <c r="E64" t="s">
        <v>423</v>
      </c>
      <c r="F64" t="s">
        <v>517</v>
      </c>
      <c r="G64" t="s">
        <v>495</v>
      </c>
      <c r="H64" t="s">
        <v>426</v>
      </c>
      <c r="I64" t="s">
        <v>427</v>
      </c>
      <c r="J64" t="s">
        <v>521</v>
      </c>
      <c r="K64" s="76">
        <v>3.27</v>
      </c>
      <c r="L64" t="s">
        <v>106</v>
      </c>
      <c r="M64" s="77">
        <v>5.2499999999999998E-2</v>
      </c>
      <c r="N64" s="77">
        <v>3.8399999999999997E-2</v>
      </c>
      <c r="O64" s="76">
        <v>8575000</v>
      </c>
      <c r="P64" s="76">
        <v>106.92675</v>
      </c>
      <c r="Q64" s="76">
        <v>0</v>
      </c>
      <c r="R64" s="76">
        <v>31687.956215999999</v>
      </c>
      <c r="S64" s="77">
        <v>1.2200000000000001E-2</v>
      </c>
      <c r="T64" s="77">
        <v>3.8999999999999998E-3</v>
      </c>
      <c r="U64" s="77">
        <v>2.9999999999999997E-4</v>
      </c>
    </row>
    <row r="65" spans="2:21">
      <c r="B65" t="s">
        <v>522</v>
      </c>
      <c r="C65" t="s">
        <v>523</v>
      </c>
      <c r="D65" t="s">
        <v>123</v>
      </c>
      <c r="E65" t="s">
        <v>423</v>
      </c>
      <c r="F65" t="s">
        <v>524</v>
      </c>
      <c r="G65" t="s">
        <v>503</v>
      </c>
      <c r="H65" t="s">
        <v>525</v>
      </c>
      <c r="I65" t="s">
        <v>450</v>
      </c>
      <c r="J65" t="s">
        <v>526</v>
      </c>
      <c r="K65" s="76">
        <v>4.63</v>
      </c>
      <c r="L65" t="s">
        <v>106</v>
      </c>
      <c r="M65" s="77">
        <v>4.1300000000000003E-2</v>
      </c>
      <c r="N65" s="77">
        <v>3.7900000000000003E-2</v>
      </c>
      <c r="O65" s="76">
        <v>20247000</v>
      </c>
      <c r="P65" s="76">
        <v>102.11733333282443</v>
      </c>
      <c r="Q65" s="76">
        <v>0</v>
      </c>
      <c r="R65" s="76">
        <v>71455.207034188803</v>
      </c>
      <c r="S65" s="77">
        <v>4.7600000000000003E-2</v>
      </c>
      <c r="T65" s="77">
        <v>8.8999999999999999E-3</v>
      </c>
      <c r="U65" s="77">
        <v>6.9999999999999999E-4</v>
      </c>
    </row>
    <row r="66" spans="2:21">
      <c r="B66" t="s">
        <v>527</v>
      </c>
      <c r="C66" t="s">
        <v>528</v>
      </c>
      <c r="D66" t="s">
        <v>123</v>
      </c>
      <c r="E66" t="s">
        <v>423</v>
      </c>
      <c r="F66" t="s">
        <v>524</v>
      </c>
      <c r="G66" t="s">
        <v>503</v>
      </c>
      <c r="H66" t="s">
        <v>525</v>
      </c>
      <c r="I66" t="s">
        <v>450</v>
      </c>
      <c r="J66" t="s">
        <v>529</v>
      </c>
      <c r="K66" s="76">
        <v>4.08</v>
      </c>
      <c r="L66" t="s">
        <v>106</v>
      </c>
      <c r="M66" s="77">
        <v>4.6300000000000001E-2</v>
      </c>
      <c r="N66" s="77">
        <v>3.49E-2</v>
      </c>
      <c r="O66" s="76">
        <v>35209000</v>
      </c>
      <c r="P66" s="76">
        <v>106.98679142857142</v>
      </c>
      <c r="Q66" s="76">
        <v>0</v>
      </c>
      <c r="R66" s="76">
        <v>130183.993076313</v>
      </c>
      <c r="S66" s="77">
        <v>8.7999999999999995E-2</v>
      </c>
      <c r="T66" s="77">
        <v>1.6199999999999999E-2</v>
      </c>
      <c r="U66" s="77">
        <v>1.1999999999999999E-3</v>
      </c>
    </row>
    <row r="67" spans="2:21">
      <c r="B67" t="s">
        <v>530</v>
      </c>
      <c r="C67" t="s">
        <v>531</v>
      </c>
      <c r="D67" t="s">
        <v>123</v>
      </c>
      <c r="E67" t="s">
        <v>423</v>
      </c>
      <c r="F67" t="s">
        <v>532</v>
      </c>
      <c r="G67" t="s">
        <v>495</v>
      </c>
      <c r="H67" t="s">
        <v>426</v>
      </c>
      <c r="I67" t="s">
        <v>427</v>
      </c>
      <c r="J67" t="s">
        <v>533</v>
      </c>
      <c r="K67" s="76">
        <v>3.68</v>
      </c>
      <c r="L67" t="s">
        <v>110</v>
      </c>
      <c r="M67" s="77">
        <v>2.5000000000000001E-2</v>
      </c>
      <c r="N67" s="77">
        <v>1.52E-2</v>
      </c>
      <c r="O67" s="76">
        <v>47441000</v>
      </c>
      <c r="P67" s="76">
        <v>104.07448142482099</v>
      </c>
      <c r="Q67" s="76">
        <v>0</v>
      </c>
      <c r="R67" s="76">
        <v>191482.14880788999</v>
      </c>
      <c r="S67" s="77">
        <v>0.13550000000000001</v>
      </c>
      <c r="T67" s="77">
        <v>2.3800000000000002E-2</v>
      </c>
      <c r="U67" s="77">
        <v>1.8E-3</v>
      </c>
    </row>
    <row r="68" spans="2:21">
      <c r="B68" t="s">
        <v>534</v>
      </c>
      <c r="C68" t="s">
        <v>535</v>
      </c>
      <c r="D68" t="s">
        <v>123</v>
      </c>
      <c r="E68" t="s">
        <v>423</v>
      </c>
      <c r="F68" t="s">
        <v>536</v>
      </c>
      <c r="G68" t="s">
        <v>499</v>
      </c>
      <c r="H68" t="s">
        <v>525</v>
      </c>
      <c r="I68" t="s">
        <v>450</v>
      </c>
      <c r="J68" t="s">
        <v>537</v>
      </c>
      <c r="K68" s="76">
        <v>6.71</v>
      </c>
      <c r="L68" t="s">
        <v>110</v>
      </c>
      <c r="M68" s="77">
        <v>4.8800000000000003E-2</v>
      </c>
      <c r="N68" s="77">
        <v>3.7900000000000003E-2</v>
      </c>
      <c r="O68" s="76">
        <v>6530000</v>
      </c>
      <c r="P68" s="76">
        <v>111.61547945175423</v>
      </c>
      <c r="Q68" s="76">
        <v>0</v>
      </c>
      <c r="R68" s="76">
        <v>28266.225053136801</v>
      </c>
      <c r="S68" s="77">
        <v>5.1999999999999998E-3</v>
      </c>
      <c r="T68" s="77">
        <v>3.5000000000000001E-3</v>
      </c>
      <c r="U68" s="77">
        <v>2.9999999999999997E-4</v>
      </c>
    </row>
    <row r="69" spans="2:21">
      <c r="B69" t="s">
        <v>538</v>
      </c>
      <c r="C69" t="s">
        <v>539</v>
      </c>
      <c r="D69" t="s">
        <v>123</v>
      </c>
      <c r="E69" t="s">
        <v>423</v>
      </c>
      <c r="F69" t="s">
        <v>536</v>
      </c>
      <c r="G69" t="s">
        <v>499</v>
      </c>
      <c r="H69" t="s">
        <v>525</v>
      </c>
      <c r="I69" t="s">
        <v>450</v>
      </c>
      <c r="J69" t="s">
        <v>540</v>
      </c>
      <c r="K69" s="76">
        <v>5.27</v>
      </c>
      <c r="L69" t="s">
        <v>106</v>
      </c>
      <c r="M69" s="77">
        <v>4.4999999999999998E-2</v>
      </c>
      <c r="N69" s="77">
        <v>4.58E-2</v>
      </c>
      <c r="O69" s="76">
        <v>59996000</v>
      </c>
      <c r="P69" s="76">
        <v>101.7685</v>
      </c>
      <c r="Q69" s="76">
        <v>0</v>
      </c>
      <c r="R69" s="76">
        <v>211013.09312256001</v>
      </c>
      <c r="S69" s="77">
        <v>4.0399999999999998E-2</v>
      </c>
      <c r="T69" s="77">
        <v>2.6200000000000001E-2</v>
      </c>
      <c r="U69" s="77">
        <v>1.9E-3</v>
      </c>
    </row>
    <row r="70" spans="2:21">
      <c r="B70" t="s">
        <v>541</v>
      </c>
      <c r="C70" t="s">
        <v>542</v>
      </c>
      <c r="D70" t="s">
        <v>123</v>
      </c>
      <c r="E70" t="s">
        <v>423</v>
      </c>
      <c r="F70" t="s">
        <v>536</v>
      </c>
      <c r="G70" t="s">
        <v>499</v>
      </c>
      <c r="H70" t="s">
        <v>525</v>
      </c>
      <c r="I70" t="s">
        <v>450</v>
      </c>
      <c r="J70" t="s">
        <v>543</v>
      </c>
      <c r="K70" s="76">
        <v>7.42</v>
      </c>
      <c r="L70" t="s">
        <v>110</v>
      </c>
      <c r="M70" s="77">
        <v>4.7500000000000001E-2</v>
      </c>
      <c r="N70" s="77">
        <v>3.9E-2</v>
      </c>
      <c r="O70" s="76">
        <v>31013000</v>
      </c>
      <c r="P70" s="76">
        <v>110.39721917030568</v>
      </c>
      <c r="Q70" s="76">
        <v>0</v>
      </c>
      <c r="R70" s="76">
        <v>132779.83210311801</v>
      </c>
      <c r="S70" s="77">
        <v>2.4799999999999999E-2</v>
      </c>
      <c r="T70" s="77">
        <v>1.6500000000000001E-2</v>
      </c>
      <c r="U70" s="77">
        <v>1.1999999999999999E-3</v>
      </c>
    </row>
    <row r="71" spans="2:21">
      <c r="B71" t="s">
        <v>544</v>
      </c>
      <c r="C71" t="s">
        <v>545</v>
      </c>
      <c r="D71" t="s">
        <v>123</v>
      </c>
      <c r="E71" t="s">
        <v>423</v>
      </c>
      <c r="F71" t="s">
        <v>536</v>
      </c>
      <c r="G71" t="s">
        <v>499</v>
      </c>
      <c r="H71" t="s">
        <v>525</v>
      </c>
      <c r="I71" t="s">
        <v>450</v>
      </c>
      <c r="J71" t="s">
        <v>546</v>
      </c>
      <c r="K71" s="76">
        <v>7.41</v>
      </c>
      <c r="L71" t="s">
        <v>106</v>
      </c>
      <c r="M71" s="77">
        <v>6.8400000000000002E-2</v>
      </c>
      <c r="N71" s="77">
        <v>5.9799999999999999E-2</v>
      </c>
      <c r="O71" s="76">
        <v>4814000</v>
      </c>
      <c r="P71" s="76">
        <v>108.89700000000001</v>
      </c>
      <c r="Q71" s="76">
        <v>0</v>
      </c>
      <c r="R71" s="76">
        <v>18117.39426048</v>
      </c>
      <c r="S71" s="77">
        <v>1.1000000000000001E-3</v>
      </c>
      <c r="T71" s="77">
        <v>2.3E-3</v>
      </c>
      <c r="U71" s="77">
        <v>2.0000000000000001E-4</v>
      </c>
    </row>
    <row r="72" spans="2:21">
      <c r="B72" t="s">
        <v>547</v>
      </c>
      <c r="C72" t="s">
        <v>548</v>
      </c>
      <c r="D72" t="s">
        <v>123</v>
      </c>
      <c r="E72" t="s">
        <v>423</v>
      </c>
      <c r="F72" t="s">
        <v>549</v>
      </c>
      <c r="G72" t="s">
        <v>550</v>
      </c>
      <c r="H72" t="s">
        <v>426</v>
      </c>
      <c r="I72" t="s">
        <v>427</v>
      </c>
      <c r="J72" t="s">
        <v>551</v>
      </c>
      <c r="K72" s="76">
        <v>2.15</v>
      </c>
      <c r="L72" t="s">
        <v>110</v>
      </c>
      <c r="M72" s="77">
        <v>2.5000000000000001E-2</v>
      </c>
      <c r="N72" s="77">
        <v>1.12E-2</v>
      </c>
      <c r="O72" s="76">
        <v>1565000</v>
      </c>
      <c r="P72" s="76">
        <v>104.95990411764706</v>
      </c>
      <c r="Q72" s="76">
        <v>0</v>
      </c>
      <c r="R72" s="76">
        <v>6370.4185767852596</v>
      </c>
      <c r="S72" s="77">
        <v>1.4E-3</v>
      </c>
      <c r="T72" s="77">
        <v>8.0000000000000004E-4</v>
      </c>
      <c r="U72" s="77">
        <v>1E-4</v>
      </c>
    </row>
    <row r="73" spans="2:21">
      <c r="B73" t="s">
        <v>552</v>
      </c>
      <c r="C73" t="s">
        <v>553</v>
      </c>
      <c r="D73" t="s">
        <v>123</v>
      </c>
      <c r="E73" t="s">
        <v>423</v>
      </c>
      <c r="F73" t="s">
        <v>549</v>
      </c>
      <c r="G73" t="s">
        <v>550</v>
      </c>
      <c r="H73" t="s">
        <v>426</v>
      </c>
      <c r="I73" t="s">
        <v>427</v>
      </c>
      <c r="J73" t="s">
        <v>554</v>
      </c>
      <c r="K73" s="76">
        <v>2.88</v>
      </c>
      <c r="L73" t="s">
        <v>110</v>
      </c>
      <c r="M73" s="77">
        <v>2.7E-2</v>
      </c>
      <c r="N73" s="77">
        <v>1.3100000000000001E-2</v>
      </c>
      <c r="O73" s="76">
        <v>24967000</v>
      </c>
      <c r="P73" s="76">
        <v>104.12475333333333</v>
      </c>
      <c r="Q73" s="76">
        <v>0</v>
      </c>
      <c r="R73" s="76">
        <v>100820.89519895001</v>
      </c>
      <c r="S73" s="77">
        <v>1.66E-2</v>
      </c>
      <c r="T73" s="77">
        <v>1.2500000000000001E-2</v>
      </c>
      <c r="U73" s="77">
        <v>8.9999999999999998E-4</v>
      </c>
    </row>
    <row r="74" spans="2:21">
      <c r="B74" t="s">
        <v>555</v>
      </c>
      <c r="C74" t="s">
        <v>556</v>
      </c>
      <c r="D74" t="s">
        <v>123</v>
      </c>
      <c r="E74" t="s">
        <v>423</v>
      </c>
      <c r="F74" t="s">
        <v>549</v>
      </c>
      <c r="G74" t="s">
        <v>550</v>
      </c>
      <c r="H74" t="s">
        <v>426</v>
      </c>
      <c r="I74" t="s">
        <v>427</v>
      </c>
      <c r="J74" t="s">
        <v>557</v>
      </c>
      <c r="K74" s="76">
        <v>1.18</v>
      </c>
      <c r="L74" t="s">
        <v>110</v>
      </c>
      <c r="M74" s="77">
        <v>3.7499999999999999E-2</v>
      </c>
      <c r="N74" s="77">
        <v>4.4999999999999997E-3</v>
      </c>
      <c r="O74" s="76">
        <v>23526000</v>
      </c>
      <c r="P74" s="76">
        <v>106.91134327245217</v>
      </c>
      <c r="Q74" s="76">
        <v>0</v>
      </c>
      <c r="R74" s="76">
        <v>97544.341426989093</v>
      </c>
      <c r="S74" s="77">
        <v>1.8800000000000001E-2</v>
      </c>
      <c r="T74" s="77">
        <v>1.21E-2</v>
      </c>
      <c r="U74" s="77">
        <v>8.9999999999999998E-4</v>
      </c>
    </row>
    <row r="75" spans="2:21">
      <c r="B75" t="s">
        <v>558</v>
      </c>
      <c r="C75" t="s">
        <v>559</v>
      </c>
      <c r="D75" t="s">
        <v>123</v>
      </c>
      <c r="E75" t="s">
        <v>423</v>
      </c>
      <c r="F75" t="s">
        <v>560</v>
      </c>
      <c r="G75" t="s">
        <v>499</v>
      </c>
      <c r="H75" t="s">
        <v>561</v>
      </c>
      <c r="I75" t="s">
        <v>450</v>
      </c>
      <c r="J75" t="s">
        <v>562</v>
      </c>
      <c r="K75" s="76">
        <v>3.64</v>
      </c>
      <c r="L75" t="s">
        <v>106</v>
      </c>
      <c r="M75" s="77">
        <v>5.5E-2</v>
      </c>
      <c r="N75" s="77">
        <v>4.82E-2</v>
      </c>
      <c r="O75" s="76">
        <v>32100000</v>
      </c>
      <c r="P75" s="76">
        <v>105.35827777777777</v>
      </c>
      <c r="Q75" s="76">
        <v>0</v>
      </c>
      <c r="R75" s="76">
        <v>116881.94476707801</v>
      </c>
      <c r="S75" s="77">
        <v>0</v>
      </c>
      <c r="T75" s="77">
        <v>1.4500000000000001E-2</v>
      </c>
      <c r="U75" s="77">
        <v>1.1000000000000001E-3</v>
      </c>
    </row>
    <row r="76" spans="2:21">
      <c r="B76" t="s">
        <v>563</v>
      </c>
      <c r="C76" t="s">
        <v>564</v>
      </c>
      <c r="D76" t="s">
        <v>123</v>
      </c>
      <c r="E76" t="s">
        <v>423</v>
      </c>
      <c r="F76" t="s">
        <v>565</v>
      </c>
      <c r="G76" t="s">
        <v>432</v>
      </c>
      <c r="H76" t="s">
        <v>566</v>
      </c>
      <c r="I76" t="s">
        <v>427</v>
      </c>
      <c r="J76" t="s">
        <v>567</v>
      </c>
      <c r="K76" s="76">
        <v>4.08</v>
      </c>
      <c r="L76" t="s">
        <v>110</v>
      </c>
      <c r="M76" s="77">
        <v>3.7499999999999999E-2</v>
      </c>
      <c r="N76" s="77">
        <v>1.8800000000000001E-2</v>
      </c>
      <c r="O76" s="76">
        <v>73083000</v>
      </c>
      <c r="P76" s="76">
        <v>109.78700005882352</v>
      </c>
      <c r="Q76" s="76">
        <v>0</v>
      </c>
      <c r="R76" s="76">
        <v>311169.832675813</v>
      </c>
      <c r="S76" s="77">
        <v>4.87E-2</v>
      </c>
      <c r="T76" s="77">
        <v>3.8699999999999998E-2</v>
      </c>
      <c r="U76" s="77">
        <v>2.8E-3</v>
      </c>
    </row>
    <row r="77" spans="2:21">
      <c r="B77" t="s">
        <v>568</v>
      </c>
      <c r="C77" t="s">
        <v>569</v>
      </c>
      <c r="D77" t="s">
        <v>123</v>
      </c>
      <c r="E77" t="s">
        <v>423</v>
      </c>
      <c r="F77" t="s">
        <v>570</v>
      </c>
      <c r="G77" t="s">
        <v>499</v>
      </c>
      <c r="H77" t="s">
        <v>561</v>
      </c>
      <c r="I77" t="s">
        <v>450</v>
      </c>
      <c r="J77" t="s">
        <v>571</v>
      </c>
      <c r="K77" s="76">
        <v>8.35</v>
      </c>
      <c r="L77" t="s">
        <v>106</v>
      </c>
      <c r="M77" s="77">
        <v>3.6999999999999998E-2</v>
      </c>
      <c r="N77" s="77">
        <v>3.4500000000000003E-2</v>
      </c>
      <c r="O77" s="76">
        <v>9516000</v>
      </c>
      <c r="P77" s="76">
        <v>102.79905555555555</v>
      </c>
      <c r="Q77" s="76">
        <v>0</v>
      </c>
      <c r="R77" s="76">
        <v>33807.829685529599</v>
      </c>
      <c r="S77" s="77">
        <v>6.3E-3</v>
      </c>
      <c r="T77" s="77">
        <v>4.1999999999999997E-3</v>
      </c>
      <c r="U77" s="77">
        <v>2.9999999999999997E-4</v>
      </c>
    </row>
    <row r="78" spans="2:21">
      <c r="B78" t="s">
        <v>572</v>
      </c>
      <c r="C78" t="s">
        <v>573</v>
      </c>
      <c r="D78" t="s">
        <v>123</v>
      </c>
      <c r="E78" t="s">
        <v>423</v>
      </c>
      <c r="F78" t="s">
        <v>574</v>
      </c>
      <c r="G78" t="s">
        <v>575</v>
      </c>
      <c r="H78" t="s">
        <v>561</v>
      </c>
      <c r="I78" t="s">
        <v>450</v>
      </c>
      <c r="J78" t="s">
        <v>576</v>
      </c>
      <c r="K78" s="76">
        <v>2.74</v>
      </c>
      <c r="L78" t="s">
        <v>106</v>
      </c>
      <c r="M78" s="77">
        <v>3.7499999999999999E-2</v>
      </c>
      <c r="N78" s="77">
        <v>3.6900000000000002E-2</v>
      </c>
      <c r="O78" s="76">
        <v>37991484</v>
      </c>
      <c r="P78" s="76">
        <v>100.69233387888707</v>
      </c>
      <c r="Q78" s="76">
        <v>0</v>
      </c>
      <c r="R78" s="76">
        <v>132207.59246201799</v>
      </c>
      <c r="S78" s="77">
        <v>9.3799999999999994E-2</v>
      </c>
      <c r="T78" s="77">
        <v>1.6400000000000001E-2</v>
      </c>
      <c r="U78" s="77">
        <v>1.1999999999999999E-3</v>
      </c>
    </row>
    <row r="79" spans="2:21">
      <c r="B79" t="s">
        <v>577</v>
      </c>
      <c r="C79" t="s">
        <v>578</v>
      </c>
      <c r="D79" t="s">
        <v>123</v>
      </c>
      <c r="E79" t="s">
        <v>423</v>
      </c>
      <c r="F79" s="16"/>
      <c r="G79" t="s">
        <v>575</v>
      </c>
      <c r="H79" t="s">
        <v>561</v>
      </c>
      <c r="I79" t="s">
        <v>450</v>
      </c>
      <c r="J79" t="s">
        <v>579</v>
      </c>
      <c r="K79" s="76">
        <v>7.82</v>
      </c>
      <c r="L79" t="s">
        <v>106</v>
      </c>
      <c r="M79" s="77">
        <v>4.2500000000000003E-2</v>
      </c>
      <c r="N79" s="77">
        <v>3.3000000000000002E-2</v>
      </c>
      <c r="O79" s="76">
        <v>49477000</v>
      </c>
      <c r="P79" s="76">
        <v>108.46252777610442</v>
      </c>
      <c r="Q79" s="76">
        <v>0</v>
      </c>
      <c r="R79" s="76">
        <v>185462.800825535</v>
      </c>
      <c r="S79" s="77">
        <v>5.21E-2</v>
      </c>
      <c r="T79" s="77">
        <v>2.3E-2</v>
      </c>
      <c r="U79" s="77">
        <v>1.6999999999999999E-3</v>
      </c>
    </row>
    <row r="80" spans="2:21">
      <c r="B80" t="s">
        <v>580</v>
      </c>
      <c r="C80" t="s">
        <v>581</v>
      </c>
      <c r="D80" t="s">
        <v>123</v>
      </c>
      <c r="E80" t="s">
        <v>423</v>
      </c>
      <c r="F80" s="16"/>
      <c r="G80" t="s">
        <v>582</v>
      </c>
      <c r="H80" t="s">
        <v>561</v>
      </c>
      <c r="I80" t="s">
        <v>450</v>
      </c>
      <c r="J80" t="s">
        <v>583</v>
      </c>
      <c r="K80" s="76">
        <v>8.17</v>
      </c>
      <c r="L80" t="s">
        <v>106</v>
      </c>
      <c r="M80" s="77">
        <v>3.9E-2</v>
      </c>
      <c r="N80" s="77">
        <v>3.8399999999999997E-2</v>
      </c>
      <c r="O80" s="76">
        <v>17478000</v>
      </c>
      <c r="P80" s="76">
        <v>101.69116666666666</v>
      </c>
      <c r="Q80" s="76">
        <v>0</v>
      </c>
      <c r="R80" s="76">
        <v>61425.499772505602</v>
      </c>
      <c r="S80" s="77">
        <v>4.99E-2</v>
      </c>
      <c r="T80" s="77">
        <v>7.6E-3</v>
      </c>
      <c r="U80" s="77">
        <v>5.9999999999999995E-4</v>
      </c>
    </row>
    <row r="81" spans="2:21">
      <c r="B81" t="s">
        <v>584</v>
      </c>
      <c r="C81" t="s">
        <v>585</v>
      </c>
      <c r="D81" t="s">
        <v>123</v>
      </c>
      <c r="E81" t="s">
        <v>423</v>
      </c>
      <c r="F81" t="s">
        <v>586</v>
      </c>
      <c r="G81" t="s">
        <v>475</v>
      </c>
      <c r="H81" t="s">
        <v>587</v>
      </c>
      <c r="I81" t="s">
        <v>427</v>
      </c>
      <c r="J81" t="s">
        <v>588</v>
      </c>
      <c r="K81" s="76">
        <v>4.01</v>
      </c>
      <c r="L81" t="s">
        <v>106</v>
      </c>
      <c r="M81" s="77">
        <v>4.7500000000000001E-2</v>
      </c>
      <c r="N81" s="77">
        <v>3.6499999999999998E-2</v>
      </c>
      <c r="O81" s="76">
        <v>52662000</v>
      </c>
      <c r="P81" s="76">
        <v>105.05638916666666</v>
      </c>
      <c r="Q81" s="76">
        <v>0</v>
      </c>
      <c r="R81" s="76">
        <v>191202.49330536899</v>
      </c>
      <c r="S81" s="77">
        <v>7.0199999999999999E-2</v>
      </c>
      <c r="T81" s="77">
        <v>2.3800000000000002E-2</v>
      </c>
      <c r="U81" s="77">
        <v>1.8E-3</v>
      </c>
    </row>
    <row r="82" spans="2:21">
      <c r="B82" t="s">
        <v>589</v>
      </c>
      <c r="C82" t="s">
        <v>590</v>
      </c>
      <c r="D82" t="s">
        <v>123</v>
      </c>
      <c r="E82" t="s">
        <v>423</v>
      </c>
      <c r="F82" t="s">
        <v>591</v>
      </c>
      <c r="G82" t="s">
        <v>499</v>
      </c>
      <c r="H82" t="s">
        <v>235</v>
      </c>
      <c r="I82" t="s">
        <v>592</v>
      </c>
      <c r="J82" t="s">
        <v>593</v>
      </c>
      <c r="K82" s="76">
        <v>9.98</v>
      </c>
      <c r="L82" t="s">
        <v>106</v>
      </c>
      <c r="M82" s="77">
        <v>7.4999999999999997E-2</v>
      </c>
      <c r="N82" s="77">
        <v>9.2999999999999999E-2</v>
      </c>
      <c r="O82" s="76">
        <v>21141749</v>
      </c>
      <c r="P82" s="76">
        <v>41.16</v>
      </c>
      <c r="Q82" s="76">
        <v>0</v>
      </c>
      <c r="R82" s="76">
        <v>30073.918078310398</v>
      </c>
      <c r="S82" s="77">
        <v>2.92E-2</v>
      </c>
      <c r="T82" s="77">
        <v>3.7000000000000002E-3</v>
      </c>
      <c r="U82" s="77">
        <v>2.9999999999999997E-4</v>
      </c>
    </row>
    <row r="83" spans="2:21">
      <c r="B83" t="s">
        <v>594</v>
      </c>
      <c r="C83" t="s">
        <v>595</v>
      </c>
      <c r="D83" t="s">
        <v>123</v>
      </c>
      <c r="E83" t="s">
        <v>423</v>
      </c>
      <c r="F83" t="s">
        <v>591</v>
      </c>
      <c r="G83" t="s">
        <v>499</v>
      </c>
      <c r="H83" t="s">
        <v>235</v>
      </c>
      <c r="I83" t="s">
        <v>592</v>
      </c>
      <c r="J83" t="s">
        <v>596</v>
      </c>
      <c r="K83" s="76">
        <v>0.72</v>
      </c>
      <c r="L83" t="s">
        <v>106</v>
      </c>
      <c r="M83" s="77">
        <v>0</v>
      </c>
      <c r="N83" s="77">
        <v>0</v>
      </c>
      <c r="O83" s="76">
        <v>396402</v>
      </c>
      <c r="P83" s="76">
        <v>0.41160000000000002</v>
      </c>
      <c r="Q83" s="76">
        <v>0</v>
      </c>
      <c r="R83" s="76">
        <v>5.6387772241920002</v>
      </c>
      <c r="S83" s="77">
        <v>5.0000000000000001E-4</v>
      </c>
      <c r="T83" s="77">
        <v>0</v>
      </c>
      <c r="U83" s="77">
        <v>0</v>
      </c>
    </row>
    <row r="84" spans="2:21">
      <c r="B84" t="s">
        <v>594</v>
      </c>
      <c r="C84" t="s">
        <v>597</v>
      </c>
      <c r="D84" t="s">
        <v>123</v>
      </c>
      <c r="E84" t="s">
        <v>423</v>
      </c>
      <c r="F84" t="s">
        <v>591</v>
      </c>
      <c r="G84" t="s">
        <v>499</v>
      </c>
      <c r="H84" t="s">
        <v>235</v>
      </c>
      <c r="I84" t="s">
        <v>592</v>
      </c>
      <c r="J84" t="s">
        <v>596</v>
      </c>
      <c r="K84" s="76">
        <v>0.62</v>
      </c>
      <c r="L84" t="s">
        <v>106</v>
      </c>
      <c r="M84" s="77">
        <v>0</v>
      </c>
      <c r="N84" s="77">
        <v>0.18429999999999999</v>
      </c>
      <c r="O84" s="76">
        <v>396402</v>
      </c>
      <c r="P84" s="76">
        <v>0.41160000000000002</v>
      </c>
      <c r="Q84" s="76">
        <v>0</v>
      </c>
      <c r="R84" s="76">
        <v>5.6387772241920002</v>
      </c>
      <c r="S84" s="77">
        <v>5.0000000000000001E-4</v>
      </c>
      <c r="T84" s="77">
        <v>0</v>
      </c>
      <c r="U84" s="77">
        <v>0</v>
      </c>
    </row>
    <row r="85" spans="2:21">
      <c r="B85" t="s">
        <v>594</v>
      </c>
      <c r="C85" t="s">
        <v>598</v>
      </c>
      <c r="D85" t="s">
        <v>123</v>
      </c>
      <c r="E85" t="s">
        <v>423</v>
      </c>
      <c r="F85" t="s">
        <v>591</v>
      </c>
      <c r="G85" t="s">
        <v>499</v>
      </c>
      <c r="H85" t="s">
        <v>235</v>
      </c>
      <c r="I85" t="s">
        <v>592</v>
      </c>
      <c r="J85" t="s">
        <v>596</v>
      </c>
      <c r="K85" s="76">
        <v>0.62</v>
      </c>
      <c r="L85" t="s">
        <v>106</v>
      </c>
      <c r="M85" s="77">
        <v>0</v>
      </c>
      <c r="N85" s="77">
        <v>0.18429999999999999</v>
      </c>
      <c r="O85" s="76">
        <v>396403</v>
      </c>
      <c r="P85" s="76">
        <v>0.41160000000000002</v>
      </c>
      <c r="Q85" s="76">
        <v>0</v>
      </c>
      <c r="R85" s="76">
        <v>5.638791449088</v>
      </c>
      <c r="S85" s="77">
        <v>5.0000000000000001E-4</v>
      </c>
      <c r="T85" s="77">
        <v>0</v>
      </c>
      <c r="U85" s="77">
        <v>0</v>
      </c>
    </row>
    <row r="86" spans="2:21">
      <c r="B86" t="s">
        <v>594</v>
      </c>
      <c r="C86" t="s">
        <v>599</v>
      </c>
      <c r="D86" t="s">
        <v>123</v>
      </c>
      <c r="E86" t="s">
        <v>423</v>
      </c>
      <c r="F86" t="s">
        <v>591</v>
      </c>
      <c r="G86" t="s">
        <v>499</v>
      </c>
      <c r="H86" t="s">
        <v>235</v>
      </c>
      <c r="I86" t="s">
        <v>592</v>
      </c>
      <c r="J86" t="s">
        <v>596</v>
      </c>
      <c r="K86" s="76">
        <v>0.62</v>
      </c>
      <c r="L86" t="s">
        <v>106</v>
      </c>
      <c r="M86" s="77">
        <v>0</v>
      </c>
      <c r="N86" s="77">
        <v>0.18429999999999999</v>
      </c>
      <c r="O86" s="76">
        <v>396403</v>
      </c>
      <c r="P86" s="76">
        <v>0.41160000000000002</v>
      </c>
      <c r="Q86" s="76">
        <v>0</v>
      </c>
      <c r="R86" s="76">
        <v>5.638791449088</v>
      </c>
      <c r="S86" s="77">
        <v>5.0000000000000001E-4</v>
      </c>
      <c r="T86" s="77">
        <v>0</v>
      </c>
      <c r="U86" s="77">
        <v>0</v>
      </c>
    </row>
    <row r="87" spans="2:21">
      <c r="B87" t="s">
        <v>594</v>
      </c>
      <c r="C87" t="s">
        <v>600</v>
      </c>
      <c r="D87" t="s">
        <v>123</v>
      </c>
      <c r="E87" t="s">
        <v>423</v>
      </c>
      <c r="F87" t="s">
        <v>591</v>
      </c>
      <c r="G87" t="s">
        <v>499</v>
      </c>
      <c r="H87" t="s">
        <v>235</v>
      </c>
      <c r="I87" t="s">
        <v>592</v>
      </c>
      <c r="J87" t="s">
        <v>596</v>
      </c>
      <c r="K87" s="76">
        <v>0.62</v>
      </c>
      <c r="L87" t="s">
        <v>106</v>
      </c>
      <c r="M87" s="77">
        <v>0</v>
      </c>
      <c r="N87" s="77">
        <v>0.18429999999999999</v>
      </c>
      <c r="O87" s="76">
        <v>396402</v>
      </c>
      <c r="P87" s="76">
        <v>0.41160000000000002</v>
      </c>
      <c r="Q87" s="76">
        <v>0</v>
      </c>
      <c r="R87" s="76">
        <v>5.6387772241920002</v>
      </c>
      <c r="S87" s="77">
        <v>5.0000000000000001E-4</v>
      </c>
      <c r="T87" s="77">
        <v>0</v>
      </c>
      <c r="U87" s="77">
        <v>0</v>
      </c>
    </row>
    <row r="88" spans="2:21">
      <c r="B88" t="s">
        <v>241</v>
      </c>
      <c r="C88" s="16"/>
      <c r="D88" s="16"/>
      <c r="E88" s="16"/>
      <c r="F88" s="16"/>
    </row>
    <row r="89" spans="2:21">
      <c r="B89" t="s">
        <v>333</v>
      </c>
      <c r="C89" s="16"/>
      <c r="D89" s="16"/>
      <c r="E89" s="16"/>
      <c r="F89" s="16"/>
    </row>
    <row r="90" spans="2:21">
      <c r="B90" t="s">
        <v>334</v>
      </c>
      <c r="C90" s="16"/>
      <c r="D90" s="16"/>
      <c r="E90" s="16"/>
      <c r="F90" s="16"/>
    </row>
    <row r="91" spans="2:21">
      <c r="B91" t="s">
        <v>335</v>
      </c>
      <c r="C91" s="16"/>
      <c r="D91" s="16"/>
      <c r="E91" s="16"/>
      <c r="F91" s="16"/>
    </row>
    <row r="92" spans="2:21">
      <c r="B92" t="s">
        <v>336</v>
      </c>
      <c r="C92" s="16"/>
      <c r="D92" s="16"/>
      <c r="E92" s="16"/>
      <c r="F92" s="16"/>
    </row>
    <row r="93" spans="2:21">
      <c r="C93" s="16"/>
      <c r="D93" s="16"/>
      <c r="E93" s="16"/>
      <c r="F93" s="16"/>
    </row>
    <row r="94" spans="2:21">
      <c r="C94" s="16"/>
      <c r="D94" s="16"/>
      <c r="E94" s="16"/>
      <c r="F94" s="16"/>
    </row>
    <row r="95" spans="2:21"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28" workbookViewId="0">
      <selection activeCell="G42" sqref="G4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198</v>
      </c>
    </row>
    <row r="4" spans="2:62">
      <c r="B4" s="2" t="s">
        <v>3</v>
      </c>
    </row>
    <row r="5" spans="2:62">
      <c r="B5" s="73" t="s">
        <v>199</v>
      </c>
      <c r="C5" t="s">
        <v>200</v>
      </c>
    </row>
    <row r="6" spans="2:62" ht="26.25" customHeight="1">
      <c r="B6" s="122" t="s">
        <v>68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4"/>
      <c r="BJ6" s="19"/>
    </row>
    <row r="7" spans="2:62" ht="26.25" customHeight="1">
      <c r="B7" s="122" t="s">
        <v>91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4"/>
      <c r="BF7" s="19"/>
      <c r="BJ7" s="19"/>
    </row>
    <row r="8" spans="2:62" s="19" customFormat="1" ht="63">
      <c r="B8" s="4" t="s">
        <v>48</v>
      </c>
      <c r="C8" s="28" t="s">
        <v>49</v>
      </c>
      <c r="D8" s="29" t="s">
        <v>70</v>
      </c>
      <c r="E8" s="29" t="s">
        <v>83</v>
      </c>
      <c r="F8" s="29" t="s">
        <v>50</v>
      </c>
      <c r="G8" s="29" t="s">
        <v>84</v>
      </c>
      <c r="H8" s="29" t="s">
        <v>53</v>
      </c>
      <c r="I8" s="38" t="s">
        <v>187</v>
      </c>
      <c r="J8" s="38" t="s">
        <v>188</v>
      </c>
      <c r="K8" s="38" t="s">
        <v>192</v>
      </c>
      <c r="L8" s="38" t="s">
        <v>56</v>
      </c>
      <c r="M8" s="38" t="s">
        <v>73</v>
      </c>
      <c r="N8" s="38" t="s">
        <v>57</v>
      </c>
      <c r="O8" s="46" t="s">
        <v>183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184</v>
      </c>
      <c r="J9" s="21"/>
      <c r="K9" s="21" t="s">
        <v>185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34" t="s">
        <v>76</v>
      </c>
      <c r="N10" s="34" t="s">
        <v>77</v>
      </c>
      <c r="O10" s="34" t="s">
        <v>78</v>
      </c>
      <c r="BF10" s="16"/>
      <c r="BG10" s="19"/>
      <c r="BH10" s="16"/>
      <c r="BJ10" s="16"/>
    </row>
    <row r="11" spans="2:62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4">
        <v>560787028.37</v>
      </c>
      <c r="J11" s="7"/>
      <c r="K11" s="74">
        <v>7936.2064227999999</v>
      </c>
      <c r="L11" s="74">
        <v>23013147.395898197</v>
      </c>
      <c r="M11" s="7"/>
      <c r="N11" s="75">
        <v>1</v>
      </c>
      <c r="O11" s="75">
        <v>0.21079999999999999</v>
      </c>
      <c r="BF11" s="16"/>
      <c r="BG11" s="19"/>
      <c r="BH11" s="16"/>
      <c r="BJ11" s="16"/>
    </row>
    <row r="12" spans="2:62">
      <c r="B12" s="78" t="s">
        <v>208</v>
      </c>
      <c r="E12" s="16"/>
      <c r="F12" s="16"/>
      <c r="G12" s="16"/>
      <c r="I12" s="80">
        <v>490131743.37</v>
      </c>
      <c r="K12" s="80">
        <v>7410.4881699999996</v>
      </c>
      <c r="L12" s="80">
        <v>14304191.976293299</v>
      </c>
      <c r="N12" s="79">
        <v>0.62160000000000004</v>
      </c>
      <c r="O12" s="79">
        <v>0.13100000000000001</v>
      </c>
    </row>
    <row r="13" spans="2:62">
      <c r="B13" s="78" t="s">
        <v>601</v>
      </c>
      <c r="E13" s="16"/>
      <c r="F13" s="16"/>
      <c r="G13" s="16"/>
      <c r="I13" s="80">
        <v>340866497.16000003</v>
      </c>
      <c r="K13" s="80">
        <v>5568.7007199999998</v>
      </c>
      <c r="L13" s="80">
        <v>11313534.2842492</v>
      </c>
      <c r="N13" s="79">
        <v>0.49159999999999998</v>
      </c>
      <c r="O13" s="79">
        <v>0.1036</v>
      </c>
    </row>
    <row r="14" spans="2:62">
      <c r="B14" t="s">
        <v>602</v>
      </c>
      <c r="C14" t="s">
        <v>603</v>
      </c>
      <c r="D14" t="s">
        <v>100</v>
      </c>
      <c r="E14" t="s">
        <v>123</v>
      </c>
      <c r="F14" t="s">
        <v>604</v>
      </c>
      <c r="G14" t="s">
        <v>605</v>
      </c>
      <c r="H14" t="s">
        <v>102</v>
      </c>
      <c r="I14" s="76">
        <v>6279630</v>
      </c>
      <c r="J14" s="76">
        <v>2695</v>
      </c>
      <c r="K14" s="76">
        <v>0</v>
      </c>
      <c r="L14" s="76">
        <v>169236.02849999999</v>
      </c>
      <c r="M14" s="77">
        <v>2.8199999999999999E-2</v>
      </c>
      <c r="N14" s="77">
        <v>7.4000000000000003E-3</v>
      </c>
      <c r="O14" s="77">
        <v>1.5E-3</v>
      </c>
    </row>
    <row r="15" spans="2:62">
      <c r="B15" t="s">
        <v>606</v>
      </c>
      <c r="C15" t="s">
        <v>607</v>
      </c>
      <c r="D15" t="s">
        <v>100</v>
      </c>
      <c r="E15" t="s">
        <v>123</v>
      </c>
      <c r="F15" t="s">
        <v>608</v>
      </c>
      <c r="G15" t="s">
        <v>609</v>
      </c>
      <c r="H15" t="s">
        <v>102</v>
      </c>
      <c r="I15" s="76">
        <v>1134266</v>
      </c>
      <c r="J15" s="76">
        <v>53760</v>
      </c>
      <c r="K15" s="76">
        <v>1730.79916</v>
      </c>
      <c r="L15" s="76">
        <v>611512.20076000004</v>
      </c>
      <c r="M15" s="77">
        <v>2.5700000000000001E-2</v>
      </c>
      <c r="N15" s="77">
        <v>2.6599999999999999E-2</v>
      </c>
      <c r="O15" s="77">
        <v>5.5999999999999999E-3</v>
      </c>
    </row>
    <row r="16" spans="2:62">
      <c r="B16" t="s">
        <v>610</v>
      </c>
      <c r="C16" t="s">
        <v>611</v>
      </c>
      <c r="D16" t="s">
        <v>100</v>
      </c>
      <c r="E16" t="s">
        <v>123</v>
      </c>
      <c r="F16" t="s">
        <v>612</v>
      </c>
      <c r="G16" t="s">
        <v>344</v>
      </c>
      <c r="H16" t="s">
        <v>102</v>
      </c>
      <c r="I16" s="76">
        <v>52510242</v>
      </c>
      <c r="J16" s="76">
        <v>1601</v>
      </c>
      <c r="K16" s="76">
        <v>0</v>
      </c>
      <c r="L16" s="76">
        <v>840688.97441999998</v>
      </c>
      <c r="M16" s="77">
        <v>4.5100000000000001E-2</v>
      </c>
      <c r="N16" s="77">
        <v>3.6499999999999998E-2</v>
      </c>
      <c r="O16" s="77">
        <v>7.7000000000000002E-3</v>
      </c>
    </row>
    <row r="17" spans="2:15">
      <c r="B17" t="s">
        <v>613</v>
      </c>
      <c r="C17" t="s">
        <v>614</v>
      </c>
      <c r="D17" t="s">
        <v>100</v>
      </c>
      <c r="E17" t="s">
        <v>123</v>
      </c>
      <c r="F17" t="s">
        <v>615</v>
      </c>
      <c r="G17" t="s">
        <v>344</v>
      </c>
      <c r="H17" t="s">
        <v>102</v>
      </c>
      <c r="I17" s="76">
        <v>59389789</v>
      </c>
      <c r="J17" s="76">
        <v>2865</v>
      </c>
      <c r="K17" s="76">
        <v>0</v>
      </c>
      <c r="L17" s="76">
        <v>1701517.4548500001</v>
      </c>
      <c r="M17" s="77">
        <v>4.4400000000000002E-2</v>
      </c>
      <c r="N17" s="77">
        <v>7.3899999999999993E-2</v>
      </c>
      <c r="O17" s="77">
        <v>1.5599999999999999E-2</v>
      </c>
    </row>
    <row r="18" spans="2:15">
      <c r="B18" t="s">
        <v>616</v>
      </c>
      <c r="C18" t="s">
        <v>617</v>
      </c>
      <c r="D18" t="s">
        <v>100</v>
      </c>
      <c r="E18" t="s">
        <v>123</v>
      </c>
      <c r="F18" t="s">
        <v>348</v>
      </c>
      <c r="G18" t="s">
        <v>344</v>
      </c>
      <c r="H18" t="s">
        <v>102</v>
      </c>
      <c r="I18" s="76">
        <v>69131371</v>
      </c>
      <c r="J18" s="76">
        <v>2514</v>
      </c>
      <c r="K18" s="76">
        <v>0</v>
      </c>
      <c r="L18" s="76">
        <v>1737962.6669399999</v>
      </c>
      <c r="M18" s="77">
        <v>4.53E-2</v>
      </c>
      <c r="N18" s="77">
        <v>7.5499999999999998E-2</v>
      </c>
      <c r="O18" s="77">
        <v>1.5900000000000001E-2</v>
      </c>
    </row>
    <row r="19" spans="2:15">
      <c r="B19" t="s">
        <v>618</v>
      </c>
      <c r="C19" t="s">
        <v>619</v>
      </c>
      <c r="D19" t="s">
        <v>100</v>
      </c>
      <c r="E19" t="s">
        <v>123</v>
      </c>
      <c r="F19" t="s">
        <v>620</v>
      </c>
      <c r="G19" t="s">
        <v>344</v>
      </c>
      <c r="H19" t="s">
        <v>102</v>
      </c>
      <c r="I19" s="76">
        <v>183053</v>
      </c>
      <c r="J19" s="76">
        <v>9200</v>
      </c>
      <c r="K19" s="76">
        <v>0</v>
      </c>
      <c r="L19" s="76">
        <v>16840.876</v>
      </c>
      <c r="M19" s="77">
        <v>8.0000000000000004E-4</v>
      </c>
      <c r="N19" s="77">
        <v>6.9999999999999999E-4</v>
      </c>
      <c r="O19" s="77">
        <v>2.0000000000000001E-4</v>
      </c>
    </row>
    <row r="20" spans="2:15">
      <c r="B20" t="s">
        <v>621</v>
      </c>
      <c r="C20" t="s">
        <v>622</v>
      </c>
      <c r="D20" t="s">
        <v>100</v>
      </c>
      <c r="E20" t="s">
        <v>123</v>
      </c>
      <c r="F20" t="s">
        <v>623</v>
      </c>
      <c r="G20" t="s">
        <v>344</v>
      </c>
      <c r="H20" t="s">
        <v>102</v>
      </c>
      <c r="I20" s="76">
        <v>4544192</v>
      </c>
      <c r="J20" s="76">
        <v>9989</v>
      </c>
      <c r="K20" s="76">
        <v>0</v>
      </c>
      <c r="L20" s="76">
        <v>453919.33888</v>
      </c>
      <c r="M20" s="77">
        <v>4.53E-2</v>
      </c>
      <c r="N20" s="77">
        <v>1.9699999999999999E-2</v>
      </c>
      <c r="O20" s="77">
        <v>4.1999999999999997E-3</v>
      </c>
    </row>
    <row r="21" spans="2:15">
      <c r="B21" t="s">
        <v>624</v>
      </c>
      <c r="C21" t="s">
        <v>625</v>
      </c>
      <c r="D21" t="s">
        <v>100</v>
      </c>
      <c r="E21" t="s">
        <v>123</v>
      </c>
      <c r="F21" t="s">
        <v>424</v>
      </c>
      <c r="G21" t="s">
        <v>626</v>
      </c>
      <c r="H21" t="s">
        <v>102</v>
      </c>
      <c r="I21" s="76">
        <v>10075853</v>
      </c>
      <c r="J21" s="76">
        <v>1625</v>
      </c>
      <c r="K21" s="76">
        <v>0</v>
      </c>
      <c r="L21" s="76">
        <v>163732.61124999999</v>
      </c>
      <c r="M21" s="77">
        <v>7.7000000000000002E-3</v>
      </c>
      <c r="N21" s="77">
        <v>7.1000000000000004E-3</v>
      </c>
      <c r="O21" s="77">
        <v>1.5E-3</v>
      </c>
    </row>
    <row r="22" spans="2:15">
      <c r="B22" t="s">
        <v>627</v>
      </c>
      <c r="C22" t="s">
        <v>628</v>
      </c>
      <c r="D22" t="s">
        <v>100</v>
      </c>
      <c r="E22" t="s">
        <v>123</v>
      </c>
      <c r="F22" t="s">
        <v>629</v>
      </c>
      <c r="G22" t="s">
        <v>630</v>
      </c>
      <c r="H22" t="s">
        <v>102</v>
      </c>
      <c r="I22" s="76">
        <v>1970518</v>
      </c>
      <c r="J22" s="76">
        <v>10590</v>
      </c>
      <c r="K22" s="76">
        <v>0</v>
      </c>
      <c r="L22" s="76">
        <v>208677.85620000001</v>
      </c>
      <c r="M22" s="77">
        <v>1.6899999999999998E-2</v>
      </c>
      <c r="N22" s="77">
        <v>9.1000000000000004E-3</v>
      </c>
      <c r="O22" s="77">
        <v>1.9E-3</v>
      </c>
    </row>
    <row r="23" spans="2:15">
      <c r="B23" t="s">
        <v>631</v>
      </c>
      <c r="C23" t="s">
        <v>632</v>
      </c>
      <c r="D23" t="s">
        <v>100</v>
      </c>
      <c r="E23" t="s">
        <v>123</v>
      </c>
      <c r="F23" t="s">
        <v>633</v>
      </c>
      <c r="G23" t="s">
        <v>634</v>
      </c>
      <c r="H23" t="s">
        <v>102</v>
      </c>
      <c r="I23" s="76">
        <v>701403</v>
      </c>
      <c r="J23" s="76">
        <v>56250</v>
      </c>
      <c r="K23" s="76">
        <v>0</v>
      </c>
      <c r="L23" s="76">
        <v>394539.1875</v>
      </c>
      <c r="M23" s="77">
        <v>4.8599999999999997E-2</v>
      </c>
      <c r="N23" s="77">
        <v>1.7100000000000001E-2</v>
      </c>
      <c r="O23" s="77">
        <v>3.5999999999999999E-3</v>
      </c>
    </row>
    <row r="24" spans="2:15">
      <c r="B24" t="s">
        <v>635</v>
      </c>
      <c r="C24" t="s">
        <v>636</v>
      </c>
      <c r="D24" t="s">
        <v>100</v>
      </c>
      <c r="E24" t="s">
        <v>123</v>
      </c>
      <c r="F24" t="s">
        <v>397</v>
      </c>
      <c r="G24" t="s">
        <v>398</v>
      </c>
      <c r="H24" t="s">
        <v>102</v>
      </c>
      <c r="I24" s="76">
        <v>21960507</v>
      </c>
      <c r="J24" s="76">
        <v>2198</v>
      </c>
      <c r="K24" s="76">
        <v>0</v>
      </c>
      <c r="L24" s="76">
        <v>482691.94386</v>
      </c>
      <c r="M24" s="77">
        <v>8.8900000000000007E-2</v>
      </c>
      <c r="N24" s="77">
        <v>2.1000000000000001E-2</v>
      </c>
      <c r="O24" s="77">
        <v>4.4000000000000003E-3</v>
      </c>
    </row>
    <row r="25" spans="2:15">
      <c r="B25" t="s">
        <v>637</v>
      </c>
      <c r="C25" t="s">
        <v>638</v>
      </c>
      <c r="D25" t="s">
        <v>100</v>
      </c>
      <c r="E25" t="s">
        <v>123</v>
      </c>
      <c r="F25" t="s">
        <v>639</v>
      </c>
      <c r="G25" t="s">
        <v>640</v>
      </c>
      <c r="H25" t="s">
        <v>102</v>
      </c>
      <c r="I25" s="76">
        <v>15194994</v>
      </c>
      <c r="J25" s="76">
        <v>2108</v>
      </c>
      <c r="K25" s="76">
        <v>0</v>
      </c>
      <c r="L25" s="76">
        <v>320310.47352</v>
      </c>
      <c r="M25" s="77">
        <v>4.2799999999999998E-2</v>
      </c>
      <c r="N25" s="77">
        <v>1.3899999999999999E-2</v>
      </c>
      <c r="O25" s="77">
        <v>2.8999999999999998E-3</v>
      </c>
    </row>
    <row r="26" spans="2:15">
      <c r="B26" t="s">
        <v>641</v>
      </c>
      <c r="C26" t="s">
        <v>642</v>
      </c>
      <c r="D26" t="s">
        <v>100</v>
      </c>
      <c r="E26" t="s">
        <v>123</v>
      </c>
      <c r="F26" t="s">
        <v>643</v>
      </c>
      <c r="G26" t="s">
        <v>411</v>
      </c>
      <c r="H26" t="s">
        <v>102</v>
      </c>
      <c r="I26" s="76">
        <v>9732676</v>
      </c>
      <c r="J26" s="76">
        <v>3822</v>
      </c>
      <c r="K26" s="76">
        <v>3837.9015599999998</v>
      </c>
      <c r="L26" s="76">
        <v>375820.77828000003</v>
      </c>
      <c r="M26" s="77">
        <v>5.28E-2</v>
      </c>
      <c r="N26" s="77">
        <v>1.6299999999999999E-2</v>
      </c>
      <c r="O26" s="77">
        <v>3.3999999999999998E-3</v>
      </c>
    </row>
    <row r="27" spans="2:15">
      <c r="B27" t="s">
        <v>644</v>
      </c>
      <c r="C27" t="s">
        <v>645</v>
      </c>
      <c r="D27" t="s">
        <v>100</v>
      </c>
      <c r="E27" t="s">
        <v>123</v>
      </c>
      <c r="F27" t="s">
        <v>388</v>
      </c>
      <c r="G27" t="s">
        <v>383</v>
      </c>
      <c r="H27" t="s">
        <v>102</v>
      </c>
      <c r="I27" s="76">
        <v>15926802</v>
      </c>
      <c r="J27" s="76">
        <v>5460</v>
      </c>
      <c r="K27" s="76">
        <v>0</v>
      </c>
      <c r="L27" s="76">
        <v>869603.38919999998</v>
      </c>
      <c r="M27" s="77">
        <v>9.2200000000000004E-2</v>
      </c>
      <c r="N27" s="77">
        <v>3.78E-2</v>
      </c>
      <c r="O27" s="77">
        <v>8.0000000000000002E-3</v>
      </c>
    </row>
    <row r="28" spans="2:15">
      <c r="B28" t="s">
        <v>646</v>
      </c>
      <c r="C28" t="s">
        <v>647</v>
      </c>
      <c r="D28" t="s">
        <v>100</v>
      </c>
      <c r="E28" t="s">
        <v>123</v>
      </c>
      <c r="F28" t="s">
        <v>382</v>
      </c>
      <c r="G28" t="s">
        <v>383</v>
      </c>
      <c r="H28" t="s">
        <v>102</v>
      </c>
      <c r="I28" s="76">
        <v>24310625.559999999</v>
      </c>
      <c r="J28" s="76">
        <v>2507</v>
      </c>
      <c r="K28" s="76">
        <v>0</v>
      </c>
      <c r="L28" s="76">
        <v>609467.38278920006</v>
      </c>
      <c r="M28" s="77">
        <v>6.4199999999999993E-2</v>
      </c>
      <c r="N28" s="77">
        <v>2.6499999999999999E-2</v>
      </c>
      <c r="O28" s="77">
        <v>5.5999999999999999E-3</v>
      </c>
    </row>
    <row r="29" spans="2:15">
      <c r="B29" t="s">
        <v>648</v>
      </c>
      <c r="C29" t="s">
        <v>649</v>
      </c>
      <c r="D29" t="s">
        <v>100</v>
      </c>
      <c r="E29" t="s">
        <v>123</v>
      </c>
      <c r="F29" t="s">
        <v>650</v>
      </c>
      <c r="G29" t="s">
        <v>383</v>
      </c>
      <c r="H29" t="s">
        <v>102</v>
      </c>
      <c r="I29" s="76">
        <v>4232222.5999999996</v>
      </c>
      <c r="J29" s="76">
        <v>22050</v>
      </c>
      <c r="K29" s="76">
        <v>0</v>
      </c>
      <c r="L29" s="76">
        <v>933205.08330000006</v>
      </c>
      <c r="M29" s="77">
        <v>8.9200000000000002E-2</v>
      </c>
      <c r="N29" s="77">
        <v>4.0599999999999997E-2</v>
      </c>
      <c r="O29" s="77">
        <v>8.5000000000000006E-3</v>
      </c>
    </row>
    <row r="30" spans="2:15">
      <c r="B30" t="s">
        <v>651</v>
      </c>
      <c r="C30" t="s">
        <v>652</v>
      </c>
      <c r="D30" t="s">
        <v>100</v>
      </c>
      <c r="E30" t="s">
        <v>123</v>
      </c>
      <c r="F30" t="s">
        <v>653</v>
      </c>
      <c r="G30" t="s">
        <v>383</v>
      </c>
      <c r="H30" t="s">
        <v>102</v>
      </c>
      <c r="I30" s="76">
        <v>5004772</v>
      </c>
      <c r="J30" s="76">
        <v>25250</v>
      </c>
      <c r="K30" s="76">
        <v>0</v>
      </c>
      <c r="L30" s="76">
        <v>1263704.93</v>
      </c>
      <c r="M30" s="77">
        <v>4.1300000000000003E-2</v>
      </c>
      <c r="N30" s="77">
        <v>5.4899999999999997E-2</v>
      </c>
      <c r="O30" s="77">
        <v>1.1599999999999999E-2</v>
      </c>
    </row>
    <row r="31" spans="2:15">
      <c r="B31" t="s">
        <v>654</v>
      </c>
      <c r="C31" t="s">
        <v>655</v>
      </c>
      <c r="D31" t="s">
        <v>100</v>
      </c>
      <c r="E31" t="s">
        <v>123</v>
      </c>
      <c r="F31" t="s">
        <v>656</v>
      </c>
      <c r="G31" t="s">
        <v>129</v>
      </c>
      <c r="H31" t="s">
        <v>102</v>
      </c>
      <c r="I31" s="76">
        <v>99533</v>
      </c>
      <c r="J31" s="76">
        <v>53560</v>
      </c>
      <c r="K31" s="76">
        <v>0</v>
      </c>
      <c r="L31" s="76">
        <v>53309.874799999998</v>
      </c>
      <c r="M31" s="77">
        <v>1.2999999999999999E-3</v>
      </c>
      <c r="N31" s="77">
        <v>2.3E-3</v>
      </c>
      <c r="O31" s="77">
        <v>5.0000000000000001E-4</v>
      </c>
    </row>
    <row r="32" spans="2:15">
      <c r="B32" t="s">
        <v>657</v>
      </c>
      <c r="C32" t="s">
        <v>658</v>
      </c>
      <c r="D32" t="s">
        <v>100</v>
      </c>
      <c r="E32" t="s">
        <v>123</v>
      </c>
      <c r="F32" t="s">
        <v>659</v>
      </c>
      <c r="G32" t="s">
        <v>132</v>
      </c>
      <c r="H32" t="s">
        <v>102</v>
      </c>
      <c r="I32" s="76">
        <v>38484048</v>
      </c>
      <c r="J32" s="76">
        <v>277.5</v>
      </c>
      <c r="K32" s="76">
        <v>0</v>
      </c>
      <c r="L32" s="76">
        <v>106793.2332</v>
      </c>
      <c r="M32" s="77">
        <v>1.3899999999999999E-2</v>
      </c>
      <c r="N32" s="77">
        <v>4.5999999999999999E-3</v>
      </c>
      <c r="O32" s="77">
        <v>1E-3</v>
      </c>
    </row>
    <row r="33" spans="2:15">
      <c r="B33" s="78" t="s">
        <v>660</v>
      </c>
      <c r="E33" s="16"/>
      <c r="F33" s="16"/>
      <c r="G33" s="16"/>
      <c r="I33" s="80">
        <v>85239441</v>
      </c>
      <c r="K33" s="80">
        <v>1368.8598</v>
      </c>
      <c r="L33" s="80">
        <v>2518504.8867799998</v>
      </c>
      <c r="N33" s="79">
        <v>0.1094</v>
      </c>
      <c r="O33" s="79">
        <v>2.3099999999999999E-2</v>
      </c>
    </row>
    <row r="34" spans="2:15">
      <c r="B34" t="s">
        <v>661</v>
      </c>
      <c r="C34" t="s">
        <v>662</v>
      </c>
      <c r="D34" t="s">
        <v>100</v>
      </c>
      <c r="E34" t="s">
        <v>123</v>
      </c>
      <c r="F34" t="s">
        <v>663</v>
      </c>
      <c r="G34" t="s">
        <v>101</v>
      </c>
      <c r="H34" t="s">
        <v>102</v>
      </c>
      <c r="I34" s="76">
        <v>587446</v>
      </c>
      <c r="J34" s="76">
        <v>15730</v>
      </c>
      <c r="K34" s="76">
        <v>0</v>
      </c>
      <c r="L34" s="76">
        <v>92405.255799999999</v>
      </c>
      <c r="M34" s="77">
        <v>4.3499999999999997E-2</v>
      </c>
      <c r="N34" s="77">
        <v>4.0000000000000001E-3</v>
      </c>
      <c r="O34" s="77">
        <v>8.0000000000000004E-4</v>
      </c>
    </row>
    <row r="35" spans="2:15">
      <c r="B35" t="s">
        <v>664</v>
      </c>
      <c r="C35" t="s">
        <v>665</v>
      </c>
      <c r="D35" t="s">
        <v>100</v>
      </c>
      <c r="E35" t="s">
        <v>123</v>
      </c>
      <c r="F35" t="s">
        <v>666</v>
      </c>
      <c r="G35" t="s">
        <v>112</v>
      </c>
      <c r="H35" t="s">
        <v>102</v>
      </c>
      <c r="I35" s="76">
        <v>66709</v>
      </c>
      <c r="J35" s="76">
        <v>153300</v>
      </c>
      <c r="K35" s="76">
        <v>0</v>
      </c>
      <c r="L35" s="76">
        <v>102264.897</v>
      </c>
      <c r="M35" s="77">
        <v>1.7399999999999999E-2</v>
      </c>
      <c r="N35" s="77">
        <v>4.4000000000000003E-3</v>
      </c>
      <c r="O35" s="77">
        <v>8.9999999999999998E-4</v>
      </c>
    </row>
    <row r="36" spans="2:15">
      <c r="B36" t="s">
        <v>667</v>
      </c>
      <c r="C36" t="s">
        <v>668</v>
      </c>
      <c r="D36" t="s">
        <v>100</v>
      </c>
      <c r="E36" t="s">
        <v>123</v>
      </c>
      <c r="F36" t="s">
        <v>416</v>
      </c>
      <c r="G36" t="s">
        <v>417</v>
      </c>
      <c r="H36" t="s">
        <v>102</v>
      </c>
      <c r="I36" s="76">
        <v>6978730</v>
      </c>
      <c r="J36" s="76">
        <v>801</v>
      </c>
      <c r="K36" s="76">
        <v>0</v>
      </c>
      <c r="L36" s="76">
        <v>55899.6273</v>
      </c>
      <c r="M36" s="77">
        <v>7.8899999999999998E-2</v>
      </c>
      <c r="N36" s="77">
        <v>2.3999999999999998E-3</v>
      </c>
      <c r="O36" s="77">
        <v>5.0000000000000001E-4</v>
      </c>
    </row>
    <row r="37" spans="2:15">
      <c r="B37" t="s">
        <v>669</v>
      </c>
      <c r="C37" t="s">
        <v>670</v>
      </c>
      <c r="D37" t="s">
        <v>100</v>
      </c>
      <c r="E37" t="s">
        <v>123</v>
      </c>
      <c r="F37" t="s">
        <v>671</v>
      </c>
      <c r="G37" t="s">
        <v>398</v>
      </c>
      <c r="H37" t="s">
        <v>102</v>
      </c>
      <c r="I37" s="76">
        <v>9851581</v>
      </c>
      <c r="J37" s="76">
        <v>2219</v>
      </c>
      <c r="K37" s="76">
        <v>0</v>
      </c>
      <c r="L37" s="76">
        <v>218606.58239</v>
      </c>
      <c r="M37" s="77">
        <v>0.1057</v>
      </c>
      <c r="N37" s="77">
        <v>9.4999999999999998E-3</v>
      </c>
      <c r="O37" s="77">
        <v>2E-3</v>
      </c>
    </row>
    <row r="38" spans="2:15">
      <c r="B38" t="s">
        <v>672</v>
      </c>
      <c r="C38" t="s">
        <v>673</v>
      </c>
      <c r="D38" t="s">
        <v>100</v>
      </c>
      <c r="E38" t="s">
        <v>123</v>
      </c>
      <c r="F38" t="s">
        <v>674</v>
      </c>
      <c r="G38" t="s">
        <v>398</v>
      </c>
      <c r="H38" t="s">
        <v>102</v>
      </c>
      <c r="I38" s="76">
        <v>17897600</v>
      </c>
      <c r="J38" s="76">
        <v>895.1</v>
      </c>
      <c r="K38" s="76">
        <v>0</v>
      </c>
      <c r="L38" s="76">
        <v>160201.41759999999</v>
      </c>
      <c r="M38" s="77">
        <v>0.1167</v>
      </c>
      <c r="N38" s="77">
        <v>7.0000000000000001E-3</v>
      </c>
      <c r="O38" s="77">
        <v>1.5E-3</v>
      </c>
    </row>
    <row r="39" spans="2:15">
      <c r="B39" t="s">
        <v>675</v>
      </c>
      <c r="C39" t="s">
        <v>676</v>
      </c>
      <c r="D39" t="s">
        <v>100</v>
      </c>
      <c r="E39" t="s">
        <v>123</v>
      </c>
      <c r="F39" t="s">
        <v>677</v>
      </c>
      <c r="G39" t="s">
        <v>640</v>
      </c>
      <c r="H39" t="s">
        <v>102</v>
      </c>
      <c r="I39" s="76">
        <v>18902270</v>
      </c>
      <c r="J39" s="76">
        <v>1499</v>
      </c>
      <c r="K39" s="76">
        <v>0</v>
      </c>
      <c r="L39" s="76">
        <v>283345.02730000002</v>
      </c>
      <c r="M39" s="77">
        <v>0.17369999999999999</v>
      </c>
      <c r="N39" s="77">
        <v>1.23E-2</v>
      </c>
      <c r="O39" s="77">
        <v>2.5999999999999999E-3</v>
      </c>
    </row>
    <row r="40" spans="2:15">
      <c r="B40" t="s">
        <v>678</v>
      </c>
      <c r="C40" t="s">
        <v>679</v>
      </c>
      <c r="D40" t="s">
        <v>100</v>
      </c>
      <c r="E40" t="s">
        <v>123</v>
      </c>
      <c r="F40" t="s">
        <v>680</v>
      </c>
      <c r="G40" t="s">
        <v>411</v>
      </c>
      <c r="H40" t="s">
        <v>102</v>
      </c>
      <c r="I40" s="76">
        <v>651838</v>
      </c>
      <c r="J40" s="76">
        <v>7389</v>
      </c>
      <c r="K40" s="76">
        <v>1368.8598</v>
      </c>
      <c r="L40" s="76">
        <v>49533.169620000001</v>
      </c>
      <c r="M40" s="77">
        <v>2.5100000000000001E-2</v>
      </c>
      <c r="N40" s="77">
        <v>2.2000000000000001E-3</v>
      </c>
      <c r="O40" s="77">
        <v>5.0000000000000001E-4</v>
      </c>
    </row>
    <row r="41" spans="2:15">
      <c r="B41" t="s">
        <v>681</v>
      </c>
      <c r="C41" t="s">
        <v>682</v>
      </c>
      <c r="D41" t="s">
        <v>100</v>
      </c>
      <c r="E41" t="s">
        <v>123</v>
      </c>
      <c r="F41" t="s">
        <v>683</v>
      </c>
      <c r="G41" t="s">
        <v>383</v>
      </c>
      <c r="H41" t="s">
        <v>102</v>
      </c>
      <c r="I41" s="76">
        <v>3292287</v>
      </c>
      <c r="J41" s="76">
        <v>2208</v>
      </c>
      <c r="K41" s="76">
        <v>0</v>
      </c>
      <c r="L41" s="76">
        <v>72693.696960000001</v>
      </c>
      <c r="M41" s="77">
        <v>3.7999999999999999E-2</v>
      </c>
      <c r="N41" s="77">
        <v>3.2000000000000002E-3</v>
      </c>
      <c r="O41" s="77">
        <v>6.9999999999999999E-4</v>
      </c>
    </row>
    <row r="42" spans="2:15">
      <c r="B42" t="s">
        <v>684</v>
      </c>
      <c r="C42" t="s">
        <v>685</v>
      </c>
      <c r="D42" t="s">
        <v>100</v>
      </c>
      <c r="E42" t="s">
        <v>123</v>
      </c>
      <c r="F42" t="s">
        <v>393</v>
      </c>
      <c r="G42" t="s">
        <v>383</v>
      </c>
      <c r="H42" t="s">
        <v>102</v>
      </c>
      <c r="I42" s="76">
        <v>189067</v>
      </c>
      <c r="J42" s="76">
        <v>265400</v>
      </c>
      <c r="K42" s="76">
        <v>0</v>
      </c>
      <c r="L42" s="76">
        <v>501783.81800000003</v>
      </c>
      <c r="M42" s="77">
        <v>8.8499999999999995E-2</v>
      </c>
      <c r="N42" s="77">
        <v>2.18E-2</v>
      </c>
      <c r="O42" s="77">
        <v>4.5999999999999999E-3</v>
      </c>
    </row>
    <row r="43" spans="2:15">
      <c r="B43" t="s">
        <v>686</v>
      </c>
      <c r="C43" t="s">
        <v>687</v>
      </c>
      <c r="D43" t="s">
        <v>100</v>
      </c>
      <c r="E43" t="s">
        <v>123</v>
      </c>
      <c r="F43" t="s">
        <v>688</v>
      </c>
      <c r="G43" t="s">
        <v>383</v>
      </c>
      <c r="H43" t="s">
        <v>102</v>
      </c>
      <c r="I43" s="76">
        <v>1381284</v>
      </c>
      <c r="J43" s="76">
        <v>9205</v>
      </c>
      <c r="K43" s="76">
        <v>0</v>
      </c>
      <c r="L43" s="76">
        <v>127147.1922</v>
      </c>
      <c r="M43" s="77">
        <v>9.5899999999999999E-2</v>
      </c>
      <c r="N43" s="77">
        <v>5.4999999999999997E-3</v>
      </c>
      <c r="O43" s="77">
        <v>1.1999999999999999E-3</v>
      </c>
    </row>
    <row r="44" spans="2:15">
      <c r="B44" t="s">
        <v>689</v>
      </c>
      <c r="C44" t="s">
        <v>690</v>
      </c>
      <c r="D44" t="s">
        <v>100</v>
      </c>
      <c r="E44" t="s">
        <v>123</v>
      </c>
      <c r="F44" t="s">
        <v>691</v>
      </c>
      <c r="G44" t="s">
        <v>383</v>
      </c>
      <c r="H44" t="s">
        <v>102</v>
      </c>
      <c r="I44" s="76">
        <v>16728191</v>
      </c>
      <c r="J44" s="76">
        <v>2064</v>
      </c>
      <c r="K44" s="76">
        <v>0</v>
      </c>
      <c r="L44" s="76">
        <v>345269.86223999999</v>
      </c>
      <c r="M44" s="77">
        <v>9.3799999999999994E-2</v>
      </c>
      <c r="N44" s="77">
        <v>1.4999999999999999E-2</v>
      </c>
      <c r="O44" s="77">
        <v>3.2000000000000002E-3</v>
      </c>
    </row>
    <row r="45" spans="2:15">
      <c r="B45" t="s">
        <v>692</v>
      </c>
      <c r="C45" t="s">
        <v>693</v>
      </c>
      <c r="D45" t="s">
        <v>100</v>
      </c>
      <c r="E45" t="s">
        <v>123</v>
      </c>
      <c r="F45" t="s">
        <v>694</v>
      </c>
      <c r="G45" t="s">
        <v>695</v>
      </c>
      <c r="H45" t="s">
        <v>102</v>
      </c>
      <c r="I45" s="76">
        <v>2059481</v>
      </c>
      <c r="J45" s="76">
        <v>13900</v>
      </c>
      <c r="K45" s="76">
        <v>0</v>
      </c>
      <c r="L45" s="76">
        <v>286267.859</v>
      </c>
      <c r="M45" s="77">
        <v>8.9200000000000002E-2</v>
      </c>
      <c r="N45" s="77">
        <v>1.24E-2</v>
      </c>
      <c r="O45" s="77">
        <v>2.5999999999999999E-3</v>
      </c>
    </row>
    <row r="46" spans="2:15">
      <c r="B46" t="s">
        <v>696</v>
      </c>
      <c r="C46" t="s">
        <v>697</v>
      </c>
      <c r="D46" t="s">
        <v>100</v>
      </c>
      <c r="E46" t="s">
        <v>123</v>
      </c>
      <c r="F46" t="s">
        <v>698</v>
      </c>
      <c r="G46" t="s">
        <v>127</v>
      </c>
      <c r="H46" t="s">
        <v>102</v>
      </c>
      <c r="I46" s="76">
        <v>232640</v>
      </c>
      <c r="J46" s="76">
        <v>32140</v>
      </c>
      <c r="K46" s="76">
        <v>0</v>
      </c>
      <c r="L46" s="76">
        <v>74770.495999999999</v>
      </c>
      <c r="M46" s="77">
        <v>4.1399999999999999E-2</v>
      </c>
      <c r="N46" s="77">
        <v>3.2000000000000002E-3</v>
      </c>
      <c r="O46" s="77">
        <v>6.9999999999999999E-4</v>
      </c>
    </row>
    <row r="47" spans="2:15">
      <c r="B47" t="s">
        <v>699</v>
      </c>
      <c r="C47" t="s">
        <v>700</v>
      </c>
      <c r="D47" t="s">
        <v>100</v>
      </c>
      <c r="E47" t="s">
        <v>123</v>
      </c>
      <c r="F47" t="s">
        <v>701</v>
      </c>
      <c r="G47" t="s">
        <v>128</v>
      </c>
      <c r="H47" t="s">
        <v>102</v>
      </c>
      <c r="I47" s="76">
        <v>957470</v>
      </c>
      <c r="J47" s="76">
        <v>1278</v>
      </c>
      <c r="K47" s="76">
        <v>0</v>
      </c>
      <c r="L47" s="76">
        <v>12236.4666</v>
      </c>
      <c r="M47" s="77">
        <v>1.3899999999999999E-2</v>
      </c>
      <c r="N47" s="77">
        <v>5.0000000000000001E-4</v>
      </c>
      <c r="O47" s="77">
        <v>1E-4</v>
      </c>
    </row>
    <row r="48" spans="2:15">
      <c r="B48" t="s">
        <v>702</v>
      </c>
      <c r="C48" t="s">
        <v>703</v>
      </c>
      <c r="D48" t="s">
        <v>100</v>
      </c>
      <c r="E48" t="s">
        <v>123</v>
      </c>
      <c r="F48" t="s">
        <v>704</v>
      </c>
      <c r="G48" t="s">
        <v>128</v>
      </c>
      <c r="H48" t="s">
        <v>102</v>
      </c>
      <c r="I48" s="76">
        <v>5462847</v>
      </c>
      <c r="J48" s="76">
        <v>2491</v>
      </c>
      <c r="K48" s="76">
        <v>0</v>
      </c>
      <c r="L48" s="76">
        <v>136079.51877</v>
      </c>
      <c r="M48" s="77">
        <v>0.16689999999999999</v>
      </c>
      <c r="N48" s="77">
        <v>5.8999999999999999E-3</v>
      </c>
      <c r="O48" s="77">
        <v>1.1999999999999999E-3</v>
      </c>
    </row>
    <row r="49" spans="2:15">
      <c r="B49" s="78" t="s">
        <v>705</v>
      </c>
      <c r="E49" s="16"/>
      <c r="F49" s="16"/>
      <c r="G49" s="16"/>
      <c r="I49" s="80">
        <v>64025805.210000001</v>
      </c>
      <c r="K49" s="80">
        <v>472.92765000000003</v>
      </c>
      <c r="L49" s="80">
        <v>472152.80526410002</v>
      </c>
      <c r="N49" s="79">
        <v>2.0500000000000001E-2</v>
      </c>
      <c r="O49" s="79">
        <v>4.3E-3</v>
      </c>
    </row>
    <row r="50" spans="2:15">
      <c r="B50" t="s">
        <v>706</v>
      </c>
      <c r="C50" t="s">
        <v>707</v>
      </c>
      <c r="D50" t="s">
        <v>100</v>
      </c>
      <c r="E50" t="s">
        <v>123</v>
      </c>
      <c r="F50" t="s">
        <v>708</v>
      </c>
      <c r="G50" t="s">
        <v>709</v>
      </c>
      <c r="H50" t="s">
        <v>102</v>
      </c>
      <c r="I50" s="76">
        <v>16010550</v>
      </c>
      <c r="J50" s="76">
        <v>53.2</v>
      </c>
      <c r="K50" s="76">
        <v>0</v>
      </c>
      <c r="L50" s="76">
        <v>8517.6126000000004</v>
      </c>
      <c r="M50" s="77">
        <v>0.15620000000000001</v>
      </c>
      <c r="N50" s="77">
        <v>4.0000000000000002E-4</v>
      </c>
      <c r="O50" s="77">
        <v>1E-4</v>
      </c>
    </row>
    <row r="51" spans="2:15">
      <c r="B51" t="s">
        <v>710</v>
      </c>
      <c r="C51" t="s">
        <v>711</v>
      </c>
      <c r="D51" t="s">
        <v>100</v>
      </c>
      <c r="E51" t="s">
        <v>123</v>
      </c>
      <c r="F51" t="s">
        <v>712</v>
      </c>
      <c r="G51" t="s">
        <v>713</v>
      </c>
      <c r="H51" t="s">
        <v>102</v>
      </c>
      <c r="I51" s="76">
        <v>1000000</v>
      </c>
      <c r="J51" s="76">
        <v>1584</v>
      </c>
      <c r="K51" s="76">
        <v>0</v>
      </c>
      <c r="L51" s="76">
        <v>15840</v>
      </c>
      <c r="M51" s="77">
        <v>5.1999999999999998E-2</v>
      </c>
      <c r="N51" s="77">
        <v>6.9999999999999999E-4</v>
      </c>
      <c r="O51" s="77">
        <v>1E-4</v>
      </c>
    </row>
    <row r="52" spans="2:15">
      <c r="B52" t="s">
        <v>714</v>
      </c>
      <c r="C52" t="s">
        <v>715</v>
      </c>
      <c r="D52" t="s">
        <v>100</v>
      </c>
      <c r="E52" t="s">
        <v>123</v>
      </c>
      <c r="F52" t="s">
        <v>716</v>
      </c>
      <c r="G52" t="s">
        <v>713</v>
      </c>
      <c r="H52" t="s">
        <v>102</v>
      </c>
      <c r="I52" s="76">
        <v>10015200</v>
      </c>
      <c r="J52" s="76">
        <v>42.9</v>
      </c>
      <c r="K52" s="76">
        <v>0</v>
      </c>
      <c r="L52" s="76">
        <v>4296.5208000000002</v>
      </c>
      <c r="M52" s="77">
        <v>7.5200000000000003E-2</v>
      </c>
      <c r="N52" s="77">
        <v>2.0000000000000001E-4</v>
      </c>
      <c r="O52" s="77">
        <v>0</v>
      </c>
    </row>
    <row r="53" spans="2:15">
      <c r="B53" t="s">
        <v>717</v>
      </c>
      <c r="C53" t="s">
        <v>718</v>
      </c>
      <c r="D53" t="s">
        <v>100</v>
      </c>
      <c r="E53" t="s">
        <v>123</v>
      </c>
      <c r="F53" t="s">
        <v>719</v>
      </c>
      <c r="G53" t="s">
        <v>112</v>
      </c>
      <c r="H53" t="s">
        <v>102</v>
      </c>
      <c r="I53" s="76">
        <v>11679.21</v>
      </c>
      <c r="J53" s="76">
        <v>3171</v>
      </c>
      <c r="K53" s="76">
        <v>0</v>
      </c>
      <c r="L53" s="76">
        <v>370.34774909999999</v>
      </c>
      <c r="M53" s="77">
        <v>3.4500000000000003E-2</v>
      </c>
      <c r="N53" s="77">
        <v>0</v>
      </c>
      <c r="O53" s="77">
        <v>0</v>
      </c>
    </row>
    <row r="54" spans="2:15">
      <c r="B54" t="s">
        <v>720</v>
      </c>
      <c r="C54" t="s">
        <v>721</v>
      </c>
      <c r="D54" t="s">
        <v>100</v>
      </c>
      <c r="E54" t="s">
        <v>123</v>
      </c>
      <c r="F54" t="s">
        <v>722</v>
      </c>
      <c r="G54" t="s">
        <v>626</v>
      </c>
      <c r="H54" t="s">
        <v>102</v>
      </c>
      <c r="I54" s="76">
        <v>84097</v>
      </c>
      <c r="J54" s="76">
        <v>21730</v>
      </c>
      <c r="K54" s="76">
        <v>0</v>
      </c>
      <c r="L54" s="76">
        <v>18274.2781</v>
      </c>
      <c r="M54" s="77">
        <v>6.7999999999999996E-3</v>
      </c>
      <c r="N54" s="77">
        <v>8.0000000000000004E-4</v>
      </c>
      <c r="O54" s="77">
        <v>2.0000000000000001E-4</v>
      </c>
    </row>
    <row r="55" spans="2:15">
      <c r="B55" t="s">
        <v>723</v>
      </c>
      <c r="C55" t="s">
        <v>724</v>
      </c>
      <c r="D55" t="s">
        <v>100</v>
      </c>
      <c r="E55" t="s">
        <v>123</v>
      </c>
      <c r="F55" t="s">
        <v>725</v>
      </c>
      <c r="G55" t="s">
        <v>630</v>
      </c>
      <c r="H55" t="s">
        <v>102</v>
      </c>
      <c r="I55" s="76">
        <v>607140</v>
      </c>
      <c r="J55" s="76">
        <v>4301</v>
      </c>
      <c r="K55" s="76">
        <v>0</v>
      </c>
      <c r="L55" s="76">
        <v>26113.091400000001</v>
      </c>
      <c r="M55" s="77">
        <v>6.0699999999999997E-2</v>
      </c>
      <c r="N55" s="77">
        <v>1.1000000000000001E-3</v>
      </c>
      <c r="O55" s="77">
        <v>2.0000000000000001E-4</v>
      </c>
    </row>
    <row r="56" spans="2:15">
      <c r="B56" t="s">
        <v>726</v>
      </c>
      <c r="C56" t="s">
        <v>727</v>
      </c>
      <c r="D56" t="s">
        <v>100</v>
      </c>
      <c r="E56" t="s">
        <v>123</v>
      </c>
      <c r="F56" t="s">
        <v>728</v>
      </c>
      <c r="G56" t="s">
        <v>398</v>
      </c>
      <c r="H56" t="s">
        <v>102</v>
      </c>
      <c r="I56" s="76">
        <v>509800</v>
      </c>
      <c r="J56" s="76">
        <v>3197</v>
      </c>
      <c r="K56" s="76">
        <v>0</v>
      </c>
      <c r="L56" s="76">
        <v>16298.306</v>
      </c>
      <c r="M56" s="77">
        <v>3.8300000000000001E-2</v>
      </c>
      <c r="N56" s="77">
        <v>6.9999999999999999E-4</v>
      </c>
      <c r="O56" s="77">
        <v>1E-4</v>
      </c>
    </row>
    <row r="57" spans="2:15">
      <c r="B57" t="s">
        <v>729</v>
      </c>
      <c r="C57" t="s">
        <v>730</v>
      </c>
      <c r="D57" t="s">
        <v>100</v>
      </c>
      <c r="E57" t="s">
        <v>123</v>
      </c>
      <c r="F57" t="s">
        <v>731</v>
      </c>
      <c r="G57" t="s">
        <v>640</v>
      </c>
      <c r="H57" t="s">
        <v>102</v>
      </c>
      <c r="I57" s="76">
        <v>5327025</v>
      </c>
      <c r="J57" s="76">
        <v>10.199999999999999</v>
      </c>
      <c r="K57" s="76">
        <v>0</v>
      </c>
      <c r="L57" s="76">
        <v>543.35654999999997</v>
      </c>
      <c r="M57" s="77">
        <v>1.29E-2</v>
      </c>
      <c r="N57" s="77">
        <v>0</v>
      </c>
      <c r="O57" s="77">
        <v>0</v>
      </c>
    </row>
    <row r="58" spans="2:15">
      <c r="B58" t="s">
        <v>732</v>
      </c>
      <c r="C58" t="s">
        <v>733</v>
      </c>
      <c r="D58" t="s">
        <v>100</v>
      </c>
      <c r="E58" t="s">
        <v>123</v>
      </c>
      <c r="F58" t="s">
        <v>734</v>
      </c>
      <c r="G58" t="s">
        <v>383</v>
      </c>
      <c r="H58" t="s">
        <v>102</v>
      </c>
      <c r="I58" s="76">
        <v>1423099</v>
      </c>
      <c r="J58" s="76">
        <v>13650</v>
      </c>
      <c r="K58" s="76">
        <v>0</v>
      </c>
      <c r="L58" s="76">
        <v>194253.0135</v>
      </c>
      <c r="M58" s="77">
        <v>6.3899999999999998E-2</v>
      </c>
      <c r="N58" s="77">
        <v>8.3999999999999995E-3</v>
      </c>
      <c r="O58" s="77">
        <v>1.8E-3</v>
      </c>
    </row>
    <row r="59" spans="2:15">
      <c r="B59" t="s">
        <v>735</v>
      </c>
      <c r="C59" t="s">
        <v>736</v>
      </c>
      <c r="D59" t="s">
        <v>100</v>
      </c>
      <c r="E59" t="s">
        <v>123</v>
      </c>
      <c r="F59" t="s">
        <v>737</v>
      </c>
      <c r="G59" t="s">
        <v>127</v>
      </c>
      <c r="H59" t="s">
        <v>102</v>
      </c>
      <c r="I59" s="76">
        <v>9861900</v>
      </c>
      <c r="J59" s="76">
        <v>149.4</v>
      </c>
      <c r="K59" s="76">
        <v>0</v>
      </c>
      <c r="L59" s="76">
        <v>14733.678599999999</v>
      </c>
      <c r="M59" s="77">
        <v>8.1500000000000003E-2</v>
      </c>
      <c r="N59" s="77">
        <v>5.9999999999999995E-4</v>
      </c>
      <c r="O59" s="77">
        <v>1E-4</v>
      </c>
    </row>
    <row r="60" spans="2:15">
      <c r="B60" t="s">
        <v>738</v>
      </c>
      <c r="C60" t="s">
        <v>739</v>
      </c>
      <c r="D60" t="s">
        <v>100</v>
      </c>
      <c r="E60" t="s">
        <v>123</v>
      </c>
      <c r="F60" t="s">
        <v>740</v>
      </c>
      <c r="G60" t="s">
        <v>127</v>
      </c>
      <c r="H60" t="s">
        <v>102</v>
      </c>
      <c r="I60" s="76">
        <v>8703600</v>
      </c>
      <c r="J60" s="76">
        <v>458.7</v>
      </c>
      <c r="K60" s="76">
        <v>0</v>
      </c>
      <c r="L60" s="76">
        <v>39923.413200000003</v>
      </c>
      <c r="M60" s="77">
        <v>0.1164</v>
      </c>
      <c r="N60" s="77">
        <v>1.6999999999999999E-3</v>
      </c>
      <c r="O60" s="77">
        <v>4.0000000000000002E-4</v>
      </c>
    </row>
    <row r="61" spans="2:15">
      <c r="B61" t="s">
        <v>741</v>
      </c>
      <c r="C61" t="s">
        <v>742</v>
      </c>
      <c r="D61" t="s">
        <v>100</v>
      </c>
      <c r="E61" t="s">
        <v>123</v>
      </c>
      <c r="F61" t="s">
        <v>743</v>
      </c>
      <c r="G61" t="s">
        <v>128</v>
      </c>
      <c r="H61" t="s">
        <v>102</v>
      </c>
      <c r="I61" s="76">
        <v>291635</v>
      </c>
      <c r="J61" s="76">
        <v>7012</v>
      </c>
      <c r="K61" s="76">
        <v>0</v>
      </c>
      <c r="L61" s="76">
        <v>20449.446199999998</v>
      </c>
      <c r="M61" s="77">
        <v>1.9599999999999999E-2</v>
      </c>
      <c r="N61" s="77">
        <v>8.9999999999999998E-4</v>
      </c>
      <c r="O61" s="77">
        <v>2.0000000000000001E-4</v>
      </c>
    </row>
    <row r="62" spans="2:15">
      <c r="B62" t="s">
        <v>744</v>
      </c>
      <c r="C62" t="s">
        <v>745</v>
      </c>
      <c r="D62" t="s">
        <v>100</v>
      </c>
      <c r="E62" t="s">
        <v>123</v>
      </c>
      <c r="F62" t="s">
        <v>746</v>
      </c>
      <c r="G62" t="s">
        <v>128</v>
      </c>
      <c r="H62" t="s">
        <v>102</v>
      </c>
      <c r="I62" s="76">
        <v>359471</v>
      </c>
      <c r="J62" s="76">
        <v>3974</v>
      </c>
      <c r="K62" s="76">
        <v>0</v>
      </c>
      <c r="L62" s="76">
        <v>14285.377539999999</v>
      </c>
      <c r="M62" s="77">
        <v>2.3300000000000001E-2</v>
      </c>
      <c r="N62" s="77">
        <v>5.9999999999999995E-4</v>
      </c>
      <c r="O62" s="77">
        <v>1E-4</v>
      </c>
    </row>
    <row r="63" spans="2:15">
      <c r="B63" t="s">
        <v>747</v>
      </c>
      <c r="C63" t="s">
        <v>748</v>
      </c>
      <c r="D63" t="s">
        <v>100</v>
      </c>
      <c r="E63" t="s">
        <v>123</v>
      </c>
      <c r="F63" t="s">
        <v>749</v>
      </c>
      <c r="G63" t="s">
        <v>128</v>
      </c>
      <c r="H63" t="s">
        <v>102</v>
      </c>
      <c r="I63" s="76">
        <v>8320965</v>
      </c>
      <c r="J63" s="76">
        <v>404.3</v>
      </c>
      <c r="K63" s="76">
        <v>0</v>
      </c>
      <c r="L63" s="76">
        <v>33641.661495</v>
      </c>
      <c r="M63" s="77">
        <v>8.8599999999999998E-2</v>
      </c>
      <c r="N63" s="77">
        <v>1.5E-3</v>
      </c>
      <c r="O63" s="77">
        <v>2.9999999999999997E-4</v>
      </c>
    </row>
    <row r="64" spans="2:15">
      <c r="B64" t="s">
        <v>750</v>
      </c>
      <c r="C64" t="s">
        <v>751</v>
      </c>
      <c r="D64" t="s">
        <v>100</v>
      </c>
      <c r="E64" t="s">
        <v>123</v>
      </c>
      <c r="F64" t="s">
        <v>752</v>
      </c>
      <c r="G64" t="s">
        <v>128</v>
      </c>
      <c r="H64" t="s">
        <v>102</v>
      </c>
      <c r="I64" s="76">
        <v>1499644</v>
      </c>
      <c r="J64" s="76">
        <v>4277</v>
      </c>
      <c r="K64" s="76">
        <v>472.92765000000003</v>
      </c>
      <c r="L64" s="76">
        <v>64612.701529999998</v>
      </c>
      <c r="M64" s="77">
        <v>3.8699999999999998E-2</v>
      </c>
      <c r="N64" s="77">
        <v>2.8E-3</v>
      </c>
      <c r="O64" s="77">
        <v>5.9999999999999995E-4</v>
      </c>
    </row>
    <row r="65" spans="2:15">
      <c r="B65" s="78" t="s">
        <v>753</v>
      </c>
      <c r="E65" s="16"/>
      <c r="F65" s="16"/>
      <c r="G65" s="16"/>
      <c r="I65" s="80">
        <v>0</v>
      </c>
      <c r="K65" s="80">
        <v>0</v>
      </c>
      <c r="L65" s="80">
        <v>0</v>
      </c>
      <c r="N65" s="79">
        <v>0</v>
      </c>
      <c r="O65" s="79">
        <v>0</v>
      </c>
    </row>
    <row r="66" spans="2:15">
      <c r="B66" t="s">
        <v>235</v>
      </c>
      <c r="C66" t="s">
        <v>235</v>
      </c>
      <c r="E66" s="16"/>
      <c r="F66" s="16"/>
      <c r="G66" t="s">
        <v>235</v>
      </c>
      <c r="H66" t="s">
        <v>235</v>
      </c>
      <c r="I66" s="76">
        <v>0</v>
      </c>
      <c r="J66" s="76">
        <v>0</v>
      </c>
      <c r="L66" s="76">
        <v>0</v>
      </c>
      <c r="M66" s="77">
        <v>0</v>
      </c>
      <c r="N66" s="77">
        <v>0</v>
      </c>
      <c r="O66" s="77">
        <v>0</v>
      </c>
    </row>
    <row r="67" spans="2:15">
      <c r="B67" s="78" t="s">
        <v>239</v>
      </c>
      <c r="E67" s="16"/>
      <c r="F67" s="16"/>
      <c r="G67" s="16"/>
      <c r="I67" s="80">
        <v>70655285</v>
      </c>
      <c r="K67" s="80">
        <v>525.71825279999996</v>
      </c>
      <c r="L67" s="80">
        <v>8708955.4196048956</v>
      </c>
      <c r="N67" s="79">
        <v>0.37840000000000001</v>
      </c>
      <c r="O67" s="79">
        <v>7.9799999999999996E-2</v>
      </c>
    </row>
    <row r="68" spans="2:15">
      <c r="B68" s="78" t="s">
        <v>339</v>
      </c>
      <c r="E68" s="16"/>
      <c r="F68" s="16"/>
      <c r="G68" s="16"/>
      <c r="I68" s="80">
        <v>3167478</v>
      </c>
      <c r="K68" s="80">
        <v>0</v>
      </c>
      <c r="L68" s="80">
        <v>1334440.1780697601</v>
      </c>
      <c r="N68" s="79">
        <v>5.8000000000000003E-2</v>
      </c>
      <c r="O68" s="79">
        <v>1.2200000000000001E-2</v>
      </c>
    </row>
    <row r="69" spans="2:15">
      <c r="B69" t="s">
        <v>754</v>
      </c>
      <c r="C69" t="s">
        <v>755</v>
      </c>
      <c r="D69" t="s">
        <v>756</v>
      </c>
      <c r="E69" t="s">
        <v>423</v>
      </c>
      <c r="F69" t="s">
        <v>757</v>
      </c>
      <c r="G69" t="s">
        <v>758</v>
      </c>
      <c r="H69" t="s">
        <v>106</v>
      </c>
      <c r="I69" s="76">
        <v>839375</v>
      </c>
      <c r="J69" s="76">
        <v>12238</v>
      </c>
      <c r="K69" s="76">
        <v>0</v>
      </c>
      <c r="L69" s="76">
        <v>355009.69439999998</v>
      </c>
      <c r="M69" s="77">
        <v>1.7399999999999999E-2</v>
      </c>
      <c r="N69" s="77">
        <v>1.54E-2</v>
      </c>
      <c r="O69" s="77">
        <v>3.3E-3</v>
      </c>
    </row>
    <row r="70" spans="2:15">
      <c r="B70" t="s">
        <v>759</v>
      </c>
      <c r="C70" t="s">
        <v>760</v>
      </c>
      <c r="D70" t="s">
        <v>756</v>
      </c>
      <c r="E70" t="s">
        <v>423</v>
      </c>
      <c r="F70" t="s">
        <v>656</v>
      </c>
      <c r="G70" t="s">
        <v>758</v>
      </c>
      <c r="H70" t="s">
        <v>106</v>
      </c>
      <c r="I70" s="76">
        <v>567407</v>
      </c>
      <c r="J70" s="76">
        <v>15515</v>
      </c>
      <c r="K70" s="76">
        <v>0</v>
      </c>
      <c r="L70" s="76">
        <v>304242.72554880002</v>
      </c>
      <c r="M70" s="77">
        <v>9.4000000000000004E-3</v>
      </c>
      <c r="N70" s="77">
        <v>1.32E-2</v>
      </c>
      <c r="O70" s="77">
        <v>2.8E-3</v>
      </c>
    </row>
    <row r="71" spans="2:15">
      <c r="B71" t="s">
        <v>761</v>
      </c>
      <c r="C71" t="s">
        <v>762</v>
      </c>
      <c r="D71" t="s">
        <v>756</v>
      </c>
      <c r="E71" t="s">
        <v>423</v>
      </c>
      <c r="F71" t="s">
        <v>763</v>
      </c>
      <c r="G71" t="s">
        <v>758</v>
      </c>
      <c r="H71" t="s">
        <v>106</v>
      </c>
      <c r="I71" s="76">
        <v>1760696</v>
      </c>
      <c r="J71" s="76">
        <v>11096</v>
      </c>
      <c r="K71" s="76">
        <v>0</v>
      </c>
      <c r="L71" s="76">
        <v>675187.75812095997</v>
      </c>
      <c r="M71" s="77">
        <v>1.01E-2</v>
      </c>
      <c r="N71" s="77">
        <v>2.93E-2</v>
      </c>
      <c r="O71" s="77">
        <v>6.1999999999999998E-3</v>
      </c>
    </row>
    <row r="72" spans="2:15">
      <c r="B72" s="78" t="s">
        <v>340</v>
      </c>
      <c r="E72" s="16"/>
      <c r="F72" s="16"/>
      <c r="G72" s="16"/>
      <c r="I72" s="80">
        <v>67487807</v>
      </c>
      <c r="K72" s="80">
        <v>525.71825279999996</v>
      </c>
      <c r="L72" s="80">
        <v>7374515.2415351355</v>
      </c>
      <c r="N72" s="79">
        <v>0.32040000000000002</v>
      </c>
      <c r="O72" s="79">
        <v>6.7500000000000004E-2</v>
      </c>
    </row>
    <row r="73" spans="2:15">
      <c r="B73" t="s">
        <v>764</v>
      </c>
      <c r="C73" t="s">
        <v>765</v>
      </c>
      <c r="D73" t="s">
        <v>123</v>
      </c>
      <c r="E73" t="s">
        <v>423</v>
      </c>
      <c r="F73" t="s">
        <v>766</v>
      </c>
      <c r="G73" t="s">
        <v>767</v>
      </c>
      <c r="H73" t="s">
        <v>110</v>
      </c>
      <c r="I73" s="76">
        <v>446495</v>
      </c>
      <c r="J73" s="76">
        <v>13048</v>
      </c>
      <c r="K73" s="76">
        <v>0</v>
      </c>
      <c r="L73" s="76">
        <v>225938.76468632001</v>
      </c>
      <c r="M73" s="77">
        <v>8.0000000000000004E-4</v>
      </c>
      <c r="N73" s="77">
        <v>9.7999999999999997E-3</v>
      </c>
      <c r="O73" s="77">
        <v>2.0999999999999999E-3</v>
      </c>
    </row>
    <row r="74" spans="2:15">
      <c r="B74" t="s">
        <v>768</v>
      </c>
      <c r="C74" t="s">
        <v>769</v>
      </c>
      <c r="D74" t="s">
        <v>770</v>
      </c>
      <c r="E74" t="s">
        <v>423</v>
      </c>
      <c r="F74" s="16"/>
      <c r="G74" t="s">
        <v>508</v>
      </c>
      <c r="H74" t="s">
        <v>106</v>
      </c>
      <c r="I74" s="76">
        <v>2059530</v>
      </c>
      <c r="J74" s="76">
        <v>5083</v>
      </c>
      <c r="K74" s="76">
        <v>0</v>
      </c>
      <c r="L74" s="76">
        <v>361794.50461439998</v>
      </c>
      <c r="M74" s="77">
        <v>5.1000000000000004E-3</v>
      </c>
      <c r="N74" s="77">
        <v>1.5699999999999999E-2</v>
      </c>
      <c r="O74" s="77">
        <v>3.3E-3</v>
      </c>
    </row>
    <row r="75" spans="2:15">
      <c r="B75" t="s">
        <v>771</v>
      </c>
      <c r="C75" t="s">
        <v>772</v>
      </c>
      <c r="D75" t="s">
        <v>756</v>
      </c>
      <c r="E75" t="s">
        <v>423</v>
      </c>
      <c r="F75" t="s">
        <v>773</v>
      </c>
      <c r="G75" t="s">
        <v>508</v>
      </c>
      <c r="H75" t="s">
        <v>106</v>
      </c>
      <c r="I75" s="76">
        <v>926918</v>
      </c>
      <c r="J75" s="76">
        <v>7065</v>
      </c>
      <c r="K75" s="76">
        <v>0</v>
      </c>
      <c r="L75" s="76">
        <v>226322.23115519999</v>
      </c>
      <c r="M75" s="77">
        <v>5.4800000000000001E-2</v>
      </c>
      <c r="N75" s="77">
        <v>9.7999999999999997E-3</v>
      </c>
      <c r="O75" s="77">
        <v>2.0999999999999999E-3</v>
      </c>
    </row>
    <row r="76" spans="2:15">
      <c r="B76" t="s">
        <v>774</v>
      </c>
      <c r="C76" t="s">
        <v>775</v>
      </c>
      <c r="D76" t="s">
        <v>770</v>
      </c>
      <c r="E76" t="s">
        <v>423</v>
      </c>
      <c r="F76" t="s">
        <v>776</v>
      </c>
      <c r="G76" t="s">
        <v>508</v>
      </c>
      <c r="H76" t="s">
        <v>106</v>
      </c>
      <c r="I76" s="76">
        <v>767384</v>
      </c>
      <c r="J76" s="76">
        <v>13351</v>
      </c>
      <c r="K76" s="76">
        <v>0</v>
      </c>
      <c r="L76" s="76">
        <v>354079.08117503999</v>
      </c>
      <c r="M76" s="77">
        <v>3.7000000000000002E-3</v>
      </c>
      <c r="N76" s="77">
        <v>1.54E-2</v>
      </c>
      <c r="O76" s="77">
        <v>3.2000000000000002E-3</v>
      </c>
    </row>
    <row r="77" spans="2:15">
      <c r="B77" t="s">
        <v>777</v>
      </c>
      <c r="C77" t="s">
        <v>778</v>
      </c>
      <c r="D77" t="s">
        <v>123</v>
      </c>
      <c r="E77" t="s">
        <v>423</v>
      </c>
      <c r="F77" s="16"/>
      <c r="G77" t="s">
        <v>475</v>
      </c>
      <c r="H77" t="s">
        <v>207</v>
      </c>
      <c r="I77" s="76">
        <v>3813454</v>
      </c>
      <c r="J77" s="76">
        <v>22820</v>
      </c>
      <c r="K77" s="76">
        <v>0</v>
      </c>
      <c r="L77" s="76">
        <v>342174.51574096002</v>
      </c>
      <c r="M77" s="77">
        <v>7.4000000000000003E-3</v>
      </c>
      <c r="N77" s="77">
        <v>1.49E-2</v>
      </c>
      <c r="O77" s="77">
        <v>3.0999999999999999E-3</v>
      </c>
    </row>
    <row r="78" spans="2:15">
      <c r="B78" t="s">
        <v>779</v>
      </c>
      <c r="C78" t="s">
        <v>780</v>
      </c>
      <c r="D78" t="s">
        <v>781</v>
      </c>
      <c r="E78" t="s">
        <v>423</v>
      </c>
      <c r="F78" t="s">
        <v>782</v>
      </c>
      <c r="G78" t="s">
        <v>582</v>
      </c>
      <c r="H78" t="s">
        <v>110</v>
      </c>
      <c r="I78" s="76">
        <v>215706</v>
      </c>
      <c r="J78" s="76">
        <v>6375</v>
      </c>
      <c r="K78" s="76">
        <v>0</v>
      </c>
      <c r="L78" s="76">
        <v>53330.1268365</v>
      </c>
      <c r="M78" s="77">
        <v>9.4999999999999998E-3</v>
      </c>
      <c r="N78" s="77">
        <v>2.3E-3</v>
      </c>
      <c r="O78" s="77">
        <v>5.0000000000000001E-4</v>
      </c>
    </row>
    <row r="79" spans="2:15">
      <c r="B79" t="s">
        <v>783</v>
      </c>
      <c r="C79" t="s">
        <v>784</v>
      </c>
      <c r="D79" t="s">
        <v>785</v>
      </c>
      <c r="E79" t="s">
        <v>423</v>
      </c>
      <c r="F79" t="s">
        <v>786</v>
      </c>
      <c r="G79" t="s">
        <v>787</v>
      </c>
      <c r="H79" t="s">
        <v>113</v>
      </c>
      <c r="I79" s="76">
        <v>9673506</v>
      </c>
      <c r="J79" s="76">
        <v>165</v>
      </c>
      <c r="K79" s="76">
        <v>0</v>
      </c>
      <c r="L79" s="76">
        <v>72778.670758530003</v>
      </c>
      <c r="M79" s="77">
        <v>2.8000000000000001E-2</v>
      </c>
      <c r="N79" s="77">
        <v>3.2000000000000002E-3</v>
      </c>
      <c r="O79" s="77">
        <v>6.9999999999999999E-4</v>
      </c>
    </row>
    <row r="80" spans="2:15">
      <c r="B80" t="s">
        <v>788</v>
      </c>
      <c r="C80" t="s">
        <v>789</v>
      </c>
      <c r="D80" t="s">
        <v>790</v>
      </c>
      <c r="E80" t="s">
        <v>423</v>
      </c>
      <c r="F80" t="s">
        <v>791</v>
      </c>
      <c r="G80" t="s">
        <v>513</v>
      </c>
      <c r="H80" t="s">
        <v>205</v>
      </c>
      <c r="I80" s="76">
        <v>2784522</v>
      </c>
      <c r="J80" s="76">
        <v>37560</v>
      </c>
      <c r="K80" s="76">
        <v>0</v>
      </c>
      <c r="L80" s="76">
        <v>464155.53636815998</v>
      </c>
      <c r="M80" s="77">
        <v>9.2999999999999992E-3</v>
      </c>
      <c r="N80" s="77">
        <v>2.0199999999999999E-2</v>
      </c>
      <c r="O80" s="77">
        <v>4.3E-3</v>
      </c>
    </row>
    <row r="81" spans="2:15">
      <c r="B81" t="s">
        <v>792</v>
      </c>
      <c r="C81" t="s">
        <v>793</v>
      </c>
      <c r="D81" t="s">
        <v>756</v>
      </c>
      <c r="E81" t="s">
        <v>423</v>
      </c>
      <c r="F81" s="16"/>
      <c r="G81" t="s">
        <v>432</v>
      </c>
      <c r="H81" t="s">
        <v>106</v>
      </c>
      <c r="I81" s="76">
        <v>916460</v>
      </c>
      <c r="J81" s="76">
        <v>736</v>
      </c>
      <c r="K81" s="76">
        <v>0</v>
      </c>
      <c r="L81" s="76">
        <v>23311.223193599999</v>
      </c>
      <c r="M81" s="77">
        <v>4.6100000000000002E-2</v>
      </c>
      <c r="N81" s="77">
        <v>1E-3</v>
      </c>
      <c r="O81" s="77">
        <v>2.0000000000000001E-4</v>
      </c>
    </row>
    <row r="82" spans="2:15">
      <c r="B82" t="s">
        <v>794</v>
      </c>
      <c r="C82" t="s">
        <v>795</v>
      </c>
      <c r="D82" t="s">
        <v>756</v>
      </c>
      <c r="E82" t="s">
        <v>423</v>
      </c>
      <c r="F82" s="16"/>
      <c r="G82" t="s">
        <v>432</v>
      </c>
      <c r="H82" t="s">
        <v>106</v>
      </c>
      <c r="I82" s="76">
        <v>805289</v>
      </c>
      <c r="J82" s="76">
        <v>138</v>
      </c>
      <c r="K82" s="76">
        <v>0</v>
      </c>
      <c r="L82" s="76">
        <v>3840.6487219199998</v>
      </c>
      <c r="M82" s="77">
        <v>2.06E-2</v>
      </c>
      <c r="N82" s="77">
        <v>2.0000000000000001E-4</v>
      </c>
      <c r="O82" s="77">
        <v>0</v>
      </c>
    </row>
    <row r="83" spans="2:15">
      <c r="B83" t="s">
        <v>796</v>
      </c>
      <c r="C83" t="s">
        <v>797</v>
      </c>
      <c r="D83" t="s">
        <v>785</v>
      </c>
      <c r="E83" t="s">
        <v>423</v>
      </c>
      <c r="F83" t="s">
        <v>798</v>
      </c>
      <c r="G83" t="s">
        <v>495</v>
      </c>
      <c r="H83" t="s">
        <v>106</v>
      </c>
      <c r="I83" s="76">
        <v>6123253</v>
      </c>
      <c r="J83" s="76">
        <v>38.700000000000003</v>
      </c>
      <c r="K83" s="76">
        <v>0</v>
      </c>
      <c r="L83" s="76">
        <v>8189.6794364159996</v>
      </c>
      <c r="M83" s="77">
        <v>1.17E-2</v>
      </c>
      <c r="N83" s="77">
        <v>4.0000000000000002E-4</v>
      </c>
      <c r="O83" s="77">
        <v>1E-4</v>
      </c>
    </row>
    <row r="84" spans="2:15">
      <c r="B84" t="s">
        <v>799</v>
      </c>
      <c r="C84" t="s">
        <v>800</v>
      </c>
      <c r="D84" t="s">
        <v>123</v>
      </c>
      <c r="E84" t="s">
        <v>423</v>
      </c>
      <c r="F84" t="s">
        <v>517</v>
      </c>
      <c r="G84" t="s">
        <v>495</v>
      </c>
      <c r="H84" t="s">
        <v>110</v>
      </c>
      <c r="I84" s="76">
        <v>2543540</v>
      </c>
      <c r="J84" s="76">
        <v>798.4</v>
      </c>
      <c r="K84" s="76">
        <v>0</v>
      </c>
      <c r="L84" s="76">
        <v>78757.024914751993</v>
      </c>
      <c r="M84" s="77">
        <v>2.3E-3</v>
      </c>
      <c r="N84" s="77">
        <v>3.3999999999999998E-3</v>
      </c>
      <c r="O84" s="77">
        <v>6.9999999999999999E-4</v>
      </c>
    </row>
    <row r="85" spans="2:15">
      <c r="B85" t="s">
        <v>801</v>
      </c>
      <c r="C85" t="s">
        <v>802</v>
      </c>
      <c r="D85" t="s">
        <v>123</v>
      </c>
      <c r="E85" t="s">
        <v>423</v>
      </c>
      <c r="F85" t="s">
        <v>803</v>
      </c>
      <c r="G85" t="s">
        <v>495</v>
      </c>
      <c r="H85" t="s">
        <v>110</v>
      </c>
      <c r="I85" s="76">
        <v>9096236</v>
      </c>
      <c r="J85" s="76">
        <v>345</v>
      </c>
      <c r="K85" s="76">
        <v>0</v>
      </c>
      <c r="L85" s="76">
        <v>121705.72747044</v>
      </c>
      <c r="M85" s="77">
        <v>2.41E-2</v>
      </c>
      <c r="N85" s="77">
        <v>5.3E-3</v>
      </c>
      <c r="O85" s="77">
        <v>1.1000000000000001E-3</v>
      </c>
    </row>
    <row r="86" spans="2:15">
      <c r="B86" t="s">
        <v>804</v>
      </c>
      <c r="C86" t="s">
        <v>805</v>
      </c>
      <c r="D86" t="s">
        <v>785</v>
      </c>
      <c r="E86" t="s">
        <v>423</v>
      </c>
      <c r="F86" t="s">
        <v>806</v>
      </c>
      <c r="G86" t="s">
        <v>495</v>
      </c>
      <c r="H86" t="s">
        <v>110</v>
      </c>
      <c r="I86" s="76">
        <v>11215800</v>
      </c>
      <c r="J86" s="76">
        <v>935</v>
      </c>
      <c r="K86" s="76">
        <v>0</v>
      </c>
      <c r="L86" s="76">
        <v>406698.030486</v>
      </c>
      <c r="M86" s="77">
        <v>8.4699999999999998E-2</v>
      </c>
      <c r="N86" s="77">
        <v>1.77E-2</v>
      </c>
      <c r="O86" s="77">
        <v>3.7000000000000002E-3</v>
      </c>
    </row>
    <row r="87" spans="2:15">
      <c r="B87" t="s">
        <v>807</v>
      </c>
      <c r="C87" t="s">
        <v>808</v>
      </c>
      <c r="D87" t="s">
        <v>770</v>
      </c>
      <c r="E87" t="s">
        <v>423</v>
      </c>
      <c r="F87" t="s">
        <v>809</v>
      </c>
      <c r="G87" t="s">
        <v>495</v>
      </c>
      <c r="H87" t="s">
        <v>106</v>
      </c>
      <c r="I87" s="76">
        <v>1125456</v>
      </c>
      <c r="J87" s="76">
        <v>14896</v>
      </c>
      <c r="K87" s="76">
        <v>0</v>
      </c>
      <c r="L87" s="76">
        <v>579391.23142655997</v>
      </c>
      <c r="M87" s="77">
        <v>3.5000000000000001E-3</v>
      </c>
      <c r="N87" s="77">
        <v>2.52E-2</v>
      </c>
      <c r="O87" s="77">
        <v>5.3E-3</v>
      </c>
    </row>
    <row r="88" spans="2:15">
      <c r="B88" t="s">
        <v>810</v>
      </c>
      <c r="C88" t="s">
        <v>811</v>
      </c>
      <c r="D88" t="s">
        <v>123</v>
      </c>
      <c r="E88" t="s">
        <v>423</v>
      </c>
      <c r="F88" t="s">
        <v>812</v>
      </c>
      <c r="G88" t="s">
        <v>495</v>
      </c>
      <c r="H88" t="s">
        <v>110</v>
      </c>
      <c r="I88" s="76">
        <v>531462</v>
      </c>
      <c r="J88" s="76">
        <v>14065</v>
      </c>
      <c r="K88" s="76">
        <v>0</v>
      </c>
      <c r="L88" s="76">
        <v>289895.95532945998</v>
      </c>
      <c r="M88" s="77">
        <v>4.0000000000000001E-3</v>
      </c>
      <c r="N88" s="77">
        <v>1.26E-2</v>
      </c>
      <c r="O88" s="77">
        <v>2.7000000000000001E-3</v>
      </c>
    </row>
    <row r="89" spans="2:15">
      <c r="B89" t="s">
        <v>813</v>
      </c>
      <c r="C89" t="s">
        <v>814</v>
      </c>
      <c r="D89" t="s">
        <v>770</v>
      </c>
      <c r="E89" t="s">
        <v>423</v>
      </c>
      <c r="F89" t="s">
        <v>815</v>
      </c>
      <c r="G89" t="s">
        <v>816</v>
      </c>
      <c r="H89" t="s">
        <v>106</v>
      </c>
      <c r="I89" s="76">
        <v>621103</v>
      </c>
      <c r="J89" s="76">
        <v>21210</v>
      </c>
      <c r="K89" s="76">
        <v>0</v>
      </c>
      <c r="L89" s="76">
        <v>455279.43041279999</v>
      </c>
      <c r="M89" s="77">
        <v>1.6999999999999999E-3</v>
      </c>
      <c r="N89" s="77">
        <v>1.9800000000000002E-2</v>
      </c>
      <c r="O89" s="77">
        <v>4.1999999999999997E-3</v>
      </c>
    </row>
    <row r="90" spans="2:15">
      <c r="B90" t="s">
        <v>817</v>
      </c>
      <c r="C90" t="s">
        <v>818</v>
      </c>
      <c r="D90" t="s">
        <v>756</v>
      </c>
      <c r="E90" t="s">
        <v>423</v>
      </c>
      <c r="F90" s="16"/>
      <c r="G90" t="s">
        <v>758</v>
      </c>
      <c r="H90" t="s">
        <v>106</v>
      </c>
      <c r="I90" s="76">
        <v>1825671</v>
      </c>
      <c r="J90" s="76">
        <v>10676</v>
      </c>
      <c r="K90" s="76">
        <v>0</v>
      </c>
      <c r="L90" s="76">
        <v>673604.24587776</v>
      </c>
      <c r="M90" s="77">
        <v>1.2800000000000001E-2</v>
      </c>
      <c r="N90" s="77">
        <v>2.93E-2</v>
      </c>
      <c r="O90" s="77">
        <v>6.1999999999999998E-3</v>
      </c>
    </row>
    <row r="91" spans="2:15">
      <c r="B91" t="s">
        <v>819</v>
      </c>
      <c r="C91" t="s">
        <v>820</v>
      </c>
      <c r="D91" t="s">
        <v>756</v>
      </c>
      <c r="E91" t="s">
        <v>423</v>
      </c>
      <c r="F91" s="16"/>
      <c r="G91" t="s">
        <v>758</v>
      </c>
      <c r="H91" t="s">
        <v>106</v>
      </c>
      <c r="I91" s="76">
        <v>705891</v>
      </c>
      <c r="J91" s="76">
        <v>4407</v>
      </c>
      <c r="K91" s="76">
        <v>0</v>
      </c>
      <c r="L91" s="76">
        <v>107511.37817472</v>
      </c>
      <c r="M91" s="77">
        <v>2.5999999999999999E-3</v>
      </c>
      <c r="N91" s="77">
        <v>4.7000000000000002E-3</v>
      </c>
      <c r="O91" s="77">
        <v>1E-3</v>
      </c>
    </row>
    <row r="92" spans="2:15">
      <c r="B92" t="s">
        <v>821</v>
      </c>
      <c r="C92" t="s">
        <v>822</v>
      </c>
      <c r="D92" t="s">
        <v>756</v>
      </c>
      <c r="E92" t="s">
        <v>423</v>
      </c>
      <c r="F92" t="s">
        <v>823</v>
      </c>
      <c r="G92" t="s">
        <v>824</v>
      </c>
      <c r="H92" t="s">
        <v>106</v>
      </c>
      <c r="I92" s="76">
        <v>4193093</v>
      </c>
      <c r="J92" s="76">
        <v>4796</v>
      </c>
      <c r="K92" s="76">
        <v>0</v>
      </c>
      <c r="L92" s="76">
        <v>695004.15840767999</v>
      </c>
      <c r="M92" s="77">
        <v>6.9999999999999999E-4</v>
      </c>
      <c r="N92" s="77">
        <v>3.0200000000000001E-2</v>
      </c>
      <c r="O92" s="77">
        <v>6.4000000000000003E-3</v>
      </c>
    </row>
    <row r="93" spans="2:15">
      <c r="B93" t="s">
        <v>825</v>
      </c>
      <c r="C93" t="s">
        <v>826</v>
      </c>
      <c r="D93" t="s">
        <v>770</v>
      </c>
      <c r="E93" t="s">
        <v>423</v>
      </c>
      <c r="F93" t="s">
        <v>827</v>
      </c>
      <c r="G93" t="s">
        <v>824</v>
      </c>
      <c r="H93" t="s">
        <v>106</v>
      </c>
      <c r="I93" s="76">
        <v>846998</v>
      </c>
      <c r="J93" s="76">
        <v>23125</v>
      </c>
      <c r="K93" s="76">
        <v>0</v>
      </c>
      <c r="L93" s="76">
        <v>676920.80160000001</v>
      </c>
      <c r="M93" s="77">
        <v>8.9999999999999993E-3</v>
      </c>
      <c r="N93" s="77">
        <v>2.9399999999999999E-2</v>
      </c>
      <c r="O93" s="77">
        <v>6.1999999999999998E-3</v>
      </c>
    </row>
    <row r="94" spans="2:15">
      <c r="B94" t="s">
        <v>828</v>
      </c>
      <c r="C94" t="s">
        <v>829</v>
      </c>
      <c r="D94" t="s">
        <v>785</v>
      </c>
      <c r="E94" t="s">
        <v>423</v>
      </c>
      <c r="F94" t="s">
        <v>830</v>
      </c>
      <c r="G94" t="s">
        <v>824</v>
      </c>
      <c r="H94" t="s">
        <v>106</v>
      </c>
      <c r="I94" s="76">
        <v>110970</v>
      </c>
      <c r="J94" s="76">
        <v>119300</v>
      </c>
      <c r="K94" s="76">
        <v>0</v>
      </c>
      <c r="L94" s="76">
        <v>457530.19776000001</v>
      </c>
      <c r="M94" s="77">
        <v>4.0000000000000002E-4</v>
      </c>
      <c r="N94" s="77">
        <v>1.9900000000000001E-2</v>
      </c>
      <c r="O94" s="77">
        <v>4.1999999999999997E-3</v>
      </c>
    </row>
    <row r="95" spans="2:15">
      <c r="B95" t="s">
        <v>831</v>
      </c>
      <c r="C95" t="s">
        <v>832</v>
      </c>
      <c r="D95" t="s">
        <v>770</v>
      </c>
      <c r="E95" t="s">
        <v>423</v>
      </c>
      <c r="F95" t="s">
        <v>833</v>
      </c>
      <c r="G95" t="s">
        <v>834</v>
      </c>
      <c r="H95" t="s">
        <v>106</v>
      </c>
      <c r="I95" s="76">
        <v>1149412</v>
      </c>
      <c r="J95" s="76">
        <v>5848</v>
      </c>
      <c r="K95" s="76">
        <v>0</v>
      </c>
      <c r="L95" s="76">
        <v>232304.07315456</v>
      </c>
      <c r="M95" s="77">
        <v>1.6000000000000001E-3</v>
      </c>
      <c r="N95" s="77">
        <v>1.01E-2</v>
      </c>
      <c r="O95" s="77">
        <v>2.0999999999999999E-3</v>
      </c>
    </row>
    <row r="96" spans="2:15">
      <c r="B96" t="s">
        <v>835</v>
      </c>
      <c r="C96" t="s">
        <v>836</v>
      </c>
      <c r="D96" t="s">
        <v>781</v>
      </c>
      <c r="E96" t="s">
        <v>423</v>
      </c>
      <c r="F96" s="16"/>
      <c r="G96" t="s">
        <v>834</v>
      </c>
      <c r="H96" t="s">
        <v>110</v>
      </c>
      <c r="I96" s="76">
        <v>3802449</v>
      </c>
      <c r="J96" s="76">
        <v>1641</v>
      </c>
      <c r="K96" s="76">
        <v>0</v>
      </c>
      <c r="L96" s="76">
        <v>241992.65305063801</v>
      </c>
      <c r="M96" s="77">
        <v>8.0000000000000004E-4</v>
      </c>
      <c r="N96" s="77">
        <v>1.0500000000000001E-2</v>
      </c>
      <c r="O96" s="77">
        <v>2.2000000000000001E-3</v>
      </c>
    </row>
    <row r="97" spans="2:15">
      <c r="B97" t="s">
        <v>837</v>
      </c>
      <c r="C97" t="s">
        <v>838</v>
      </c>
      <c r="D97" t="s">
        <v>770</v>
      </c>
      <c r="E97" t="s">
        <v>423</v>
      </c>
      <c r="F97" t="s">
        <v>839</v>
      </c>
      <c r="G97" t="s">
        <v>834</v>
      </c>
      <c r="H97" t="s">
        <v>106</v>
      </c>
      <c r="I97" s="76">
        <v>1187209</v>
      </c>
      <c r="J97" s="76">
        <v>5398</v>
      </c>
      <c r="K97" s="76">
        <v>525.71825279999996</v>
      </c>
      <c r="L97" s="76">
        <v>222005.35078271999</v>
      </c>
      <c r="M97" s="77">
        <v>1.6000000000000001E-3</v>
      </c>
      <c r="N97" s="77">
        <v>9.5999999999999992E-3</v>
      </c>
      <c r="O97" s="77">
        <v>2E-3</v>
      </c>
    </row>
    <row r="98" spans="2:15">
      <c r="B98" t="s">
        <v>241</v>
      </c>
      <c r="E98" s="16"/>
      <c r="F98" s="16"/>
      <c r="G98" s="16"/>
    </row>
    <row r="99" spans="2:15">
      <c r="B99" t="s">
        <v>333</v>
      </c>
      <c r="E99" s="16"/>
      <c r="F99" s="16"/>
      <c r="G99" s="16"/>
    </row>
    <row r="100" spans="2:15">
      <c r="B100" t="s">
        <v>334</v>
      </c>
      <c r="E100" s="16"/>
      <c r="F100" s="16"/>
      <c r="G100" s="16"/>
    </row>
    <row r="101" spans="2:15">
      <c r="B101" t="s">
        <v>335</v>
      </c>
      <c r="E101" s="16"/>
      <c r="F101" s="16"/>
      <c r="G101" s="16"/>
    </row>
    <row r="102" spans="2:15">
      <c r="B102" t="s">
        <v>336</v>
      </c>
      <c r="E102" s="16"/>
      <c r="F102" s="16"/>
      <c r="G102" s="16"/>
    </row>
    <row r="103" spans="2:15">
      <c r="E103" s="16"/>
      <c r="F103" s="16"/>
      <c r="G103" s="16"/>
    </row>
    <row r="104" spans="2:15">
      <c r="E104" s="16"/>
      <c r="F104" s="16"/>
      <c r="G104" s="16"/>
    </row>
    <row r="105" spans="2:15">
      <c r="E105" s="16"/>
      <c r="F105" s="16"/>
      <c r="G105" s="16"/>
    </row>
    <row r="106" spans="2:15">
      <c r="E106" s="16"/>
      <c r="F106" s="16"/>
      <c r="G106" s="16"/>
    </row>
    <row r="107" spans="2:15">
      <c r="E107" s="16"/>
      <c r="F107" s="16"/>
      <c r="G107" s="16"/>
    </row>
    <row r="108" spans="2:15">
      <c r="E108" s="16"/>
      <c r="F108" s="16"/>
      <c r="G108" s="16"/>
    </row>
    <row r="109" spans="2:15">
      <c r="E109" s="16"/>
      <c r="F109" s="16"/>
      <c r="G109" s="16"/>
    </row>
    <row r="110" spans="2:15">
      <c r="E110" s="16"/>
      <c r="F110" s="16"/>
      <c r="G110" s="16"/>
    </row>
    <row r="111" spans="2:15">
      <c r="E111" s="16"/>
      <c r="F111" s="16"/>
      <c r="G111" s="16"/>
    </row>
    <row r="112" spans="2:15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198</v>
      </c>
    </row>
    <row r="4" spans="2:63">
      <c r="B4" s="2" t="s">
        <v>3</v>
      </c>
    </row>
    <row r="5" spans="2:63">
      <c r="B5" s="73" t="s">
        <v>199</v>
      </c>
      <c r="C5" t="s">
        <v>200</v>
      </c>
    </row>
    <row r="6" spans="2:63" ht="26.25" customHeight="1">
      <c r="B6" s="122" t="s">
        <v>68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4"/>
      <c r="BK6" s="19"/>
    </row>
    <row r="7" spans="2:63" ht="26.25" customHeight="1">
      <c r="B7" s="122" t="s">
        <v>194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4"/>
      <c r="BH7" s="19"/>
      <c r="BK7" s="19"/>
    </row>
    <row r="8" spans="2:63" s="19" customFormat="1" ht="63">
      <c r="B8" s="4" t="s">
        <v>48</v>
      </c>
      <c r="C8" s="28" t="s">
        <v>49</v>
      </c>
      <c r="D8" s="28" t="s">
        <v>70</v>
      </c>
      <c r="E8" s="28" t="s">
        <v>50</v>
      </c>
      <c r="F8" s="28" t="s">
        <v>84</v>
      </c>
      <c r="G8" s="28" t="s">
        <v>53</v>
      </c>
      <c r="H8" s="28" t="s">
        <v>187</v>
      </c>
      <c r="I8" s="28" t="s">
        <v>188</v>
      </c>
      <c r="J8" s="38" t="s">
        <v>192</v>
      </c>
      <c r="K8" s="28" t="s">
        <v>56</v>
      </c>
      <c r="L8" s="28" t="s">
        <v>73</v>
      </c>
      <c r="M8" s="28" t="s">
        <v>57</v>
      </c>
      <c r="N8" s="28" t="s">
        <v>183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184</v>
      </c>
      <c r="I9" s="31"/>
      <c r="J9" s="21" t="s">
        <v>185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34" t="s">
        <v>66</v>
      </c>
      <c r="M10" s="34" t="s">
        <v>76</v>
      </c>
      <c r="N10" s="34" t="s">
        <v>77</v>
      </c>
      <c r="O10" s="35"/>
      <c r="BH10" s="16"/>
      <c r="BI10" s="19"/>
      <c r="BK10" s="16"/>
    </row>
    <row r="11" spans="2:63" s="23" customFormat="1" ht="18" customHeight="1">
      <c r="B11" s="24" t="s">
        <v>193</v>
      </c>
      <c r="C11" s="7"/>
      <c r="D11" s="7"/>
      <c r="E11" s="7"/>
      <c r="F11" s="7"/>
      <c r="G11" s="7"/>
      <c r="H11" s="74">
        <v>152901800</v>
      </c>
      <c r="I11" s="7"/>
      <c r="J11" s="74">
        <v>8.8888320000000007E-2</v>
      </c>
      <c r="K11" s="74">
        <v>3981219.9141345359</v>
      </c>
      <c r="L11" s="7"/>
      <c r="M11" s="75">
        <v>1</v>
      </c>
      <c r="N11" s="75">
        <v>3.6499999999999998E-2</v>
      </c>
      <c r="O11" s="35"/>
      <c r="BH11" s="16"/>
      <c r="BI11" s="19"/>
      <c r="BK11" s="16"/>
    </row>
    <row r="12" spans="2:63">
      <c r="B12" s="78" t="s">
        <v>208</v>
      </c>
      <c r="D12" s="16"/>
      <c r="E12" s="16"/>
      <c r="F12" s="16"/>
      <c r="G12" s="16"/>
      <c r="H12" s="80">
        <v>0</v>
      </c>
      <c r="J12" s="80">
        <v>0</v>
      </c>
      <c r="K12" s="80">
        <v>0</v>
      </c>
      <c r="M12" s="79">
        <v>0</v>
      </c>
      <c r="N12" s="79">
        <v>0</v>
      </c>
    </row>
    <row r="13" spans="2:63">
      <c r="B13" s="78" t="s">
        <v>840</v>
      </c>
      <c r="D13" s="16"/>
      <c r="E13" s="16"/>
      <c r="F13" s="16"/>
      <c r="G13" s="16"/>
      <c r="H13" s="80">
        <v>0</v>
      </c>
      <c r="J13" s="80">
        <v>0</v>
      </c>
      <c r="K13" s="80">
        <v>0</v>
      </c>
      <c r="M13" s="79">
        <v>0</v>
      </c>
      <c r="N13" s="79">
        <v>0</v>
      </c>
    </row>
    <row r="14" spans="2:63">
      <c r="B14" t="s">
        <v>235</v>
      </c>
      <c r="C14" t="s">
        <v>235</v>
      </c>
      <c r="D14" s="16"/>
      <c r="E14" s="16"/>
      <c r="F14" t="s">
        <v>235</v>
      </c>
      <c r="G14" t="s">
        <v>235</v>
      </c>
      <c r="H14" s="76">
        <v>0</v>
      </c>
      <c r="I14" s="76">
        <v>0</v>
      </c>
      <c r="K14" s="76">
        <v>0</v>
      </c>
      <c r="L14" s="77">
        <v>0</v>
      </c>
      <c r="M14" s="77">
        <v>0</v>
      </c>
      <c r="N14" s="77">
        <v>0</v>
      </c>
    </row>
    <row r="15" spans="2:63">
      <c r="B15" s="78" t="s">
        <v>841</v>
      </c>
      <c r="D15" s="16"/>
      <c r="E15" s="16"/>
      <c r="F15" s="16"/>
      <c r="G15" s="16"/>
      <c r="H15" s="80">
        <v>0</v>
      </c>
      <c r="J15" s="80">
        <v>0</v>
      </c>
      <c r="K15" s="80">
        <v>0</v>
      </c>
      <c r="M15" s="79">
        <v>0</v>
      </c>
      <c r="N15" s="79">
        <v>0</v>
      </c>
    </row>
    <row r="16" spans="2:63">
      <c r="B16" t="s">
        <v>235</v>
      </c>
      <c r="C16" t="s">
        <v>235</v>
      </c>
      <c r="D16" s="16"/>
      <c r="E16" s="16"/>
      <c r="F16" t="s">
        <v>235</v>
      </c>
      <c r="G16" t="s">
        <v>235</v>
      </c>
      <c r="H16" s="76">
        <v>0</v>
      </c>
      <c r="I16" s="76">
        <v>0</v>
      </c>
      <c r="K16" s="76">
        <v>0</v>
      </c>
      <c r="L16" s="77">
        <v>0</v>
      </c>
      <c r="M16" s="77">
        <v>0</v>
      </c>
      <c r="N16" s="77">
        <v>0</v>
      </c>
    </row>
    <row r="17" spans="2:14">
      <c r="B17" s="78" t="s">
        <v>842</v>
      </c>
      <c r="D17" s="16"/>
      <c r="E17" s="16"/>
      <c r="F17" s="16"/>
      <c r="G17" s="16"/>
      <c r="H17" s="80">
        <v>0</v>
      </c>
      <c r="J17" s="80">
        <v>0</v>
      </c>
      <c r="K17" s="80">
        <v>0</v>
      </c>
      <c r="M17" s="79">
        <v>0</v>
      </c>
      <c r="N17" s="79">
        <v>0</v>
      </c>
    </row>
    <row r="18" spans="2:14">
      <c r="B18" t="s">
        <v>235</v>
      </c>
      <c r="C18" t="s">
        <v>235</v>
      </c>
      <c r="D18" s="16"/>
      <c r="E18" s="16"/>
      <c r="F18" t="s">
        <v>235</v>
      </c>
      <c r="G18" t="s">
        <v>235</v>
      </c>
      <c r="H18" s="76">
        <v>0</v>
      </c>
      <c r="I18" s="76">
        <v>0</v>
      </c>
      <c r="K18" s="76">
        <v>0</v>
      </c>
      <c r="L18" s="77">
        <v>0</v>
      </c>
      <c r="M18" s="77">
        <v>0</v>
      </c>
      <c r="N18" s="77">
        <v>0</v>
      </c>
    </row>
    <row r="19" spans="2:14">
      <c r="B19" s="78" t="s">
        <v>843</v>
      </c>
      <c r="D19" s="16"/>
      <c r="E19" s="16"/>
      <c r="F19" s="16"/>
      <c r="G19" s="16"/>
      <c r="H19" s="80">
        <v>0</v>
      </c>
      <c r="J19" s="80">
        <v>0</v>
      </c>
      <c r="K19" s="80">
        <v>0</v>
      </c>
      <c r="M19" s="79">
        <v>0</v>
      </c>
      <c r="N19" s="79">
        <v>0</v>
      </c>
    </row>
    <row r="20" spans="2:14">
      <c r="B20" t="s">
        <v>235</v>
      </c>
      <c r="C20" t="s">
        <v>235</v>
      </c>
      <c r="D20" s="16"/>
      <c r="E20" s="16"/>
      <c r="F20" t="s">
        <v>235</v>
      </c>
      <c r="G20" t="s">
        <v>235</v>
      </c>
      <c r="H20" s="76">
        <v>0</v>
      </c>
      <c r="I20" s="76">
        <v>0</v>
      </c>
      <c r="K20" s="76">
        <v>0</v>
      </c>
      <c r="L20" s="77">
        <v>0</v>
      </c>
      <c r="M20" s="77">
        <v>0</v>
      </c>
      <c r="N20" s="77">
        <v>0</v>
      </c>
    </row>
    <row r="21" spans="2:14">
      <c r="B21" s="78" t="s">
        <v>420</v>
      </c>
      <c r="D21" s="16"/>
      <c r="E21" s="16"/>
      <c r="F21" s="16"/>
      <c r="G21" s="16"/>
      <c r="H21" s="80">
        <v>0</v>
      </c>
      <c r="J21" s="80">
        <v>0</v>
      </c>
      <c r="K21" s="80">
        <v>0</v>
      </c>
      <c r="M21" s="79">
        <v>0</v>
      </c>
      <c r="N21" s="79">
        <v>0</v>
      </c>
    </row>
    <row r="22" spans="2:14">
      <c r="B22" t="s">
        <v>235</v>
      </c>
      <c r="C22" t="s">
        <v>235</v>
      </c>
      <c r="D22" s="16"/>
      <c r="E22" s="16"/>
      <c r="F22" t="s">
        <v>235</v>
      </c>
      <c r="G22" t="s">
        <v>235</v>
      </c>
      <c r="H22" s="76">
        <v>0</v>
      </c>
      <c r="I22" s="76">
        <v>0</v>
      </c>
      <c r="K22" s="76">
        <v>0</v>
      </c>
      <c r="L22" s="77">
        <v>0</v>
      </c>
      <c r="M22" s="77">
        <v>0</v>
      </c>
      <c r="N22" s="77">
        <v>0</v>
      </c>
    </row>
    <row r="23" spans="2:14">
      <c r="B23" s="78" t="s">
        <v>844</v>
      </c>
      <c r="D23" s="16"/>
      <c r="E23" s="16"/>
      <c r="F23" s="16"/>
      <c r="G23" s="16"/>
      <c r="H23" s="80">
        <v>0</v>
      </c>
      <c r="J23" s="80">
        <v>0</v>
      </c>
      <c r="K23" s="80">
        <v>0</v>
      </c>
      <c r="M23" s="79">
        <v>0</v>
      </c>
      <c r="N23" s="79">
        <v>0</v>
      </c>
    </row>
    <row r="24" spans="2:14">
      <c r="B24" t="s">
        <v>235</v>
      </c>
      <c r="C24" t="s">
        <v>235</v>
      </c>
      <c r="D24" s="16"/>
      <c r="E24" s="16"/>
      <c r="F24" t="s">
        <v>235</v>
      </c>
      <c r="G24" t="s">
        <v>235</v>
      </c>
      <c r="H24" s="76">
        <v>0</v>
      </c>
      <c r="I24" s="76">
        <v>0</v>
      </c>
      <c r="K24" s="76">
        <v>0</v>
      </c>
      <c r="L24" s="77">
        <v>0</v>
      </c>
      <c r="M24" s="77">
        <v>0</v>
      </c>
      <c r="N24" s="77">
        <v>0</v>
      </c>
    </row>
    <row r="25" spans="2:14">
      <c r="B25" s="78" t="s">
        <v>239</v>
      </c>
      <c r="D25" s="16"/>
      <c r="E25" s="16"/>
      <c r="F25" s="16"/>
      <c r="G25" s="16"/>
      <c r="H25" s="80">
        <v>152901800</v>
      </c>
      <c r="J25" s="80">
        <v>8.8888320000000007E-2</v>
      </c>
      <c r="K25" s="80">
        <v>3981219.9141345359</v>
      </c>
      <c r="M25" s="79">
        <v>1</v>
      </c>
      <c r="N25" s="79">
        <v>3.6499999999999998E-2</v>
      </c>
    </row>
    <row r="26" spans="2:14">
      <c r="B26" s="78" t="s">
        <v>845</v>
      </c>
      <c r="D26" s="16"/>
      <c r="E26" s="16"/>
      <c r="F26" s="16"/>
      <c r="G26" s="16"/>
      <c r="H26" s="80">
        <v>152826200</v>
      </c>
      <c r="J26" s="80">
        <v>8.8888320000000007E-2</v>
      </c>
      <c r="K26" s="80">
        <v>3958243.5137505359</v>
      </c>
      <c r="M26" s="79">
        <v>0.99419999999999997</v>
      </c>
      <c r="N26" s="79">
        <v>3.6299999999999999E-2</v>
      </c>
    </row>
    <row r="27" spans="2:14">
      <c r="B27" t="s">
        <v>846</v>
      </c>
      <c r="C27" t="s">
        <v>847</v>
      </c>
      <c r="D27" t="s">
        <v>790</v>
      </c>
      <c r="E27" t="s">
        <v>848</v>
      </c>
      <c r="F27" t="s">
        <v>849</v>
      </c>
      <c r="G27" t="s">
        <v>205</v>
      </c>
      <c r="H27" s="76">
        <v>127690941</v>
      </c>
      <c r="I27" s="76">
        <v>1532</v>
      </c>
      <c r="J27" s="76">
        <v>0</v>
      </c>
      <c r="K27" s="76">
        <v>868172.75091405597</v>
      </c>
      <c r="L27" s="77">
        <v>8.5800000000000001E-2</v>
      </c>
      <c r="M27" s="77">
        <v>0.21809999999999999</v>
      </c>
      <c r="N27" s="77">
        <v>8.0000000000000002E-3</v>
      </c>
    </row>
    <row r="28" spans="2:14">
      <c r="B28" t="s">
        <v>850</v>
      </c>
      <c r="C28" t="s">
        <v>851</v>
      </c>
      <c r="D28" t="s">
        <v>770</v>
      </c>
      <c r="E28" t="s">
        <v>848</v>
      </c>
      <c r="F28" t="s">
        <v>849</v>
      </c>
      <c r="G28" t="s">
        <v>106</v>
      </c>
      <c r="H28" s="76">
        <v>3756692</v>
      </c>
      <c r="I28" s="76">
        <v>6219</v>
      </c>
      <c r="J28" s="76">
        <v>0</v>
      </c>
      <c r="K28" s="76">
        <v>807420.70245888003</v>
      </c>
      <c r="L28" s="77">
        <v>4.9799999999999997E-2</v>
      </c>
      <c r="M28" s="77">
        <v>0.20280000000000001</v>
      </c>
      <c r="N28" s="77">
        <v>7.4000000000000003E-3</v>
      </c>
    </row>
    <row r="29" spans="2:14">
      <c r="B29" t="s">
        <v>852</v>
      </c>
      <c r="C29" t="s">
        <v>853</v>
      </c>
      <c r="D29" t="s">
        <v>770</v>
      </c>
      <c r="E29" t="s">
        <v>848</v>
      </c>
      <c r="F29" t="s">
        <v>849</v>
      </c>
      <c r="G29" t="s">
        <v>106</v>
      </c>
      <c r="H29" s="76">
        <v>22323</v>
      </c>
      <c r="I29" s="76">
        <v>2264</v>
      </c>
      <c r="J29" s="76">
        <v>0</v>
      </c>
      <c r="K29" s="76">
        <v>1746.63724032</v>
      </c>
      <c r="L29" s="77">
        <v>2.9999999999999997E-4</v>
      </c>
      <c r="M29" s="77">
        <v>4.0000000000000002E-4</v>
      </c>
      <c r="N29" s="77">
        <v>0</v>
      </c>
    </row>
    <row r="30" spans="2:14">
      <c r="B30" t="s">
        <v>854</v>
      </c>
      <c r="C30" t="s">
        <v>855</v>
      </c>
      <c r="D30" t="s">
        <v>756</v>
      </c>
      <c r="E30" t="s">
        <v>856</v>
      </c>
      <c r="F30" t="s">
        <v>849</v>
      </c>
      <c r="G30" t="s">
        <v>106</v>
      </c>
      <c r="H30" s="76">
        <v>7750</v>
      </c>
      <c r="I30" s="76">
        <v>21261</v>
      </c>
      <c r="J30" s="76">
        <v>0</v>
      </c>
      <c r="K30" s="76">
        <v>5694.5462399999997</v>
      </c>
      <c r="L30" s="77">
        <v>0</v>
      </c>
      <c r="M30" s="77">
        <v>1.4E-3</v>
      </c>
      <c r="N30" s="77">
        <v>1E-4</v>
      </c>
    </row>
    <row r="31" spans="2:14">
      <c r="B31" t="s">
        <v>857</v>
      </c>
      <c r="C31" t="s">
        <v>858</v>
      </c>
      <c r="D31" t="s">
        <v>770</v>
      </c>
      <c r="E31" t="s">
        <v>859</v>
      </c>
      <c r="F31" t="s">
        <v>849</v>
      </c>
      <c r="G31" t="s">
        <v>106</v>
      </c>
      <c r="H31" s="76">
        <v>21344271</v>
      </c>
      <c r="I31" s="76">
        <v>3078</v>
      </c>
      <c r="J31" s="76">
        <v>0</v>
      </c>
      <c r="K31" s="76">
        <v>2270511.3417292801</v>
      </c>
      <c r="L31" s="77">
        <v>2.69E-2</v>
      </c>
      <c r="M31" s="77">
        <v>0.57030000000000003</v>
      </c>
      <c r="N31" s="77">
        <v>2.0799999999999999E-2</v>
      </c>
    </row>
    <row r="32" spans="2:14">
      <c r="B32" t="s">
        <v>860</v>
      </c>
      <c r="C32" t="s">
        <v>861</v>
      </c>
      <c r="D32" t="s">
        <v>770</v>
      </c>
      <c r="E32" t="s">
        <v>859</v>
      </c>
      <c r="F32" t="s">
        <v>849</v>
      </c>
      <c r="G32" t="s">
        <v>106</v>
      </c>
      <c r="H32" s="76">
        <v>4223</v>
      </c>
      <c r="I32" s="76">
        <v>32186</v>
      </c>
      <c r="J32" s="76">
        <v>8.8888320000000007E-2</v>
      </c>
      <c r="K32" s="76">
        <v>4697.5351680000003</v>
      </c>
      <c r="L32" s="77">
        <v>0</v>
      </c>
      <c r="M32" s="77">
        <v>1.1999999999999999E-3</v>
      </c>
      <c r="N32" s="77">
        <v>0</v>
      </c>
    </row>
    <row r="33" spans="2:14">
      <c r="B33" s="78" t="s">
        <v>862</v>
      </c>
      <c r="D33" s="16"/>
      <c r="E33" s="16"/>
      <c r="F33" s="16"/>
      <c r="G33" s="16"/>
      <c r="H33" s="80">
        <v>75600</v>
      </c>
      <c r="J33" s="80">
        <v>0</v>
      </c>
      <c r="K33" s="80">
        <v>22976.400384</v>
      </c>
      <c r="M33" s="79">
        <v>5.7999999999999996E-3</v>
      </c>
      <c r="N33" s="79">
        <v>2.0000000000000001E-4</v>
      </c>
    </row>
    <row r="34" spans="2:14">
      <c r="B34" t="s">
        <v>863</v>
      </c>
      <c r="C34" t="s">
        <v>864</v>
      </c>
      <c r="D34" t="s">
        <v>123</v>
      </c>
      <c r="E34" t="s">
        <v>848</v>
      </c>
      <c r="F34" t="s">
        <v>865</v>
      </c>
      <c r="G34" t="s">
        <v>106</v>
      </c>
      <c r="H34" s="76">
        <v>75600</v>
      </c>
      <c r="I34" s="76">
        <v>8794</v>
      </c>
      <c r="J34" s="76">
        <v>0</v>
      </c>
      <c r="K34" s="76">
        <v>22976.400384</v>
      </c>
      <c r="L34" s="77">
        <v>2.9999999999999997E-4</v>
      </c>
      <c r="M34" s="77">
        <v>5.7999999999999996E-3</v>
      </c>
      <c r="N34" s="77">
        <v>2.0000000000000001E-4</v>
      </c>
    </row>
    <row r="35" spans="2:14">
      <c r="B35" s="78" t="s">
        <v>420</v>
      </c>
      <c r="D35" s="16"/>
      <c r="E35" s="16"/>
      <c r="F35" s="16"/>
      <c r="G35" s="16"/>
      <c r="H35" s="80">
        <v>0</v>
      </c>
      <c r="J35" s="80">
        <v>0</v>
      </c>
      <c r="K35" s="80">
        <v>0</v>
      </c>
      <c r="M35" s="79">
        <v>0</v>
      </c>
      <c r="N35" s="79">
        <v>0</v>
      </c>
    </row>
    <row r="36" spans="2:14">
      <c r="B36" t="s">
        <v>235</v>
      </c>
      <c r="C36" t="s">
        <v>235</v>
      </c>
      <c r="D36" s="16"/>
      <c r="E36" s="16"/>
      <c r="F36" t="s">
        <v>235</v>
      </c>
      <c r="G36" t="s">
        <v>235</v>
      </c>
      <c r="H36" s="76">
        <v>0</v>
      </c>
      <c r="I36" s="76">
        <v>0</v>
      </c>
      <c r="K36" s="76">
        <v>0</v>
      </c>
      <c r="L36" s="77">
        <v>0</v>
      </c>
      <c r="M36" s="77">
        <v>0</v>
      </c>
      <c r="N36" s="77">
        <v>0</v>
      </c>
    </row>
    <row r="37" spans="2:14">
      <c r="B37" s="78" t="s">
        <v>844</v>
      </c>
      <c r="D37" s="16"/>
      <c r="E37" s="16"/>
      <c r="F37" s="16"/>
      <c r="G37" s="16"/>
      <c r="H37" s="80">
        <v>0</v>
      </c>
      <c r="J37" s="80">
        <v>0</v>
      </c>
      <c r="K37" s="80">
        <v>0</v>
      </c>
      <c r="M37" s="79">
        <v>0</v>
      </c>
      <c r="N37" s="79">
        <v>0</v>
      </c>
    </row>
    <row r="38" spans="2:14">
      <c r="B38" t="s">
        <v>235</v>
      </c>
      <c r="C38" t="s">
        <v>235</v>
      </c>
      <c r="D38" s="16"/>
      <c r="E38" s="16"/>
      <c r="F38" t="s">
        <v>235</v>
      </c>
      <c r="G38" t="s">
        <v>235</v>
      </c>
      <c r="H38" s="76">
        <v>0</v>
      </c>
      <c r="I38" s="76">
        <v>0</v>
      </c>
      <c r="K38" s="76">
        <v>0</v>
      </c>
      <c r="L38" s="77">
        <v>0</v>
      </c>
      <c r="M38" s="77">
        <v>0</v>
      </c>
      <c r="N38" s="77">
        <v>0</v>
      </c>
    </row>
    <row r="39" spans="2:14">
      <c r="B39" t="s">
        <v>241</v>
      </c>
      <c r="D39" s="16"/>
      <c r="E39" s="16"/>
      <c r="F39" s="16"/>
      <c r="G39" s="16"/>
    </row>
    <row r="40" spans="2:14">
      <c r="B40" t="s">
        <v>333</v>
      </c>
      <c r="D40" s="16"/>
      <c r="E40" s="16"/>
      <c r="F40" s="16"/>
      <c r="G40" s="16"/>
    </row>
    <row r="41" spans="2:14">
      <c r="B41" t="s">
        <v>334</v>
      </c>
      <c r="D41" s="16"/>
      <c r="E41" s="16"/>
      <c r="F41" s="16"/>
      <c r="G41" s="16"/>
    </row>
    <row r="42" spans="2:14">
      <c r="B42" t="s">
        <v>335</v>
      </c>
      <c r="D42" s="16"/>
      <c r="E42" s="16"/>
      <c r="F42" s="16"/>
      <c r="G42" s="16"/>
    </row>
    <row r="43" spans="2:14">
      <c r="B43" t="s">
        <v>336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3" t="s">
        <v>199</v>
      </c>
      <c r="C5" t="s">
        <v>200</v>
      </c>
    </row>
    <row r="6" spans="2:65" ht="26.25" customHeight="1">
      <c r="B6" s="122" t="s">
        <v>68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4"/>
    </row>
    <row r="7" spans="2:65" ht="26.25" customHeight="1">
      <c r="B7" s="122" t="s">
        <v>93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4"/>
      <c r="BM7" s="19"/>
    </row>
    <row r="8" spans="2:65" s="19" customFormat="1" ht="63">
      <c r="B8" s="4" t="s">
        <v>48</v>
      </c>
      <c r="C8" s="28" t="s">
        <v>49</v>
      </c>
      <c r="D8" s="28" t="s">
        <v>70</v>
      </c>
      <c r="E8" s="28" t="s">
        <v>50</v>
      </c>
      <c r="F8" s="28" t="s">
        <v>84</v>
      </c>
      <c r="G8" s="28" t="s">
        <v>51</v>
      </c>
      <c r="H8" s="28" t="s">
        <v>52</v>
      </c>
      <c r="I8" s="28" t="s">
        <v>53</v>
      </c>
      <c r="J8" s="28" t="s">
        <v>187</v>
      </c>
      <c r="K8" s="28" t="s">
        <v>188</v>
      </c>
      <c r="L8" s="28" t="s">
        <v>56</v>
      </c>
      <c r="M8" s="28" t="s">
        <v>73</v>
      </c>
      <c r="N8" s="28" t="s">
        <v>57</v>
      </c>
      <c r="O8" s="34" t="s">
        <v>183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184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34" t="s">
        <v>77</v>
      </c>
      <c r="O10" s="34" t="s">
        <v>78</v>
      </c>
      <c r="P10" s="35"/>
      <c r="BG10" s="16"/>
      <c r="BH10" s="19"/>
      <c r="BI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4">
        <v>22012710.550000001</v>
      </c>
      <c r="K11" s="7"/>
      <c r="L11" s="74">
        <v>3282955.5404850962</v>
      </c>
      <c r="M11" s="7"/>
      <c r="N11" s="75">
        <v>1</v>
      </c>
      <c r="O11" s="75">
        <v>3.0099999999999998E-2</v>
      </c>
      <c r="P11" s="35"/>
      <c r="BG11" s="16"/>
      <c r="BH11" s="19"/>
      <c r="BI11" s="16"/>
      <c r="BM11" s="16"/>
    </row>
    <row r="12" spans="2:65">
      <c r="B12" s="78" t="s">
        <v>208</v>
      </c>
      <c r="C12" s="16"/>
      <c r="D12" s="16"/>
      <c r="E12" s="16"/>
      <c r="J12" s="80">
        <v>0</v>
      </c>
      <c r="L12" s="80">
        <v>0</v>
      </c>
      <c r="N12" s="79">
        <v>0</v>
      </c>
      <c r="O12" s="79">
        <v>0</v>
      </c>
    </row>
    <row r="13" spans="2:65">
      <c r="B13" s="78" t="s">
        <v>866</v>
      </c>
      <c r="C13" s="16"/>
      <c r="D13" s="16"/>
      <c r="E13" s="16"/>
      <c r="J13" s="80">
        <v>0</v>
      </c>
      <c r="L13" s="80">
        <v>0</v>
      </c>
      <c r="N13" s="79">
        <v>0</v>
      </c>
      <c r="O13" s="79">
        <v>0</v>
      </c>
    </row>
    <row r="14" spans="2:65">
      <c r="B14" t="s">
        <v>235</v>
      </c>
      <c r="C14" t="s">
        <v>235</v>
      </c>
      <c r="D14" s="16"/>
      <c r="E14" s="16"/>
      <c r="F14" t="s">
        <v>235</v>
      </c>
      <c r="G14" t="s">
        <v>235</v>
      </c>
      <c r="I14" t="s">
        <v>235</v>
      </c>
      <c r="J14" s="76">
        <v>0</v>
      </c>
      <c r="K14" s="76">
        <v>0</v>
      </c>
      <c r="L14" s="76">
        <v>0</v>
      </c>
      <c r="M14" s="77">
        <v>0</v>
      </c>
      <c r="N14" s="77">
        <v>0</v>
      </c>
      <c r="O14" s="77">
        <v>0</v>
      </c>
    </row>
    <row r="15" spans="2:65">
      <c r="B15" s="78" t="s">
        <v>867</v>
      </c>
      <c r="C15" s="16"/>
      <c r="D15" s="16"/>
      <c r="E15" s="16"/>
      <c r="J15" s="80">
        <v>0</v>
      </c>
      <c r="L15" s="80">
        <v>0</v>
      </c>
      <c r="N15" s="79">
        <v>0</v>
      </c>
      <c r="O15" s="79">
        <v>0</v>
      </c>
    </row>
    <row r="16" spans="2:65">
      <c r="B16" t="s">
        <v>235</v>
      </c>
      <c r="C16" t="s">
        <v>235</v>
      </c>
      <c r="D16" s="16"/>
      <c r="E16" s="16"/>
      <c r="F16" t="s">
        <v>235</v>
      </c>
      <c r="G16" t="s">
        <v>235</v>
      </c>
      <c r="I16" t="s">
        <v>235</v>
      </c>
      <c r="J16" s="76">
        <v>0</v>
      </c>
      <c r="K16" s="76">
        <v>0</v>
      </c>
      <c r="L16" s="76">
        <v>0</v>
      </c>
      <c r="M16" s="77">
        <v>0</v>
      </c>
      <c r="N16" s="77">
        <v>0</v>
      </c>
      <c r="O16" s="77">
        <v>0</v>
      </c>
    </row>
    <row r="17" spans="2:15">
      <c r="B17" s="78" t="s">
        <v>92</v>
      </c>
      <c r="C17" s="16"/>
      <c r="D17" s="16"/>
      <c r="E17" s="16"/>
      <c r="J17" s="80">
        <v>0</v>
      </c>
      <c r="L17" s="80">
        <v>0</v>
      </c>
      <c r="N17" s="79">
        <v>0</v>
      </c>
      <c r="O17" s="79">
        <v>0</v>
      </c>
    </row>
    <row r="18" spans="2:15">
      <c r="B18" t="s">
        <v>235</v>
      </c>
      <c r="C18" t="s">
        <v>235</v>
      </c>
      <c r="D18" s="16"/>
      <c r="E18" s="16"/>
      <c r="F18" t="s">
        <v>235</v>
      </c>
      <c r="G18" t="s">
        <v>235</v>
      </c>
      <c r="I18" t="s">
        <v>235</v>
      </c>
      <c r="J18" s="76">
        <v>0</v>
      </c>
      <c r="K18" s="76">
        <v>0</v>
      </c>
      <c r="L18" s="76">
        <v>0</v>
      </c>
      <c r="M18" s="77">
        <v>0</v>
      </c>
      <c r="N18" s="77">
        <v>0</v>
      </c>
      <c r="O18" s="77">
        <v>0</v>
      </c>
    </row>
    <row r="19" spans="2:15">
      <c r="B19" s="78" t="s">
        <v>420</v>
      </c>
      <c r="C19" s="16"/>
      <c r="D19" s="16"/>
      <c r="E19" s="16"/>
      <c r="J19" s="80">
        <v>0</v>
      </c>
      <c r="L19" s="80">
        <v>0</v>
      </c>
      <c r="N19" s="79">
        <v>0</v>
      </c>
      <c r="O19" s="79">
        <v>0</v>
      </c>
    </row>
    <row r="20" spans="2:15">
      <c r="B20" t="s">
        <v>235</v>
      </c>
      <c r="C20" t="s">
        <v>235</v>
      </c>
      <c r="D20" s="16"/>
      <c r="E20" s="16"/>
      <c r="F20" t="s">
        <v>235</v>
      </c>
      <c r="G20" t="s">
        <v>235</v>
      </c>
      <c r="I20" t="s">
        <v>235</v>
      </c>
      <c r="J20" s="76">
        <v>0</v>
      </c>
      <c r="K20" s="76">
        <v>0</v>
      </c>
      <c r="L20" s="76">
        <v>0</v>
      </c>
      <c r="M20" s="77">
        <v>0</v>
      </c>
      <c r="N20" s="77">
        <v>0</v>
      </c>
      <c r="O20" s="77">
        <v>0</v>
      </c>
    </row>
    <row r="21" spans="2:15">
      <c r="B21" s="78" t="s">
        <v>239</v>
      </c>
      <c r="C21" s="16"/>
      <c r="D21" s="16"/>
      <c r="E21" s="16"/>
      <c r="J21" s="80">
        <v>22012710.550000001</v>
      </c>
      <c r="L21" s="80">
        <v>3282955.5404850962</v>
      </c>
      <c r="N21" s="79">
        <v>1</v>
      </c>
      <c r="O21" s="79">
        <v>3.0099999999999998E-2</v>
      </c>
    </row>
    <row r="22" spans="2:15">
      <c r="B22" s="78" t="s">
        <v>866</v>
      </c>
      <c r="C22" s="16"/>
      <c r="D22" s="16"/>
      <c r="E22" s="16"/>
      <c r="J22" s="80">
        <v>0</v>
      </c>
      <c r="L22" s="80">
        <v>0</v>
      </c>
      <c r="N22" s="79">
        <v>0</v>
      </c>
      <c r="O22" s="79">
        <v>0</v>
      </c>
    </row>
    <row r="23" spans="2:15">
      <c r="B23" t="s">
        <v>235</v>
      </c>
      <c r="C23" t="s">
        <v>235</v>
      </c>
      <c r="D23" s="16"/>
      <c r="E23" s="16"/>
      <c r="F23" t="s">
        <v>235</v>
      </c>
      <c r="G23" t="s">
        <v>235</v>
      </c>
      <c r="I23" t="s">
        <v>235</v>
      </c>
      <c r="J23" s="76">
        <v>0</v>
      </c>
      <c r="K23" s="76">
        <v>0</v>
      </c>
      <c r="L23" s="76">
        <v>0</v>
      </c>
      <c r="M23" s="77">
        <v>0</v>
      </c>
      <c r="N23" s="77">
        <v>0</v>
      </c>
      <c r="O23" s="77">
        <v>0</v>
      </c>
    </row>
    <row r="24" spans="2:15">
      <c r="B24" s="78" t="s">
        <v>867</v>
      </c>
      <c r="C24" s="16"/>
      <c r="D24" s="16"/>
      <c r="E24" s="16"/>
      <c r="J24" s="80">
        <v>350833.56</v>
      </c>
      <c r="L24" s="80">
        <v>193778.67879659499</v>
      </c>
      <c r="N24" s="79">
        <v>5.8999999999999997E-2</v>
      </c>
      <c r="O24" s="79">
        <v>1.8E-3</v>
      </c>
    </row>
    <row r="25" spans="2:15">
      <c r="B25" t="s">
        <v>868</v>
      </c>
      <c r="C25" t="s">
        <v>869</v>
      </c>
      <c r="D25" t="s">
        <v>123</v>
      </c>
      <c r="E25" t="s">
        <v>870</v>
      </c>
      <c r="F25" t="s">
        <v>865</v>
      </c>
      <c r="G25" t="s">
        <v>235</v>
      </c>
      <c r="H25" t="s">
        <v>592</v>
      </c>
      <c r="I25" t="s">
        <v>106</v>
      </c>
      <c r="J25" s="76">
        <v>350833.56</v>
      </c>
      <c r="K25" s="76">
        <v>15982</v>
      </c>
      <c r="L25" s="76">
        <v>193778.67879659499</v>
      </c>
      <c r="M25" s="77">
        <v>0.1699</v>
      </c>
      <c r="N25" s="77">
        <v>5.8999999999999997E-2</v>
      </c>
      <c r="O25" s="77">
        <v>1.8E-3</v>
      </c>
    </row>
    <row r="26" spans="2:15">
      <c r="B26" s="78" t="s">
        <v>92</v>
      </c>
      <c r="C26" s="16"/>
      <c r="D26" s="16"/>
      <c r="E26" s="16"/>
      <c r="J26" s="80">
        <v>21661876.989999998</v>
      </c>
      <c r="L26" s="80">
        <v>3089176.8616885012</v>
      </c>
      <c r="N26" s="79">
        <v>0.94099999999999995</v>
      </c>
      <c r="O26" s="79">
        <v>2.8299999999999999E-2</v>
      </c>
    </row>
    <row r="27" spans="2:15">
      <c r="B27" t="s">
        <v>871</v>
      </c>
      <c r="C27" t="s">
        <v>872</v>
      </c>
      <c r="D27" t="s">
        <v>123</v>
      </c>
      <c r="E27" t="s">
        <v>873</v>
      </c>
      <c r="F27" t="s">
        <v>849</v>
      </c>
      <c r="G27" t="s">
        <v>235</v>
      </c>
      <c r="H27" t="s">
        <v>592</v>
      </c>
      <c r="I27" t="s">
        <v>106</v>
      </c>
      <c r="J27" s="76">
        <v>76121</v>
      </c>
      <c r="K27" s="76">
        <v>135720</v>
      </c>
      <c r="L27" s="76">
        <v>357044.27166720002</v>
      </c>
      <c r="M27" s="77">
        <v>0.14779999999999999</v>
      </c>
      <c r="N27" s="77">
        <v>0.10879999999999999</v>
      </c>
      <c r="O27" s="77">
        <v>3.3E-3</v>
      </c>
    </row>
    <row r="28" spans="2:15">
      <c r="B28" t="s">
        <v>874</v>
      </c>
      <c r="C28" t="s">
        <v>875</v>
      </c>
      <c r="D28" t="s">
        <v>123</v>
      </c>
      <c r="E28" t="s">
        <v>876</v>
      </c>
      <c r="F28" t="s">
        <v>849</v>
      </c>
      <c r="G28" t="s">
        <v>235</v>
      </c>
      <c r="H28" t="s">
        <v>592</v>
      </c>
      <c r="I28" t="s">
        <v>106</v>
      </c>
      <c r="J28" s="76">
        <v>3264758</v>
      </c>
      <c r="K28" s="76">
        <v>1667.69</v>
      </c>
      <c r="L28" s="76">
        <v>188165.523537331</v>
      </c>
      <c r="M28" s="77">
        <v>2.6700000000000002E-2</v>
      </c>
      <c r="N28" s="77">
        <v>5.7299999999999997E-2</v>
      </c>
      <c r="O28" s="77">
        <v>1.6999999999999999E-3</v>
      </c>
    </row>
    <row r="29" spans="2:15">
      <c r="B29" t="s">
        <v>877</v>
      </c>
      <c r="C29" t="s">
        <v>878</v>
      </c>
      <c r="D29" t="s">
        <v>123</v>
      </c>
      <c r="E29" s="16"/>
      <c r="F29" t="s">
        <v>849</v>
      </c>
      <c r="G29" t="s">
        <v>235</v>
      </c>
      <c r="H29" t="s">
        <v>592</v>
      </c>
      <c r="I29" t="s">
        <v>106</v>
      </c>
      <c r="J29" s="76">
        <v>18392</v>
      </c>
      <c r="K29" s="76">
        <v>111453</v>
      </c>
      <c r="L29" s="76">
        <v>70842.593986559994</v>
      </c>
      <c r="M29" s="77">
        <v>0.1152</v>
      </c>
      <c r="N29" s="77">
        <v>2.1600000000000001E-2</v>
      </c>
      <c r="O29" s="77">
        <v>5.9999999999999995E-4</v>
      </c>
    </row>
    <row r="30" spans="2:15">
      <c r="B30" t="s">
        <v>879</v>
      </c>
      <c r="C30" t="s">
        <v>880</v>
      </c>
      <c r="D30" t="s">
        <v>123</v>
      </c>
      <c r="E30" t="s">
        <v>881</v>
      </c>
      <c r="F30" t="s">
        <v>849</v>
      </c>
      <c r="G30" t="s">
        <v>235</v>
      </c>
      <c r="H30" t="s">
        <v>592</v>
      </c>
      <c r="I30" t="s">
        <v>110</v>
      </c>
      <c r="J30" s="76">
        <v>2862753</v>
      </c>
      <c r="K30" s="76">
        <v>4056</v>
      </c>
      <c r="L30" s="76">
        <v>450310.45144737599</v>
      </c>
      <c r="M30" s="77">
        <v>0.12770000000000001</v>
      </c>
      <c r="N30" s="77">
        <v>0.13719999999999999</v>
      </c>
      <c r="O30" s="77">
        <v>4.1000000000000003E-3</v>
      </c>
    </row>
    <row r="31" spans="2:15">
      <c r="B31" t="s">
        <v>882</v>
      </c>
      <c r="C31" t="s">
        <v>883</v>
      </c>
      <c r="D31" t="s">
        <v>123</v>
      </c>
      <c r="E31" t="s">
        <v>884</v>
      </c>
      <c r="F31" t="s">
        <v>849</v>
      </c>
      <c r="G31" t="s">
        <v>235</v>
      </c>
      <c r="H31" t="s">
        <v>592</v>
      </c>
      <c r="I31" t="s">
        <v>106</v>
      </c>
      <c r="J31" s="76">
        <v>600527</v>
      </c>
      <c r="K31" s="76">
        <v>27458</v>
      </c>
      <c r="L31" s="76">
        <v>569869.18384895998</v>
      </c>
      <c r="M31" s="77">
        <v>8.7099999999999997E-2</v>
      </c>
      <c r="N31" s="77">
        <v>0.1736</v>
      </c>
      <c r="O31" s="77">
        <v>5.1999999999999998E-3</v>
      </c>
    </row>
    <row r="32" spans="2:15">
      <c r="B32" t="s">
        <v>885</v>
      </c>
      <c r="C32" t="s">
        <v>886</v>
      </c>
      <c r="D32" t="s">
        <v>123</v>
      </c>
      <c r="E32" t="s">
        <v>887</v>
      </c>
      <c r="F32" t="s">
        <v>849</v>
      </c>
      <c r="G32" t="s">
        <v>235</v>
      </c>
      <c r="H32" t="s">
        <v>592</v>
      </c>
      <c r="I32" t="s">
        <v>202</v>
      </c>
      <c r="J32" s="76">
        <v>174039</v>
      </c>
      <c r="K32" s="76">
        <v>22250</v>
      </c>
      <c r="L32" s="76">
        <v>138437.14706250001</v>
      </c>
      <c r="M32" s="77">
        <v>2.46E-2</v>
      </c>
      <c r="N32" s="77">
        <v>4.2200000000000001E-2</v>
      </c>
      <c r="O32" s="77">
        <v>1.2999999999999999E-3</v>
      </c>
    </row>
    <row r="33" spans="2:15">
      <c r="B33" t="s">
        <v>888</v>
      </c>
      <c r="C33" t="s">
        <v>889</v>
      </c>
      <c r="D33" t="s">
        <v>123</v>
      </c>
      <c r="E33" t="s">
        <v>890</v>
      </c>
      <c r="F33" t="s">
        <v>849</v>
      </c>
      <c r="G33" t="s">
        <v>235</v>
      </c>
      <c r="H33" t="s">
        <v>592</v>
      </c>
      <c r="I33" t="s">
        <v>106</v>
      </c>
      <c r="J33" s="76">
        <v>29710</v>
      </c>
      <c r="K33" s="76">
        <v>18111.39</v>
      </c>
      <c r="L33" s="76">
        <v>18596.369556864</v>
      </c>
      <c r="M33" s="77">
        <v>0.12139999999999999</v>
      </c>
      <c r="N33" s="77">
        <v>5.7000000000000002E-3</v>
      </c>
      <c r="O33" s="77">
        <v>2.0000000000000001E-4</v>
      </c>
    </row>
    <row r="34" spans="2:15">
      <c r="B34" t="s">
        <v>891</v>
      </c>
      <c r="C34" t="s">
        <v>892</v>
      </c>
      <c r="D34" t="s">
        <v>123</v>
      </c>
      <c r="E34" t="s">
        <v>856</v>
      </c>
      <c r="F34" t="s">
        <v>849</v>
      </c>
      <c r="G34" t="s">
        <v>235</v>
      </c>
      <c r="H34" t="s">
        <v>592</v>
      </c>
      <c r="I34" t="s">
        <v>106</v>
      </c>
      <c r="J34" s="76">
        <v>4648098</v>
      </c>
      <c r="K34" s="76">
        <v>1421</v>
      </c>
      <c r="L34" s="76">
        <v>228266.97723647999</v>
      </c>
      <c r="M34" s="77">
        <v>0.1181</v>
      </c>
      <c r="N34" s="77">
        <v>6.9500000000000006E-2</v>
      </c>
      <c r="O34" s="77">
        <v>2.0999999999999999E-3</v>
      </c>
    </row>
    <row r="35" spans="2:15">
      <c r="B35" t="s">
        <v>893</v>
      </c>
      <c r="C35" t="s">
        <v>894</v>
      </c>
      <c r="D35" t="s">
        <v>123</v>
      </c>
      <c r="E35" t="s">
        <v>895</v>
      </c>
      <c r="F35" t="s">
        <v>849</v>
      </c>
      <c r="G35" t="s">
        <v>235</v>
      </c>
      <c r="H35" t="s">
        <v>592</v>
      </c>
      <c r="I35" t="s">
        <v>106</v>
      </c>
      <c r="J35" s="76">
        <v>8498981.9900000002</v>
      </c>
      <c r="K35" s="76">
        <v>1667.6</v>
      </c>
      <c r="L35" s="76">
        <v>489815.50578707003</v>
      </c>
      <c r="M35" s="77">
        <v>7.1900000000000006E-2</v>
      </c>
      <c r="N35" s="77">
        <v>0.1492</v>
      </c>
      <c r="O35" s="77">
        <v>4.4999999999999997E-3</v>
      </c>
    </row>
    <row r="36" spans="2:15">
      <c r="B36" t="s">
        <v>896</v>
      </c>
      <c r="C36" t="s">
        <v>897</v>
      </c>
      <c r="D36" t="s">
        <v>123</v>
      </c>
      <c r="E36" t="s">
        <v>898</v>
      </c>
      <c r="F36" t="s">
        <v>849</v>
      </c>
      <c r="G36" t="s">
        <v>235</v>
      </c>
      <c r="H36" t="s">
        <v>592</v>
      </c>
      <c r="I36" t="s">
        <v>106</v>
      </c>
      <c r="J36" s="76">
        <v>707925</v>
      </c>
      <c r="K36" s="76">
        <v>9723</v>
      </c>
      <c r="L36" s="76">
        <v>237881.82902400001</v>
      </c>
      <c r="M36" s="77">
        <v>5.0900000000000001E-2</v>
      </c>
      <c r="N36" s="77">
        <v>7.2499999999999995E-2</v>
      </c>
      <c r="O36" s="77">
        <v>2.2000000000000001E-3</v>
      </c>
    </row>
    <row r="37" spans="2:15">
      <c r="B37" t="s">
        <v>899</v>
      </c>
      <c r="C37" t="s">
        <v>900</v>
      </c>
      <c r="D37" t="s">
        <v>123</v>
      </c>
      <c r="E37" s="16"/>
      <c r="F37" t="s">
        <v>849</v>
      </c>
      <c r="G37" t="s">
        <v>235</v>
      </c>
      <c r="H37" t="s">
        <v>592</v>
      </c>
      <c r="I37" t="s">
        <v>110</v>
      </c>
      <c r="J37" s="76">
        <v>249748</v>
      </c>
      <c r="K37" s="76">
        <v>11030</v>
      </c>
      <c r="L37" s="76">
        <v>106833.56810408</v>
      </c>
      <c r="M37" s="77">
        <v>0.12809999999999999</v>
      </c>
      <c r="N37" s="77">
        <v>3.2500000000000001E-2</v>
      </c>
      <c r="O37" s="77">
        <v>1E-3</v>
      </c>
    </row>
    <row r="38" spans="2:15">
      <c r="B38" t="s">
        <v>901</v>
      </c>
      <c r="C38" t="s">
        <v>902</v>
      </c>
      <c r="D38" t="s">
        <v>123</v>
      </c>
      <c r="E38" t="s">
        <v>903</v>
      </c>
      <c r="F38" t="s">
        <v>849</v>
      </c>
      <c r="G38" t="s">
        <v>235</v>
      </c>
      <c r="H38" t="s">
        <v>592</v>
      </c>
      <c r="I38" t="s">
        <v>106</v>
      </c>
      <c r="J38" s="76">
        <v>530824</v>
      </c>
      <c r="K38" s="76">
        <v>12707</v>
      </c>
      <c r="L38" s="76">
        <v>233113.44043007999</v>
      </c>
      <c r="M38" s="77">
        <v>0.1028</v>
      </c>
      <c r="N38" s="77">
        <v>7.0999999999999994E-2</v>
      </c>
      <c r="O38" s="77">
        <v>2.0999999999999999E-3</v>
      </c>
    </row>
    <row r="39" spans="2:15">
      <c r="B39" s="78" t="s">
        <v>420</v>
      </c>
      <c r="C39" s="16"/>
      <c r="D39" s="16"/>
      <c r="E39" s="16"/>
      <c r="J39" s="80">
        <v>0</v>
      </c>
      <c r="L39" s="80">
        <v>0</v>
      </c>
      <c r="N39" s="79">
        <v>0</v>
      </c>
      <c r="O39" s="79">
        <v>0</v>
      </c>
    </row>
    <row r="40" spans="2:15">
      <c r="B40" t="s">
        <v>235</v>
      </c>
      <c r="C40" t="s">
        <v>235</v>
      </c>
      <c r="D40" s="16"/>
      <c r="E40" s="16"/>
      <c r="F40" t="s">
        <v>235</v>
      </c>
      <c r="G40" t="s">
        <v>235</v>
      </c>
      <c r="I40" t="s">
        <v>235</v>
      </c>
      <c r="J40" s="76">
        <v>0</v>
      </c>
      <c r="K40" s="76">
        <v>0</v>
      </c>
      <c r="L40" s="76">
        <v>0</v>
      </c>
      <c r="M40" s="77">
        <v>0</v>
      </c>
      <c r="N40" s="77">
        <v>0</v>
      </c>
      <c r="O40" s="77">
        <v>0</v>
      </c>
    </row>
    <row r="41" spans="2:15">
      <c r="B41" t="s">
        <v>241</v>
      </c>
      <c r="C41" s="16"/>
      <c r="D41" s="16"/>
      <c r="E41" s="16"/>
    </row>
    <row r="42" spans="2:15">
      <c r="B42" t="s">
        <v>333</v>
      </c>
      <c r="C42" s="16"/>
      <c r="D42" s="16"/>
      <c r="E42" s="16"/>
    </row>
    <row r="43" spans="2:15">
      <c r="B43" t="s">
        <v>334</v>
      </c>
      <c r="C43" s="16"/>
      <c r="D43" s="16"/>
      <c r="E43" s="16"/>
    </row>
    <row r="44" spans="2:15">
      <c r="B44" t="s">
        <v>335</v>
      </c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3" t="s">
        <v>199</v>
      </c>
      <c r="C5" t="s">
        <v>200</v>
      </c>
    </row>
    <row r="6" spans="2:60" ht="26.25" customHeight="1">
      <c r="B6" s="122" t="s">
        <v>68</v>
      </c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2:60" ht="26.25" customHeight="1">
      <c r="B7" s="122" t="s">
        <v>95</v>
      </c>
      <c r="C7" s="123"/>
      <c r="D7" s="123"/>
      <c r="E7" s="123"/>
      <c r="F7" s="123"/>
      <c r="G7" s="123"/>
      <c r="H7" s="123"/>
      <c r="I7" s="123"/>
      <c r="J7" s="123"/>
      <c r="K7" s="123"/>
      <c r="L7" s="124"/>
      <c r="BH7" s="19"/>
    </row>
    <row r="8" spans="2:60" s="19" customFormat="1" ht="63">
      <c r="B8" s="4" t="s">
        <v>96</v>
      </c>
      <c r="C8" s="28" t="s">
        <v>49</v>
      </c>
      <c r="D8" s="28" t="s">
        <v>70</v>
      </c>
      <c r="E8" s="28" t="s">
        <v>84</v>
      </c>
      <c r="F8" s="28" t="s">
        <v>53</v>
      </c>
      <c r="G8" s="28" t="s">
        <v>187</v>
      </c>
      <c r="H8" s="28" t="s">
        <v>188</v>
      </c>
      <c r="I8" s="28" t="s">
        <v>56</v>
      </c>
      <c r="J8" s="28" t="s">
        <v>73</v>
      </c>
      <c r="K8" s="28" t="s">
        <v>57</v>
      </c>
      <c r="L8" s="28" t="s">
        <v>183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184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34" t="s">
        <v>64</v>
      </c>
      <c r="L10" s="34" t="s">
        <v>65</v>
      </c>
      <c r="BC10" s="16"/>
      <c r="BD10" s="19"/>
      <c r="BE10" s="16"/>
    </row>
    <row r="11" spans="2:60" s="23" customFormat="1" ht="18" customHeight="1">
      <c r="B11" s="24" t="s">
        <v>97</v>
      </c>
      <c r="C11" s="7"/>
      <c r="D11" s="7"/>
      <c r="E11" s="7"/>
      <c r="F11" s="7"/>
      <c r="G11" s="74">
        <v>0</v>
      </c>
      <c r="H11" s="7"/>
      <c r="I11" s="74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8" t="s">
        <v>208</v>
      </c>
      <c r="D12" s="16"/>
      <c r="E12" s="16"/>
      <c r="G12" s="80">
        <v>0</v>
      </c>
      <c r="I12" s="80">
        <v>0</v>
      </c>
      <c r="K12" s="79">
        <v>0</v>
      </c>
      <c r="L12" s="79">
        <v>0</v>
      </c>
    </row>
    <row r="13" spans="2:60">
      <c r="B13" s="78" t="s">
        <v>904</v>
      </c>
      <c r="D13" s="16"/>
      <c r="E13" s="16"/>
      <c r="G13" s="80">
        <v>0</v>
      </c>
      <c r="I13" s="80">
        <v>0</v>
      </c>
      <c r="K13" s="79">
        <v>0</v>
      </c>
      <c r="L13" s="79">
        <v>0</v>
      </c>
    </row>
    <row r="14" spans="2:60">
      <c r="B14" t="s">
        <v>235</v>
      </c>
      <c r="C14" t="s">
        <v>235</v>
      </c>
      <c r="D14" s="16"/>
      <c r="E14" t="s">
        <v>235</v>
      </c>
      <c r="F14" t="s">
        <v>235</v>
      </c>
      <c r="G14" s="76">
        <v>0</v>
      </c>
      <c r="H14" s="76">
        <v>0</v>
      </c>
      <c r="I14" s="76">
        <v>0</v>
      </c>
      <c r="J14" s="77">
        <v>0</v>
      </c>
      <c r="K14" s="77">
        <v>0</v>
      </c>
      <c r="L14" s="77">
        <v>0</v>
      </c>
    </row>
    <row r="15" spans="2:60">
      <c r="B15" s="78" t="s">
        <v>239</v>
      </c>
      <c r="D15" s="16"/>
      <c r="E15" s="16"/>
      <c r="G15" s="80">
        <v>0</v>
      </c>
      <c r="I15" s="80">
        <v>0</v>
      </c>
      <c r="K15" s="79">
        <v>0</v>
      </c>
      <c r="L15" s="79">
        <v>0</v>
      </c>
    </row>
    <row r="16" spans="2:60">
      <c r="B16" s="78" t="s">
        <v>905</v>
      </c>
      <c r="D16" s="16"/>
      <c r="E16" s="16"/>
      <c r="G16" s="80">
        <v>0</v>
      </c>
      <c r="I16" s="80">
        <v>0</v>
      </c>
      <c r="K16" s="79">
        <v>0</v>
      </c>
      <c r="L16" s="79">
        <v>0</v>
      </c>
    </row>
    <row r="17" spans="2:12">
      <c r="B17" t="s">
        <v>235</v>
      </c>
      <c r="C17" t="s">
        <v>235</v>
      </c>
      <c r="D17" s="16"/>
      <c r="E17" t="s">
        <v>235</v>
      </c>
      <c r="F17" t="s">
        <v>235</v>
      </c>
      <c r="G17" s="76">
        <v>0</v>
      </c>
      <c r="H17" s="76">
        <v>0</v>
      </c>
      <c r="I17" s="76">
        <v>0</v>
      </c>
      <c r="J17" s="77">
        <v>0</v>
      </c>
      <c r="K17" s="77">
        <v>0</v>
      </c>
      <c r="L17" s="77">
        <v>0</v>
      </c>
    </row>
    <row r="18" spans="2:12">
      <c r="B18" t="s">
        <v>241</v>
      </c>
      <c r="D18" s="16"/>
      <c r="E18" s="16"/>
    </row>
    <row r="19" spans="2:12">
      <c r="B19" t="s">
        <v>333</v>
      </c>
      <c r="D19" s="16"/>
      <c r="E19" s="16"/>
    </row>
    <row r="20" spans="2:12">
      <c r="B20" t="s">
        <v>334</v>
      </c>
      <c r="D20" s="16"/>
      <c r="E20" s="16"/>
    </row>
    <row r="21" spans="2:12">
      <c r="B21" t="s">
        <v>335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קרנות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 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 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'קרנות סל'!Print_Area</vt:lpstr>
      <vt:lpstr>'תעודות התחייבות ממשלתיות'!Print_Area</vt:lpstr>
      <vt:lpstr>'תעודות חוב מסחריות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2020-04-13T21:10:18Z</dcterms:modified>
</cp:coreProperties>
</file>