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<sst xmlns="http://schemas.openxmlformats.org/spreadsheetml/2006/main" count="174" uniqueCount="48">
  <si>
    <t xml:space="preserve">14 Morse code characters (0..9, A..Z)</t>
  </si>
  <si>
    <t xml:space="preserve">Satellite ID</t>
  </si>
  <si>
    <t xml:space="preserve">ORESAT</t>
  </si>
  <si>
    <t xml:space="preserve">Uptime</t>
  </si>
  <si>
    <t xml:space="preserve">CRC Polynomial</t>
  </si>
  <si>
    <t xml:space="preserve">Bus Voltage</t>
  </si>
  <si>
    <t xml:space="preserve">Bus Current</t>
  </si>
  <si>
    <t xml:space="preserve">Batt Temp Hi</t>
  </si>
  <si>
    <t xml:space="preserve">Batt Temp Lo</t>
  </si>
  <si>
    <t xml:space="preserve">Up time (S)</t>
  </si>
  <si>
    <t xml:space="preserve">Rx Code</t>
  </si>
  <si>
    <t xml:space="preserve">Err Code</t>
  </si>
  <si>
    <t xml:space="preserve">CRC-5</t>
  </si>
  <si>
    <t xml:space="preserve">D</t>
  </si>
  <si>
    <t xml:space="preserve">H</t>
  </si>
  <si>
    <t xml:space="preserve">M</t>
  </si>
  <si>
    <t xml:space="preserve">S</t>
  </si>
  <si>
    <t xml:space="preserve">CRC=X^5+X^2+X^0</t>
  </si>
  <si>
    <t xml:space="preserve">A</t>
  </si>
  <si>
    <t xml:space="preserve">&lt; -150</t>
  </si>
  <si>
    <t xml:space="preserve">TBD</t>
  </si>
  <si>
    <t xml:space="preserve">B</t>
  </si>
  <si>
    <t xml:space="preserve">C</t>
  </si>
  <si>
    <t xml:space="preserve">E</t>
  </si>
  <si>
    <t xml:space="preserve">F</t>
  </si>
  <si>
    <t xml:space="preserve">G</t>
  </si>
  <si>
    <t xml:space="preserve">I</t>
  </si>
  <si>
    <t xml:space="preserve">J</t>
  </si>
  <si>
    <t xml:space="preserve">K</t>
  </si>
  <si>
    <t xml:space="preserve">L</t>
  </si>
  <si>
    <t xml:space="preserve">N</t>
  </si>
  <si>
    <t xml:space="preserve">O</t>
  </si>
  <si>
    <t xml:space="preserve">P</t>
  </si>
  <si>
    <t xml:space="preserve">Q</t>
  </si>
  <si>
    <t xml:space="preserve">R</t>
  </si>
  <si>
    <t xml:space="preserve">T</t>
  </si>
  <si>
    <t xml:space="preserve">U</t>
  </si>
  <si>
    <t xml:space="preserve">V</t>
  </si>
  <si>
    <t xml:space="preserve">W</t>
  </si>
  <si>
    <t xml:space="preserve">X</t>
  </si>
  <si>
    <t xml:space="preserve">Y</t>
  </si>
  <si>
    <t xml:space="preserve">Z</t>
  </si>
  <si>
    <t xml:space="preserve">-</t>
  </si>
  <si>
    <t xml:space="preserve">&gt; 190</t>
  </si>
  <si>
    <t xml:space="preserve">min</t>
  </si>
  <si>
    <t xml:space="preserve">Max</t>
  </si>
  <si>
    <t xml:space="preserve">Range</t>
  </si>
  <si>
    <t xml:space="preserve">V/bit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</si>
</sst>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2" min="1" style="1" width="14.43"/>
    <col collapsed="false" customWidth="true" hidden="false" outlineLevel="0" max="3" min="3" style="1" width="7.57"/>
    <col collapsed="false" customWidth="true" hidden="false" outlineLevel="0" max="6" min="4" style="1" width="14.43"/>
    <col collapsed="false" customWidth="true" hidden="false" outlineLevel="0" max="7" min="7" style="1" width="13.14"/>
    <col collapsed="false" customWidth="true" hidden="false" outlineLevel="0" max="8" min="8" style="1" width="14.43"/>
    <col collapsed="false" customWidth="true" hidden="false" outlineLevel="0" max="9" min="9" style="1" width="10.99"/>
    <col collapsed="false" customWidth="true" hidden="false" outlineLevel="0" max="10" min="10" style="1" width="10.58"/>
    <col collapsed="false" customWidth="true" hidden="false" outlineLevel="0" max="11" min="11" style="1" width="7.29"/>
    <col collapsed="false" customWidth="true" hidden="false" outlineLevel="0" max="12" min="12" style="1" width="10.43"/>
    <col collapsed="false" customWidth="true" hidden="false" outlineLevel="0" max="13" min="13" style="1" width="4.43"/>
    <col collapsed="false" customWidth="true" hidden="false" outlineLevel="0" max="15" min="14" style="1" width="4.14"/>
    <col collapsed="false" customWidth="true" hidden="false" outlineLevel="0" max="16" min="16" style="1" width="4.29"/>
    <col collapsed="false" customWidth="true" hidden="false" outlineLevel="0" max="1025" min="17" style="1" width="14.43"/>
  </cols>
  <sheetData>
    <row r="1" customFormat="false" ht="17.35" hidden="false" customHeight="false" outlineLevel="0" collapsed="false">
      <c r="A1" s="2" t="s">
        <v>0</v>
      </c>
      <c r="D1" s="3"/>
    </row>
    <row r="2" customFormat="false" ht="14.25" hidden="false" customHeight="false" outlineLevel="0" collapsed="false">
      <c r="A2" s="4" t="s">
        <v>1</v>
      </c>
      <c r="B2" s="5" t="s">
        <v>2</v>
      </c>
      <c r="D2" s="6" t="n">
        <v>7</v>
      </c>
      <c r="E2" s="6" t="n">
        <v>8</v>
      </c>
      <c r="F2" s="6" t="n">
        <v>9</v>
      </c>
      <c r="G2" s="6" t="n">
        <v>10</v>
      </c>
      <c r="H2" s="6" t="n">
        <v>11</v>
      </c>
      <c r="I2" s="6" t="n">
        <v>12</v>
      </c>
      <c r="J2" s="6" t="n">
        <v>13</v>
      </c>
      <c r="K2" s="6" t="n">
        <v>14</v>
      </c>
      <c r="L2" s="7"/>
      <c r="M2" s="8" t="s">
        <v>3</v>
      </c>
      <c r="N2" s="8"/>
      <c r="O2" s="8"/>
      <c r="P2" s="8"/>
      <c r="R2" s="4" t="s">
        <v>4</v>
      </c>
    </row>
    <row r="3" customFormat="false" ht="27" hidden="false" customHeight="false" outlineLevel="0" collapsed="false">
      <c r="B3" s="5"/>
      <c r="C3" s="5"/>
      <c r="D3" s="9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10"/>
      <c r="M3" s="10" t="s">
        <v>13</v>
      </c>
      <c r="N3" s="10" t="s">
        <v>14</v>
      </c>
      <c r="O3" s="10" t="s">
        <v>15</v>
      </c>
      <c r="P3" s="10" t="s">
        <v>16</v>
      </c>
      <c r="Q3" s="11"/>
      <c r="R3" s="11" t="s">
        <v>17</v>
      </c>
      <c r="S3" s="11"/>
      <c r="T3" s="11"/>
      <c r="U3" s="11"/>
      <c r="V3" s="11"/>
      <c r="W3" s="11"/>
      <c r="X3" s="11"/>
      <c r="Y3" s="11"/>
      <c r="Z3" s="11"/>
    </row>
    <row r="4" customFormat="false" ht="13.8" hidden="false" customHeight="false" outlineLevel="0" collapsed="false">
      <c r="A4" s="12" t="n">
        <v>1</v>
      </c>
      <c r="B4" s="7"/>
      <c r="C4" s="7" t="s">
        <v>18</v>
      </c>
      <c r="D4" s="13" t="n">
        <v>2</v>
      </c>
      <c r="E4" s="1" t="n">
        <f aca="false">-0.001*2^(14-A5)</f>
        <v>-4.096</v>
      </c>
      <c r="F4" s="14" t="s">
        <v>19</v>
      </c>
      <c r="G4" s="14" t="s">
        <v>19</v>
      </c>
      <c r="H4" s="1" t="n">
        <f aca="false">2^A4*0.1</f>
        <v>0.2</v>
      </c>
      <c r="I4" s="12" t="s">
        <v>20</v>
      </c>
      <c r="J4" s="12" t="s">
        <v>20</v>
      </c>
      <c r="K4" s="12" t="n">
        <v>0</v>
      </c>
      <c r="L4" s="14"/>
      <c r="M4" s="14" t="e">
        <f aca="false">FLOOR(H4/(24*60*60))</f>
        <v>#VALUE!</v>
      </c>
      <c r="N4" s="14" t="e">
        <f aca="false">FLOOR((H4-M4*24*60*60)/(60*60))</f>
        <v>#VALUE!</v>
      </c>
      <c r="O4" s="14" t="e">
        <f aca="false">FLOOR((H4-M4*24*60*60-N4*60*60)/60)</f>
        <v>#VALUE!</v>
      </c>
      <c r="P4" s="14" t="e">
        <f aca="false">H4-M4*24*60*60-N4*60*60-O4*60</f>
        <v>#VALUE!</v>
      </c>
    </row>
    <row r="5" customFormat="false" ht="13.8" hidden="false" customHeight="false" outlineLevel="0" collapsed="false">
      <c r="A5" s="1" t="n">
        <f aca="false">A4+1</f>
        <v>2</v>
      </c>
      <c r="B5" s="7"/>
      <c r="C5" s="7" t="s">
        <v>21</v>
      </c>
      <c r="D5" s="3" t="n">
        <f aca="false">D4+0.1</f>
        <v>2.1</v>
      </c>
      <c r="E5" s="1" t="n">
        <f aca="false">-0.001*2^(14-A6)</f>
        <v>-2.048</v>
      </c>
      <c r="F5" s="12" t="n">
        <v>-140</v>
      </c>
      <c r="G5" s="12" t="n">
        <v>-140</v>
      </c>
      <c r="H5" s="1" t="n">
        <f aca="false">2^A5*0.1</f>
        <v>0.4</v>
      </c>
      <c r="I5" s="12" t="s">
        <v>20</v>
      </c>
      <c r="J5" s="12" t="s">
        <v>20</v>
      </c>
      <c r="K5" s="1" t="n">
        <f aca="false">K4+1</f>
        <v>1</v>
      </c>
      <c r="L5" s="14"/>
      <c r="M5" s="14" t="e">
        <f aca="false">FLOOR(H5/(24*60*60))</f>
        <v>#VALUE!</v>
      </c>
      <c r="N5" s="14" t="e">
        <f aca="false">FLOOR((H5-M5*24*60*60)/(60*60))</f>
        <v>#VALUE!</v>
      </c>
      <c r="O5" s="14" t="e">
        <f aca="false">FLOOR((H5-M5*24*60*60-N5*60*60)/60)</f>
        <v>#VALUE!</v>
      </c>
      <c r="P5" s="14" t="e">
        <f aca="false">H5-M5*24*60*60-N5*60*60-O5*60</f>
        <v>#VALUE!</v>
      </c>
    </row>
    <row r="6" customFormat="false" ht="13.8" hidden="false" customHeight="false" outlineLevel="0" collapsed="false">
      <c r="A6" s="1" t="n">
        <f aca="false">A5+1</f>
        <v>3</v>
      </c>
      <c r="B6" s="7"/>
      <c r="C6" s="7" t="s">
        <v>22</v>
      </c>
      <c r="D6" s="3" t="n">
        <f aca="false">D5+0.1</f>
        <v>2.2</v>
      </c>
      <c r="E6" s="1" t="n">
        <f aca="false">-0.001*2^(14-A7)</f>
        <v>-1.024</v>
      </c>
      <c r="F6" s="12" t="n">
        <f aca="false">F5+10</f>
        <v>-130</v>
      </c>
      <c r="G6" s="12" t="n">
        <f aca="false">G5+10</f>
        <v>-130</v>
      </c>
      <c r="H6" s="1" t="n">
        <f aca="false">2^A6*0.1</f>
        <v>0.8</v>
      </c>
      <c r="I6" s="12" t="s">
        <v>20</v>
      </c>
      <c r="J6" s="12" t="s">
        <v>20</v>
      </c>
      <c r="K6" s="1" t="n">
        <f aca="false">K5+1</f>
        <v>2</v>
      </c>
      <c r="L6" s="14"/>
      <c r="M6" s="14" t="e">
        <f aca="false">FLOOR(H6/(24*60*60))</f>
        <v>#VALUE!</v>
      </c>
      <c r="N6" s="14" t="e">
        <f aca="false">FLOOR((H6-M6*24*60*60)/(60*60))</f>
        <v>#VALUE!</v>
      </c>
      <c r="O6" s="14" t="e">
        <f aca="false">FLOOR((H6-M6*24*60*60-N6*60*60)/60)</f>
        <v>#VALUE!</v>
      </c>
      <c r="P6" s="14" t="e">
        <f aca="false">H6-M6*24*60*60-N6*60*60-O6*60</f>
        <v>#VALUE!</v>
      </c>
    </row>
    <row r="7" customFormat="false" ht="13.8" hidden="false" customHeight="false" outlineLevel="0" collapsed="false">
      <c r="A7" s="1" t="n">
        <f aca="false">A6+1</f>
        <v>4</v>
      </c>
      <c r="B7" s="7"/>
      <c r="C7" s="7" t="s">
        <v>13</v>
      </c>
      <c r="D7" s="3" t="n">
        <f aca="false">D6+0.1</f>
        <v>2.3</v>
      </c>
      <c r="E7" s="1" t="n">
        <f aca="false">-0.001*2^(14-A8)</f>
        <v>-0.512</v>
      </c>
      <c r="F7" s="12" t="n">
        <f aca="false">F6+10</f>
        <v>-120</v>
      </c>
      <c r="G7" s="12" t="n">
        <f aca="false">G6+10</f>
        <v>-120</v>
      </c>
      <c r="H7" s="1" t="n">
        <f aca="false">2^A7*0.1</f>
        <v>1.6</v>
      </c>
      <c r="I7" s="12" t="s">
        <v>20</v>
      </c>
      <c r="J7" s="12" t="s">
        <v>20</v>
      </c>
      <c r="K7" s="1" t="n">
        <f aca="false">K6+1</f>
        <v>3</v>
      </c>
      <c r="L7" s="14"/>
      <c r="M7" s="14" t="e">
        <f aca="false">FLOOR(H7/(24*60*60))</f>
        <v>#VALUE!</v>
      </c>
      <c r="N7" s="14" t="e">
        <f aca="false">FLOOR((H7-M7*24*60*60)/(60*60))</f>
        <v>#VALUE!</v>
      </c>
      <c r="O7" s="14" t="e">
        <f aca="false">FLOOR((H7-M7*24*60*60-N7*60*60)/60)</f>
        <v>#VALUE!</v>
      </c>
      <c r="P7" s="14" t="e">
        <f aca="false">H7-M7*24*60*60-N7*60*60-O7*60</f>
        <v>#VALUE!</v>
      </c>
    </row>
    <row r="8" customFormat="false" ht="13.8" hidden="false" customHeight="false" outlineLevel="0" collapsed="false">
      <c r="A8" s="1" t="n">
        <f aca="false">A7+1</f>
        <v>5</v>
      </c>
      <c r="B8" s="7"/>
      <c r="C8" s="7" t="s">
        <v>23</v>
      </c>
      <c r="D8" s="3" t="n">
        <f aca="false">D7+0.1</f>
        <v>2.4</v>
      </c>
      <c r="E8" s="1" t="n">
        <f aca="false">-0.001*2^(14-A9)</f>
        <v>-0.256</v>
      </c>
      <c r="F8" s="12" t="n">
        <f aca="false">F7+10</f>
        <v>-110</v>
      </c>
      <c r="G8" s="12" t="n">
        <f aca="false">G7+10</f>
        <v>-110</v>
      </c>
      <c r="H8" s="1" t="n">
        <f aca="false">2^A8*0.1</f>
        <v>3.2</v>
      </c>
      <c r="I8" s="12" t="s">
        <v>20</v>
      </c>
      <c r="J8" s="12" t="s">
        <v>20</v>
      </c>
      <c r="K8" s="1" t="n">
        <f aca="false">K7+1</f>
        <v>4</v>
      </c>
      <c r="L8" s="14"/>
      <c r="M8" s="14" t="e">
        <f aca="false">FLOOR(H8/(24*60*60))</f>
        <v>#VALUE!</v>
      </c>
      <c r="N8" s="14" t="e">
        <f aca="false">FLOOR((H8-M8*24*60*60)/(60*60))</f>
        <v>#VALUE!</v>
      </c>
      <c r="O8" s="14" t="e">
        <f aca="false">FLOOR((H8-M8*24*60*60-N8*60*60)/60)</f>
        <v>#VALUE!</v>
      </c>
      <c r="P8" s="14" t="e">
        <f aca="false">H8-M8*24*60*60-N8*60*60-O8*60</f>
        <v>#VALUE!</v>
      </c>
    </row>
    <row r="9" customFormat="false" ht="13.8" hidden="false" customHeight="false" outlineLevel="0" collapsed="false">
      <c r="A9" s="1" t="n">
        <f aca="false">A8+1</f>
        <v>6</v>
      </c>
      <c r="B9" s="7"/>
      <c r="C9" s="7" t="s">
        <v>24</v>
      </c>
      <c r="D9" s="3" t="n">
        <f aca="false">D8+0.1</f>
        <v>2.5</v>
      </c>
      <c r="E9" s="1" t="n">
        <f aca="false">-0.001*2^(14-A10)</f>
        <v>-0.128</v>
      </c>
      <c r="F9" s="12" t="n">
        <f aca="false">F8+10</f>
        <v>-100</v>
      </c>
      <c r="G9" s="12" t="n">
        <f aca="false">G8+10</f>
        <v>-100</v>
      </c>
      <c r="H9" s="1" t="n">
        <f aca="false">2^A9*0.1</f>
        <v>6.4</v>
      </c>
      <c r="I9" s="12" t="s">
        <v>20</v>
      </c>
      <c r="J9" s="12" t="s">
        <v>20</v>
      </c>
      <c r="K9" s="1" t="n">
        <f aca="false">K8+1</f>
        <v>5</v>
      </c>
      <c r="L9" s="14"/>
      <c r="M9" s="14" t="e">
        <f aca="false">FLOOR(H9/(24*60*60))</f>
        <v>#VALUE!</v>
      </c>
      <c r="N9" s="14" t="e">
        <f aca="false">FLOOR((H9-M9*24*60*60)/(60*60))</f>
        <v>#VALUE!</v>
      </c>
      <c r="O9" s="14" t="e">
        <f aca="false">FLOOR((H9-M9*24*60*60-N9*60*60)/60)</f>
        <v>#VALUE!</v>
      </c>
      <c r="P9" s="14" t="e">
        <f aca="false">H9-M9*24*60*60-N9*60*60-O9*60</f>
        <v>#VALUE!</v>
      </c>
    </row>
    <row r="10" customFormat="false" ht="13.8" hidden="false" customHeight="false" outlineLevel="0" collapsed="false">
      <c r="A10" s="1" t="n">
        <f aca="false">A9+1</f>
        <v>7</v>
      </c>
      <c r="B10" s="7"/>
      <c r="C10" s="7" t="s">
        <v>25</v>
      </c>
      <c r="D10" s="3" t="n">
        <f aca="false">D9+0.1</f>
        <v>2.6</v>
      </c>
      <c r="E10" s="1" t="n">
        <f aca="false">-0.001*2^(14-A11)</f>
        <v>-0.064</v>
      </c>
      <c r="F10" s="12" t="n">
        <f aca="false">F9+10</f>
        <v>-90</v>
      </c>
      <c r="G10" s="12" t="n">
        <f aca="false">G9+10</f>
        <v>-90</v>
      </c>
      <c r="H10" s="1" t="n">
        <f aca="false">2^A10*0.1</f>
        <v>12.8</v>
      </c>
      <c r="I10" s="12" t="s">
        <v>20</v>
      </c>
      <c r="J10" s="12" t="s">
        <v>20</v>
      </c>
      <c r="K10" s="1" t="n">
        <f aca="false">K9+1</f>
        <v>6</v>
      </c>
      <c r="L10" s="14"/>
      <c r="M10" s="14" t="e">
        <f aca="false">FLOOR(H10/(24*60*60))</f>
        <v>#VALUE!</v>
      </c>
      <c r="N10" s="14" t="e">
        <f aca="false">FLOOR((H10-M10*24*60*60)/(60*60))</f>
        <v>#VALUE!</v>
      </c>
      <c r="O10" s="14" t="e">
        <f aca="false">FLOOR((H10-M10*24*60*60-N10*60*60)/60)</f>
        <v>#VALUE!</v>
      </c>
      <c r="P10" s="14" t="e">
        <f aca="false">H10-M10*24*60*60-N10*60*60-O10*60</f>
        <v>#VALUE!</v>
      </c>
    </row>
    <row r="11" customFormat="false" ht="13.8" hidden="false" customHeight="false" outlineLevel="0" collapsed="false">
      <c r="A11" s="1" t="n">
        <f aca="false">A10+1</f>
        <v>8</v>
      </c>
      <c r="B11" s="7"/>
      <c r="C11" s="7" t="s">
        <v>14</v>
      </c>
      <c r="D11" s="3" t="n">
        <f aca="false">D10+0.1</f>
        <v>2.7</v>
      </c>
      <c r="E11" s="1" t="n">
        <f aca="false">-0.001*2^(14-A12)</f>
        <v>-0.032</v>
      </c>
      <c r="F11" s="12" t="n">
        <f aca="false">F10+10</f>
        <v>-80</v>
      </c>
      <c r="G11" s="12" t="n">
        <f aca="false">G10+10</f>
        <v>-80</v>
      </c>
      <c r="H11" s="1" t="n">
        <f aca="false">2^A11*0.1</f>
        <v>25.6</v>
      </c>
      <c r="I11" s="12" t="s">
        <v>20</v>
      </c>
      <c r="J11" s="12" t="s">
        <v>20</v>
      </c>
      <c r="K11" s="1" t="n">
        <f aca="false">K10+1</f>
        <v>7</v>
      </c>
      <c r="L11" s="14"/>
      <c r="M11" s="14" t="e">
        <f aca="false">FLOOR(H11/(24*60*60))</f>
        <v>#VALUE!</v>
      </c>
      <c r="N11" s="14" t="e">
        <f aca="false">FLOOR((H11-M11*24*60*60)/(60*60))</f>
        <v>#VALUE!</v>
      </c>
      <c r="O11" s="14" t="e">
        <f aca="false">FLOOR((H11-M11*24*60*60-N11*60*60)/60)</f>
        <v>#VALUE!</v>
      </c>
      <c r="P11" s="14" t="e">
        <f aca="false">H11-M11*24*60*60-N11*60*60-O11*60</f>
        <v>#VALUE!</v>
      </c>
    </row>
    <row r="12" customFormat="false" ht="13.8" hidden="false" customHeight="false" outlineLevel="0" collapsed="false">
      <c r="A12" s="1" t="n">
        <f aca="false">A11+1</f>
        <v>9</v>
      </c>
      <c r="B12" s="7"/>
      <c r="C12" s="7" t="s">
        <v>26</v>
      </c>
      <c r="D12" s="3" t="n">
        <f aca="false">D11+0.1</f>
        <v>2.8</v>
      </c>
      <c r="E12" s="1" t="n">
        <f aca="false">-0.001*2^(14-A13)</f>
        <v>-0.016</v>
      </c>
      <c r="F12" s="12" t="n">
        <f aca="false">F11+10</f>
        <v>-70</v>
      </c>
      <c r="G12" s="12" t="n">
        <f aca="false">G11+10</f>
        <v>-70</v>
      </c>
      <c r="H12" s="1" t="n">
        <f aca="false">2^A12*0.1</f>
        <v>51.2</v>
      </c>
      <c r="I12" s="12" t="s">
        <v>20</v>
      </c>
      <c r="J12" s="12" t="s">
        <v>20</v>
      </c>
      <c r="K12" s="1" t="n">
        <f aca="false">K11+1</f>
        <v>8</v>
      </c>
      <c r="L12" s="14"/>
      <c r="M12" s="14" t="e">
        <f aca="false">FLOOR(H12/(24*60*60))</f>
        <v>#VALUE!</v>
      </c>
      <c r="N12" s="14" t="e">
        <f aca="false">FLOOR((H12-M12*24*60*60)/(60*60))</f>
        <v>#VALUE!</v>
      </c>
      <c r="O12" s="14" t="e">
        <f aca="false">FLOOR((H12-M12*24*60*60-N12*60*60)/60)</f>
        <v>#VALUE!</v>
      </c>
      <c r="P12" s="14" t="e">
        <f aca="false">H12-M12*24*60*60-N12*60*60-O12*60</f>
        <v>#VALUE!</v>
      </c>
    </row>
    <row r="13" customFormat="false" ht="13.8" hidden="false" customHeight="false" outlineLevel="0" collapsed="false">
      <c r="A13" s="1" t="n">
        <f aca="false">A12+1</f>
        <v>10</v>
      </c>
      <c r="B13" s="7"/>
      <c r="C13" s="7" t="s">
        <v>27</v>
      </c>
      <c r="D13" s="3" t="n">
        <f aca="false">D12+0.1</f>
        <v>2.9</v>
      </c>
      <c r="E13" s="1" t="n">
        <f aca="false">-0.001*2^(14-A14)</f>
        <v>-0.008</v>
      </c>
      <c r="F13" s="12" t="n">
        <f aca="false">F12+10</f>
        <v>-60</v>
      </c>
      <c r="G13" s="12" t="n">
        <f aca="false">G12+10</f>
        <v>-60</v>
      </c>
      <c r="H13" s="1" t="n">
        <f aca="false">2^A13*0.1</f>
        <v>102.4</v>
      </c>
      <c r="I13" s="12" t="s">
        <v>20</v>
      </c>
      <c r="J13" s="12" t="s">
        <v>20</v>
      </c>
      <c r="K13" s="1" t="n">
        <f aca="false">K12+1</f>
        <v>9</v>
      </c>
      <c r="L13" s="14"/>
      <c r="M13" s="14" t="e">
        <f aca="false">FLOOR(H13/(24*60*60))</f>
        <v>#VALUE!</v>
      </c>
      <c r="N13" s="14" t="e">
        <f aca="false">FLOOR((H13-M13*24*60*60)/(60*60))</f>
        <v>#VALUE!</v>
      </c>
      <c r="O13" s="14" t="e">
        <f aca="false">FLOOR((H13-M13*24*60*60-N13*60*60)/60)</f>
        <v>#VALUE!</v>
      </c>
      <c r="P13" s="14" t="e">
        <f aca="false">H13-M13*24*60*60-N13*60*60-O13*60</f>
        <v>#VALUE!</v>
      </c>
    </row>
    <row r="14" customFormat="false" ht="13.8" hidden="false" customHeight="false" outlineLevel="0" collapsed="false">
      <c r="A14" s="1" t="n">
        <f aca="false">A13+1</f>
        <v>11</v>
      </c>
      <c r="B14" s="7"/>
      <c r="C14" s="7" t="s">
        <v>28</v>
      </c>
      <c r="D14" s="3" t="n">
        <f aca="false">D13+0.1</f>
        <v>3</v>
      </c>
      <c r="E14" s="1" t="n">
        <f aca="false">-0.001*2^(14-A15)</f>
        <v>-0.004</v>
      </c>
      <c r="F14" s="12" t="n">
        <f aca="false">F13+10</f>
        <v>-50</v>
      </c>
      <c r="G14" s="12" t="n">
        <f aca="false">G13+10</f>
        <v>-50</v>
      </c>
      <c r="H14" s="1" t="n">
        <f aca="false">2^A14*0.1</f>
        <v>204.8</v>
      </c>
      <c r="I14" s="12" t="s">
        <v>20</v>
      </c>
      <c r="J14" s="12" t="s">
        <v>20</v>
      </c>
      <c r="K14" s="1" t="n">
        <f aca="false">K13+1</f>
        <v>10</v>
      </c>
      <c r="L14" s="14"/>
      <c r="M14" s="14" t="e">
        <f aca="false">FLOOR(H14/(24*60*60))</f>
        <v>#VALUE!</v>
      </c>
      <c r="N14" s="14" t="e">
        <f aca="false">FLOOR((H14-M14*24*60*60)/(60*60))</f>
        <v>#VALUE!</v>
      </c>
      <c r="O14" s="14" t="e">
        <f aca="false">FLOOR((H14-M14*24*60*60-N14*60*60)/60)</f>
        <v>#VALUE!</v>
      </c>
      <c r="P14" s="14" t="e">
        <f aca="false">H14-M14*24*60*60-N14*60*60-O14*60</f>
        <v>#VALUE!</v>
      </c>
    </row>
    <row r="15" customFormat="false" ht="13.8" hidden="false" customHeight="false" outlineLevel="0" collapsed="false">
      <c r="A15" s="1" t="n">
        <f aca="false">A14+1</f>
        <v>12</v>
      </c>
      <c r="B15" s="7"/>
      <c r="C15" s="7" t="s">
        <v>29</v>
      </c>
      <c r="D15" s="3" t="n">
        <f aca="false">D14+0.1</f>
        <v>3.1</v>
      </c>
      <c r="E15" s="1" t="n">
        <f aca="false">-0.001*2^(14-A16)</f>
        <v>-0.002</v>
      </c>
      <c r="F15" s="12" t="n">
        <f aca="false">F14+10</f>
        <v>-40</v>
      </c>
      <c r="G15" s="12" t="n">
        <f aca="false">G14+10</f>
        <v>-40</v>
      </c>
      <c r="H15" s="1" t="n">
        <f aca="false">2^A15*0.1</f>
        <v>409.6</v>
      </c>
      <c r="I15" s="12" t="s">
        <v>20</v>
      </c>
      <c r="J15" s="12" t="s">
        <v>20</v>
      </c>
      <c r="K15" s="1" t="n">
        <f aca="false">K14+1</f>
        <v>11</v>
      </c>
      <c r="L15" s="14"/>
      <c r="M15" s="14" t="e">
        <f aca="false">FLOOR(H15/(24*60*60))</f>
        <v>#VALUE!</v>
      </c>
      <c r="N15" s="14" t="e">
        <f aca="false">FLOOR((H15-M15*24*60*60)/(60*60))</f>
        <v>#VALUE!</v>
      </c>
      <c r="O15" s="14" t="e">
        <f aca="false">FLOOR((H15-M15*24*60*60-N15*60*60)/60)</f>
        <v>#VALUE!</v>
      </c>
      <c r="P15" s="14" t="e">
        <f aca="false">H15-M15*24*60*60-N15*60*60-O15*60</f>
        <v>#VALUE!</v>
      </c>
    </row>
    <row r="16" customFormat="false" ht="13.8" hidden="false" customHeight="false" outlineLevel="0" collapsed="false">
      <c r="A16" s="1" t="n">
        <f aca="false">A15+1</f>
        <v>13</v>
      </c>
      <c r="B16" s="7"/>
      <c r="C16" s="7" t="s">
        <v>15</v>
      </c>
      <c r="D16" s="3" t="n">
        <f aca="false">D15+0.1</f>
        <v>3.2</v>
      </c>
      <c r="E16" s="1" t="n">
        <f aca="false">-0.001*2^(14-A17)</f>
        <v>-0.001</v>
      </c>
      <c r="F16" s="12" t="n">
        <f aca="false">F15+10</f>
        <v>-30</v>
      </c>
      <c r="G16" s="12" t="n">
        <f aca="false">G15+10</f>
        <v>-30</v>
      </c>
      <c r="H16" s="1" t="n">
        <f aca="false">2^A16*0.1</f>
        <v>819.2</v>
      </c>
      <c r="I16" s="12" t="s">
        <v>20</v>
      </c>
      <c r="J16" s="12" t="s">
        <v>20</v>
      </c>
      <c r="K16" s="1" t="n">
        <f aca="false">K15+1</f>
        <v>12</v>
      </c>
      <c r="L16" s="14"/>
      <c r="M16" s="14" t="e">
        <f aca="false">FLOOR(H16/(24*60*60))</f>
        <v>#VALUE!</v>
      </c>
      <c r="N16" s="14" t="e">
        <f aca="false">FLOOR((H16-M16*24*60*60)/(60*60))</f>
        <v>#VALUE!</v>
      </c>
      <c r="O16" s="14" t="e">
        <f aca="false">FLOOR((H16-M16*24*60*60-N16*60*60)/60)</f>
        <v>#VALUE!</v>
      </c>
      <c r="P16" s="14" t="e">
        <f aca="false">H16-M16*24*60*60-N16*60*60-O16*60</f>
        <v>#VALUE!</v>
      </c>
    </row>
    <row r="17" customFormat="false" ht="13.8" hidden="false" customHeight="false" outlineLevel="0" collapsed="false">
      <c r="A17" s="1" t="n">
        <f aca="false">A16+1</f>
        <v>14</v>
      </c>
      <c r="B17" s="7"/>
      <c r="C17" s="7" t="s">
        <v>30</v>
      </c>
      <c r="D17" s="3" t="n">
        <f aca="false">D16+0.1</f>
        <v>3.3</v>
      </c>
      <c r="E17" s="1" t="n">
        <f aca="false">0.001*2^(A17-14)</f>
        <v>0.001</v>
      </c>
      <c r="F17" s="12" t="n">
        <f aca="false">F16+10</f>
        <v>-20</v>
      </c>
      <c r="G17" s="12" t="n">
        <f aca="false">G16+10</f>
        <v>-20</v>
      </c>
      <c r="H17" s="1" t="n">
        <f aca="false">2^A17*0.1</f>
        <v>1638.4</v>
      </c>
      <c r="I17" s="12" t="s">
        <v>20</v>
      </c>
      <c r="J17" s="12" t="s">
        <v>20</v>
      </c>
      <c r="K17" s="1" t="n">
        <f aca="false">K16+1</f>
        <v>13</v>
      </c>
      <c r="L17" s="14"/>
      <c r="M17" s="14" t="e">
        <f aca="false">FLOOR(H17/(24*60*60))</f>
        <v>#VALUE!</v>
      </c>
      <c r="N17" s="14" t="e">
        <f aca="false">FLOOR((H17-M17*24*60*60)/(60*60))</f>
        <v>#VALUE!</v>
      </c>
      <c r="O17" s="14" t="e">
        <f aca="false">FLOOR((H17-M17*24*60*60-N17*60*60)/60)</f>
        <v>#VALUE!</v>
      </c>
      <c r="P17" s="14" t="e">
        <f aca="false">H17-M17*24*60*60-N17*60*60-O17*60</f>
        <v>#VALUE!</v>
      </c>
    </row>
    <row r="18" customFormat="false" ht="13.8" hidden="false" customHeight="false" outlineLevel="0" collapsed="false">
      <c r="A18" s="1" t="n">
        <f aca="false">A17+1</f>
        <v>15</v>
      </c>
      <c r="B18" s="7"/>
      <c r="C18" s="7" t="s">
        <v>31</v>
      </c>
      <c r="D18" s="3" t="n">
        <f aca="false">D17+0.1</f>
        <v>3.4</v>
      </c>
      <c r="E18" s="1" t="n">
        <f aca="false">0.001*2^(A18-14)</f>
        <v>0.002</v>
      </c>
      <c r="F18" s="12" t="n">
        <f aca="false">F17+10</f>
        <v>-10</v>
      </c>
      <c r="G18" s="12" t="n">
        <f aca="false">G17+10</f>
        <v>-10</v>
      </c>
      <c r="H18" s="1" t="n">
        <f aca="false">2^A18*0.1</f>
        <v>3276.8</v>
      </c>
      <c r="I18" s="12" t="s">
        <v>20</v>
      </c>
      <c r="J18" s="12" t="s">
        <v>20</v>
      </c>
      <c r="K18" s="1" t="n">
        <f aca="false">K17+1</f>
        <v>14</v>
      </c>
      <c r="L18" s="14"/>
      <c r="M18" s="14" t="e">
        <f aca="false">FLOOR(H18/(24*60*60))</f>
        <v>#VALUE!</v>
      </c>
      <c r="N18" s="14" t="e">
        <f aca="false">FLOOR((H18-M18*24*60*60)/(60*60))</f>
        <v>#VALUE!</v>
      </c>
      <c r="O18" s="14" t="e">
        <f aca="false">FLOOR((H18-M18*24*60*60-N18*60*60)/60)</f>
        <v>#VALUE!</v>
      </c>
      <c r="P18" s="14" t="e">
        <f aca="false">H18-M18*24*60*60-N18*60*60-O18*60</f>
        <v>#VALUE!</v>
      </c>
    </row>
    <row r="19" customFormat="false" ht="13.8" hidden="false" customHeight="false" outlineLevel="0" collapsed="false">
      <c r="A19" s="1" t="n">
        <f aca="false">A18+1</f>
        <v>16</v>
      </c>
      <c r="B19" s="7"/>
      <c r="C19" s="7" t="s">
        <v>32</v>
      </c>
      <c r="D19" s="3" t="n">
        <f aca="false">D18+0.1</f>
        <v>3.5</v>
      </c>
      <c r="E19" s="1" t="n">
        <f aca="false">0.001*2^(A19-14)</f>
        <v>0.004</v>
      </c>
      <c r="F19" s="12" t="n">
        <f aca="false">F18+10</f>
        <v>0</v>
      </c>
      <c r="G19" s="12" t="n">
        <f aca="false">G18+10</f>
        <v>0</v>
      </c>
      <c r="H19" s="1" t="n">
        <f aca="false">2^A19*0.1</f>
        <v>6553.6</v>
      </c>
      <c r="I19" s="12" t="s">
        <v>20</v>
      </c>
      <c r="J19" s="12" t="s">
        <v>20</v>
      </c>
      <c r="K19" s="1" t="n">
        <f aca="false">K18+1</f>
        <v>15</v>
      </c>
      <c r="L19" s="14"/>
      <c r="M19" s="14" t="e">
        <f aca="false">FLOOR(H19/(24*60*60))</f>
        <v>#VALUE!</v>
      </c>
      <c r="N19" s="14" t="e">
        <f aca="false">FLOOR((H19-M19*24*60*60)/(60*60))</f>
        <v>#VALUE!</v>
      </c>
      <c r="O19" s="14" t="e">
        <f aca="false">FLOOR((H19-M19*24*60*60-N19*60*60)/60)</f>
        <v>#VALUE!</v>
      </c>
      <c r="P19" s="14" t="e">
        <f aca="false">H19-M19*24*60*60-N19*60*60-O19*60</f>
        <v>#VALUE!</v>
      </c>
    </row>
    <row r="20" customFormat="false" ht="13.8" hidden="false" customHeight="false" outlineLevel="0" collapsed="false">
      <c r="A20" s="1" t="n">
        <f aca="false">A19+1</f>
        <v>17</v>
      </c>
      <c r="B20" s="7"/>
      <c r="C20" s="7" t="s">
        <v>33</v>
      </c>
      <c r="D20" s="3" t="n">
        <f aca="false">D19+0.1</f>
        <v>3.6</v>
      </c>
      <c r="E20" s="1" t="n">
        <f aca="false">0.001*2^(A20-14)</f>
        <v>0.008</v>
      </c>
      <c r="F20" s="12" t="n">
        <f aca="false">F19+10</f>
        <v>10</v>
      </c>
      <c r="G20" s="12" t="n">
        <f aca="false">G19+10</f>
        <v>10</v>
      </c>
      <c r="H20" s="1" t="n">
        <f aca="false">2^A20*0.1</f>
        <v>13107.2</v>
      </c>
      <c r="I20" s="12" t="s">
        <v>20</v>
      </c>
      <c r="J20" s="12" t="s">
        <v>20</v>
      </c>
      <c r="K20" s="1" t="n">
        <f aca="false">K19+1</f>
        <v>16</v>
      </c>
      <c r="L20" s="14"/>
      <c r="M20" s="14" t="e">
        <f aca="false">FLOOR(H20/(24*60*60))</f>
        <v>#VALUE!</v>
      </c>
      <c r="N20" s="14" t="e">
        <f aca="false">FLOOR((H20-M20*24*60*60)/(60*60))</f>
        <v>#VALUE!</v>
      </c>
      <c r="O20" s="14" t="e">
        <f aca="false">FLOOR((H20-M20*24*60*60-N20*60*60)/60)</f>
        <v>#VALUE!</v>
      </c>
      <c r="P20" s="14" t="e">
        <f aca="false">H20-M20*24*60*60-N20*60*60-O20*60</f>
        <v>#VALUE!</v>
      </c>
    </row>
    <row r="21" customFormat="false" ht="13.8" hidden="false" customHeight="false" outlineLevel="0" collapsed="false">
      <c r="A21" s="1" t="n">
        <f aca="false">A20+1</f>
        <v>18</v>
      </c>
      <c r="B21" s="7"/>
      <c r="C21" s="7" t="s">
        <v>34</v>
      </c>
      <c r="D21" s="3" t="n">
        <f aca="false">D20+0.1</f>
        <v>3.7</v>
      </c>
      <c r="E21" s="1" t="n">
        <f aca="false">0.001*2^(A21-14)</f>
        <v>0.016</v>
      </c>
      <c r="F21" s="12" t="n">
        <f aca="false">F20+10</f>
        <v>20</v>
      </c>
      <c r="G21" s="12" t="n">
        <f aca="false">G20+10</f>
        <v>20</v>
      </c>
      <c r="H21" s="1" t="n">
        <f aca="false">2^A21*0.1</f>
        <v>26214.4</v>
      </c>
      <c r="I21" s="12" t="s">
        <v>20</v>
      </c>
      <c r="J21" s="12" t="s">
        <v>20</v>
      </c>
      <c r="K21" s="1" t="n">
        <f aca="false">K20+1</f>
        <v>17</v>
      </c>
      <c r="L21" s="14"/>
      <c r="M21" s="14" t="e">
        <f aca="false">FLOOR(H21/(24*60*60))</f>
        <v>#VALUE!</v>
      </c>
      <c r="N21" s="14" t="e">
        <f aca="false">FLOOR((H21-M21*24*60*60)/(60*60))</f>
        <v>#VALUE!</v>
      </c>
      <c r="O21" s="14" t="e">
        <f aca="false">FLOOR((H21-M21*24*60*60-N21*60*60)/60)</f>
        <v>#VALUE!</v>
      </c>
      <c r="P21" s="14" t="e">
        <f aca="false">H21-M21*24*60*60-N21*60*60-O21*60</f>
        <v>#VALUE!</v>
      </c>
    </row>
    <row r="22" customFormat="false" ht="13.8" hidden="false" customHeight="false" outlineLevel="0" collapsed="false">
      <c r="A22" s="1" t="n">
        <f aca="false">A21+1</f>
        <v>19</v>
      </c>
      <c r="B22" s="7"/>
      <c r="C22" s="7" t="s">
        <v>16</v>
      </c>
      <c r="D22" s="3" t="n">
        <f aca="false">D21+0.1</f>
        <v>3.8</v>
      </c>
      <c r="E22" s="1" t="n">
        <f aca="false">0.001*2^(A22-14)</f>
        <v>0.032</v>
      </c>
      <c r="F22" s="12" t="n">
        <f aca="false">F21+10</f>
        <v>30</v>
      </c>
      <c r="G22" s="12" t="n">
        <f aca="false">G21+10</f>
        <v>30</v>
      </c>
      <c r="H22" s="1" t="n">
        <f aca="false">2^A22*0.1</f>
        <v>52428.8</v>
      </c>
      <c r="I22" s="12" t="s">
        <v>20</v>
      </c>
      <c r="J22" s="12" t="s">
        <v>20</v>
      </c>
      <c r="K22" s="1" t="n">
        <f aca="false">K21+1</f>
        <v>18</v>
      </c>
      <c r="L22" s="14"/>
      <c r="M22" s="14" t="e">
        <f aca="false">FLOOR(H22/(24*60*60))</f>
        <v>#VALUE!</v>
      </c>
      <c r="N22" s="14" t="e">
        <f aca="false">FLOOR((H22-M22*24*60*60)/(60*60))</f>
        <v>#VALUE!</v>
      </c>
      <c r="O22" s="14" t="e">
        <f aca="false">FLOOR((H22-M22*24*60*60-N22*60*60)/60)</f>
        <v>#VALUE!</v>
      </c>
      <c r="P22" s="14" t="e">
        <f aca="false">H22-M22*24*60*60-N22*60*60-O22*60</f>
        <v>#VALUE!</v>
      </c>
    </row>
    <row r="23" customFormat="false" ht="13.8" hidden="false" customHeight="false" outlineLevel="0" collapsed="false">
      <c r="A23" s="1" t="n">
        <f aca="false">A22+1</f>
        <v>20</v>
      </c>
      <c r="B23" s="7"/>
      <c r="C23" s="7" t="s">
        <v>35</v>
      </c>
      <c r="D23" s="3" t="n">
        <f aca="false">D22+0.1</f>
        <v>3.9</v>
      </c>
      <c r="E23" s="1" t="n">
        <f aca="false">0.001*2^(A23-14)</f>
        <v>0.064</v>
      </c>
      <c r="F23" s="12" t="n">
        <f aca="false">F22+10</f>
        <v>40</v>
      </c>
      <c r="G23" s="12" t="n">
        <f aca="false">G22+10</f>
        <v>40</v>
      </c>
      <c r="H23" s="1" t="n">
        <f aca="false">2^A23*0.1</f>
        <v>104857.6</v>
      </c>
      <c r="I23" s="12" t="s">
        <v>20</v>
      </c>
      <c r="J23" s="12" t="s">
        <v>20</v>
      </c>
      <c r="K23" s="1" t="n">
        <f aca="false">K22+1</f>
        <v>19</v>
      </c>
      <c r="L23" s="14"/>
      <c r="M23" s="14" t="e">
        <f aca="false">FLOOR(H23/(24*60*60))</f>
        <v>#VALUE!</v>
      </c>
      <c r="N23" s="14" t="e">
        <f aca="false">FLOOR((H23-M23*24*60*60)/(60*60))</f>
        <v>#VALUE!</v>
      </c>
      <c r="O23" s="14" t="e">
        <f aca="false">FLOOR((H23-M23*24*60*60-N23*60*60)/60)</f>
        <v>#VALUE!</v>
      </c>
      <c r="P23" s="14" t="e">
        <f aca="false">H23-M23*24*60*60-N23*60*60-O23*60</f>
        <v>#VALUE!</v>
      </c>
    </row>
    <row r="24" customFormat="false" ht="13.8" hidden="false" customHeight="false" outlineLevel="0" collapsed="false">
      <c r="A24" s="1" t="n">
        <f aca="false">A23+1</f>
        <v>21</v>
      </c>
      <c r="B24" s="7"/>
      <c r="C24" s="7" t="s">
        <v>36</v>
      </c>
      <c r="D24" s="3" t="n">
        <f aca="false">D23+0.1</f>
        <v>4</v>
      </c>
      <c r="E24" s="1" t="n">
        <f aca="false">0.001*2^(A24-14)</f>
        <v>0.128</v>
      </c>
      <c r="F24" s="12" t="n">
        <f aca="false">F23+10</f>
        <v>50</v>
      </c>
      <c r="G24" s="12" t="n">
        <f aca="false">G23+10</f>
        <v>50</v>
      </c>
      <c r="H24" s="1" t="n">
        <f aca="false">2^A24*0.1</f>
        <v>209715.2</v>
      </c>
      <c r="I24" s="12" t="s">
        <v>20</v>
      </c>
      <c r="J24" s="12" t="s">
        <v>20</v>
      </c>
      <c r="K24" s="1" t="n">
        <f aca="false">K23+1</f>
        <v>20</v>
      </c>
      <c r="L24" s="14"/>
      <c r="M24" s="14" t="e">
        <f aca="false">FLOOR(H24/(24*60*60))</f>
        <v>#VALUE!</v>
      </c>
      <c r="N24" s="14" t="e">
        <f aca="false">FLOOR((H24-M24*24*60*60)/(60*60))</f>
        <v>#VALUE!</v>
      </c>
      <c r="O24" s="14" t="e">
        <f aca="false">FLOOR((H24-M24*24*60*60-N24*60*60)/60)</f>
        <v>#VALUE!</v>
      </c>
      <c r="P24" s="14" t="e">
        <f aca="false">H24-M24*24*60*60-N24*60*60-O24*60</f>
        <v>#VALUE!</v>
      </c>
    </row>
    <row r="25" customFormat="false" ht="13.8" hidden="false" customHeight="false" outlineLevel="0" collapsed="false">
      <c r="A25" s="1" t="n">
        <f aca="false">A24+1</f>
        <v>22</v>
      </c>
      <c r="B25" s="7"/>
      <c r="C25" s="7" t="s">
        <v>37</v>
      </c>
      <c r="D25" s="3" t="n">
        <f aca="false">D24+0.1</f>
        <v>4.1</v>
      </c>
      <c r="E25" s="1" t="n">
        <f aca="false">0.001*2^(A25-14)</f>
        <v>0.256</v>
      </c>
      <c r="F25" s="12" t="n">
        <f aca="false">F24+10</f>
        <v>60</v>
      </c>
      <c r="G25" s="12" t="n">
        <f aca="false">G24+10</f>
        <v>60</v>
      </c>
      <c r="H25" s="1" t="n">
        <f aca="false">2^A25*0.1</f>
        <v>419430.4</v>
      </c>
      <c r="I25" s="12" t="s">
        <v>20</v>
      </c>
      <c r="J25" s="12" t="s">
        <v>20</v>
      </c>
      <c r="K25" s="1" t="n">
        <f aca="false">K24+1</f>
        <v>21</v>
      </c>
      <c r="L25" s="14"/>
      <c r="M25" s="14" t="e">
        <f aca="false">FLOOR(H25/(24*60*60))</f>
        <v>#VALUE!</v>
      </c>
      <c r="N25" s="14" t="e">
        <f aca="false">FLOOR((H25-M25*24*60*60)/(60*60))</f>
        <v>#VALUE!</v>
      </c>
      <c r="O25" s="14" t="e">
        <f aca="false">FLOOR((H25-M25*24*60*60-N25*60*60)/60)</f>
        <v>#VALUE!</v>
      </c>
      <c r="P25" s="14" t="e">
        <f aca="false">H25-M25*24*60*60-N25*60*60-O25*60</f>
        <v>#VALUE!</v>
      </c>
    </row>
    <row r="26" customFormat="false" ht="13.8" hidden="false" customHeight="false" outlineLevel="0" collapsed="false">
      <c r="A26" s="1" t="n">
        <f aca="false">A25+1</f>
        <v>23</v>
      </c>
      <c r="B26" s="7"/>
      <c r="C26" s="7" t="s">
        <v>38</v>
      </c>
      <c r="D26" s="3" t="n">
        <f aca="false">D25+0.1</f>
        <v>4.2</v>
      </c>
      <c r="E26" s="1" t="n">
        <f aca="false">0.001*2^(A26-14)</f>
        <v>0.512</v>
      </c>
      <c r="F26" s="12" t="n">
        <f aca="false">F25+10</f>
        <v>70</v>
      </c>
      <c r="G26" s="12" t="n">
        <f aca="false">G25+10</f>
        <v>70</v>
      </c>
      <c r="H26" s="1" t="n">
        <f aca="false">2^A26*0.1</f>
        <v>838860.8</v>
      </c>
      <c r="I26" s="12" t="s">
        <v>20</v>
      </c>
      <c r="J26" s="12" t="s">
        <v>20</v>
      </c>
      <c r="K26" s="1" t="n">
        <f aca="false">K25+1</f>
        <v>22</v>
      </c>
      <c r="L26" s="14"/>
      <c r="M26" s="14" t="e">
        <f aca="false">FLOOR(H26/(24*60*60))</f>
        <v>#VALUE!</v>
      </c>
      <c r="N26" s="14" t="e">
        <f aca="false">FLOOR((H26-M26*24*60*60)/(60*60))</f>
        <v>#VALUE!</v>
      </c>
      <c r="O26" s="14" t="e">
        <f aca="false">FLOOR((H26-M26*24*60*60-N26*60*60)/60)</f>
        <v>#VALUE!</v>
      </c>
      <c r="P26" s="14" t="e">
        <f aca="false">H26-M26*24*60*60-N26*60*60-O26*60</f>
        <v>#VALUE!</v>
      </c>
    </row>
    <row r="27" customFormat="false" ht="13.8" hidden="false" customHeight="false" outlineLevel="0" collapsed="false">
      <c r="A27" s="1" t="n">
        <f aca="false">A26+1</f>
        <v>24</v>
      </c>
      <c r="B27" s="7"/>
      <c r="C27" s="7" t="s">
        <v>39</v>
      </c>
      <c r="D27" s="3" t="n">
        <f aca="false">D26+0.1</f>
        <v>4.3</v>
      </c>
      <c r="E27" s="1" t="n">
        <f aca="false">0.001*2^(A27-14)</f>
        <v>1.024</v>
      </c>
      <c r="F27" s="12" t="n">
        <f aca="false">F26+10</f>
        <v>80</v>
      </c>
      <c r="G27" s="12" t="n">
        <f aca="false">G26+10</f>
        <v>80</v>
      </c>
      <c r="H27" s="1" t="n">
        <f aca="false">2^A27*0.1</f>
        <v>1677721.6</v>
      </c>
      <c r="I27" s="12" t="s">
        <v>20</v>
      </c>
      <c r="J27" s="12" t="s">
        <v>20</v>
      </c>
      <c r="K27" s="1" t="n">
        <f aca="false">K26+1</f>
        <v>23</v>
      </c>
      <c r="L27" s="14"/>
      <c r="M27" s="14" t="e">
        <f aca="false">FLOOR(H27/(24*60*60))</f>
        <v>#VALUE!</v>
      </c>
      <c r="N27" s="14" t="e">
        <f aca="false">FLOOR((H27-M27*24*60*60)/(60*60))</f>
        <v>#VALUE!</v>
      </c>
      <c r="O27" s="14" t="e">
        <f aca="false">FLOOR((H27-M27*24*60*60-N27*60*60)/60)</f>
        <v>#VALUE!</v>
      </c>
      <c r="P27" s="14" t="e">
        <f aca="false">H27-M27*24*60*60-N27*60*60-O27*60</f>
        <v>#VALUE!</v>
      </c>
    </row>
    <row r="28" customFormat="false" ht="13.8" hidden="false" customHeight="false" outlineLevel="0" collapsed="false">
      <c r="A28" s="1" t="n">
        <f aca="false">A27+1</f>
        <v>25</v>
      </c>
      <c r="B28" s="7"/>
      <c r="C28" s="7" t="s">
        <v>40</v>
      </c>
      <c r="D28" s="3" t="n">
        <f aca="false">D27+0.1</f>
        <v>4.4</v>
      </c>
      <c r="E28" s="1" t="n">
        <f aca="false">0.001*2^(A28-14)</f>
        <v>2.048</v>
      </c>
      <c r="F28" s="12" t="n">
        <f aca="false">F27+10</f>
        <v>90</v>
      </c>
      <c r="G28" s="12" t="n">
        <f aca="false">G27+10</f>
        <v>90</v>
      </c>
      <c r="H28" s="1" t="n">
        <f aca="false">2^A28*0.1</f>
        <v>3355443.2</v>
      </c>
      <c r="I28" s="12" t="s">
        <v>20</v>
      </c>
      <c r="J28" s="12" t="s">
        <v>20</v>
      </c>
      <c r="K28" s="1" t="n">
        <f aca="false">K27+1</f>
        <v>24</v>
      </c>
      <c r="L28" s="14"/>
      <c r="M28" s="14" t="e">
        <f aca="false">FLOOR(H28/(24*60*60))</f>
        <v>#VALUE!</v>
      </c>
      <c r="N28" s="14" t="e">
        <f aca="false">FLOOR((H28-M28*24*60*60)/(60*60))</f>
        <v>#VALUE!</v>
      </c>
      <c r="O28" s="14" t="e">
        <f aca="false">FLOOR((H28-M28*24*60*60-N28*60*60)/60)</f>
        <v>#VALUE!</v>
      </c>
      <c r="P28" s="14" t="e">
        <f aca="false">H28-M28*24*60*60-N28*60*60-O28*60</f>
        <v>#VALUE!</v>
      </c>
    </row>
    <row r="29" customFormat="false" ht="13.8" hidden="false" customHeight="false" outlineLevel="0" collapsed="false">
      <c r="A29" s="1" t="n">
        <f aca="false">A28+1</f>
        <v>26</v>
      </c>
      <c r="B29" s="7"/>
      <c r="C29" s="7" t="s">
        <v>41</v>
      </c>
      <c r="D29" s="3" t="n">
        <f aca="false">D28+0.1</f>
        <v>4.5</v>
      </c>
      <c r="E29" s="1" t="n">
        <f aca="false">0.001*2^(A29-14)</f>
        <v>4.096</v>
      </c>
      <c r="F29" s="12" t="n">
        <f aca="false">F28+10</f>
        <v>100</v>
      </c>
      <c r="G29" s="12" t="n">
        <f aca="false">G28+10</f>
        <v>100</v>
      </c>
      <c r="H29" s="1" t="n">
        <f aca="false">2^A29*0.1</f>
        <v>6710886.4</v>
      </c>
      <c r="I29" s="12" t="s">
        <v>20</v>
      </c>
      <c r="J29" s="12" t="s">
        <v>20</v>
      </c>
      <c r="K29" s="1" t="n">
        <f aca="false">K28+1</f>
        <v>25</v>
      </c>
      <c r="L29" s="14"/>
      <c r="M29" s="14" t="e">
        <f aca="false">FLOOR(H29/(24*60*60))</f>
        <v>#VALUE!</v>
      </c>
      <c r="N29" s="14" t="e">
        <f aca="false">FLOOR((H29-M29*24*60*60)/(60*60))</f>
        <v>#VALUE!</v>
      </c>
      <c r="O29" s="14" t="e">
        <f aca="false">FLOOR((H29-M29*24*60*60-N29*60*60)/60)</f>
        <v>#VALUE!</v>
      </c>
      <c r="P29" s="14" t="e">
        <f aca="false">H29-M29*24*60*60-N29*60*60-O29*60</f>
        <v>#VALUE!</v>
      </c>
    </row>
    <row r="30" customFormat="false" ht="13.8" hidden="false" customHeight="false" outlineLevel="0" collapsed="false">
      <c r="A30" s="1" t="n">
        <f aca="false">A29+1</f>
        <v>27</v>
      </c>
      <c r="B30" s="7"/>
      <c r="C30" s="7" t="n">
        <v>0</v>
      </c>
      <c r="D30" s="3" t="n">
        <f aca="false">D29+0.1</f>
        <v>4.6</v>
      </c>
      <c r="E30" s="1" t="n">
        <f aca="false">0.001*2^(A30-14)</f>
        <v>8.192</v>
      </c>
      <c r="F30" s="12" t="n">
        <f aca="false">F29+10</f>
        <v>110</v>
      </c>
      <c r="G30" s="12" t="n">
        <f aca="false">G29+10</f>
        <v>110</v>
      </c>
      <c r="H30" s="1" t="n">
        <f aca="false">2^A30*0.1</f>
        <v>13421772.8</v>
      </c>
      <c r="I30" s="12" t="s">
        <v>20</v>
      </c>
      <c r="J30" s="12" t="s">
        <v>20</v>
      </c>
      <c r="K30" s="1" t="n">
        <f aca="false">K29+1</f>
        <v>26</v>
      </c>
      <c r="L30" s="14"/>
      <c r="M30" s="14" t="e">
        <f aca="false">FLOOR(H30/(24*60*60))</f>
        <v>#VALUE!</v>
      </c>
      <c r="N30" s="14" t="e">
        <f aca="false">FLOOR((H30-M30*24*60*60)/(60*60))</f>
        <v>#VALUE!</v>
      </c>
      <c r="O30" s="14" t="e">
        <f aca="false">FLOOR((H30-M30*24*60*60-N30*60*60)/60)</f>
        <v>#VALUE!</v>
      </c>
      <c r="P30" s="14" t="e">
        <f aca="false">H30-M30*24*60*60-N30*60*60-O30*60</f>
        <v>#VALUE!</v>
      </c>
    </row>
    <row r="31" customFormat="false" ht="13.8" hidden="false" customHeight="false" outlineLevel="0" collapsed="false">
      <c r="A31" s="1" t="n">
        <f aca="false">A30+1</f>
        <v>28</v>
      </c>
      <c r="B31" s="7"/>
      <c r="C31" s="7" t="n">
        <v>1</v>
      </c>
      <c r="D31" s="3" t="n">
        <f aca="false">D30+0.1</f>
        <v>4.7</v>
      </c>
      <c r="E31" s="1" t="n">
        <f aca="false">0.001*2^(A31-14)</f>
        <v>16.384</v>
      </c>
      <c r="F31" s="12" t="n">
        <f aca="false">F30+10</f>
        <v>120</v>
      </c>
      <c r="G31" s="12" t="n">
        <f aca="false">G30+10</f>
        <v>120</v>
      </c>
      <c r="H31" s="1" t="n">
        <f aca="false">2^A31*0.1</f>
        <v>26843545.6</v>
      </c>
      <c r="I31" s="12" t="s">
        <v>20</v>
      </c>
      <c r="J31" s="12" t="s">
        <v>20</v>
      </c>
      <c r="K31" s="1" t="n">
        <f aca="false">K30+1</f>
        <v>27</v>
      </c>
      <c r="L31" s="14"/>
      <c r="M31" s="14" t="e">
        <f aca="false">FLOOR(H31/(24*60*60))</f>
        <v>#VALUE!</v>
      </c>
      <c r="N31" s="14" t="e">
        <f aca="false">FLOOR((H31-M31*24*60*60)/(60*60))</f>
        <v>#VALUE!</v>
      </c>
      <c r="O31" s="14" t="e">
        <f aca="false">FLOOR((H31-M31*24*60*60-N31*60*60)/60)</f>
        <v>#VALUE!</v>
      </c>
      <c r="P31" s="14" t="e">
        <f aca="false">H31-M31*24*60*60-N31*60*60-O31*60</f>
        <v>#VALUE!</v>
      </c>
    </row>
    <row r="32" customFormat="false" ht="13.8" hidden="false" customHeight="false" outlineLevel="0" collapsed="false">
      <c r="A32" s="1" t="n">
        <f aca="false">A31+1</f>
        <v>29</v>
      </c>
      <c r="B32" s="7"/>
      <c r="C32" s="7" t="n">
        <v>2</v>
      </c>
      <c r="D32" s="3" t="n">
        <f aca="false">D31+0.1</f>
        <v>4.8</v>
      </c>
      <c r="E32" s="1" t="n">
        <f aca="false">0.001*2^(A32-14)</f>
        <v>32.768</v>
      </c>
      <c r="F32" s="12" t="n">
        <f aca="false">F31+10</f>
        <v>130</v>
      </c>
      <c r="G32" s="12" t="n">
        <f aca="false">G31+10</f>
        <v>130</v>
      </c>
      <c r="H32" s="14" t="s">
        <v>42</v>
      </c>
      <c r="I32" s="12" t="s">
        <v>20</v>
      </c>
      <c r="J32" s="12" t="s">
        <v>20</v>
      </c>
      <c r="K32" s="1" t="n">
        <f aca="false">K31+1</f>
        <v>28</v>
      </c>
      <c r="L32" s="14"/>
      <c r="M32" s="14" t="s">
        <v>42</v>
      </c>
      <c r="N32" s="14" t="s">
        <v>42</v>
      </c>
      <c r="O32" s="14" t="s">
        <v>42</v>
      </c>
      <c r="P32" s="14" t="s">
        <v>42</v>
      </c>
    </row>
    <row r="33" customFormat="false" ht="13.8" hidden="false" customHeight="false" outlineLevel="0" collapsed="false">
      <c r="A33" s="1" t="n">
        <f aca="false">A32+1</f>
        <v>30</v>
      </c>
      <c r="B33" s="7"/>
      <c r="C33" s="7" t="n">
        <v>3</v>
      </c>
      <c r="D33" s="3" t="n">
        <f aca="false">D32+0.1</f>
        <v>4.9</v>
      </c>
      <c r="E33" s="1" t="n">
        <f aca="false">0.001*2^(A33-14)</f>
        <v>65.536</v>
      </c>
      <c r="F33" s="12" t="n">
        <f aca="false">F32+10</f>
        <v>140</v>
      </c>
      <c r="G33" s="12" t="n">
        <f aca="false">G32+10</f>
        <v>140</v>
      </c>
      <c r="H33" s="14" t="s">
        <v>42</v>
      </c>
      <c r="I33" s="12" t="s">
        <v>20</v>
      </c>
      <c r="J33" s="12" t="s">
        <v>20</v>
      </c>
      <c r="K33" s="1" t="n">
        <f aca="false">K32+1</f>
        <v>29</v>
      </c>
      <c r="L33" s="14"/>
      <c r="M33" s="14" t="s">
        <v>42</v>
      </c>
      <c r="N33" s="14" t="s">
        <v>42</v>
      </c>
      <c r="O33" s="14" t="s">
        <v>42</v>
      </c>
      <c r="P33" s="14" t="s">
        <v>42</v>
      </c>
    </row>
    <row r="34" customFormat="false" ht="13.8" hidden="false" customHeight="false" outlineLevel="0" collapsed="false">
      <c r="A34" s="1" t="n">
        <f aca="false">A33+1</f>
        <v>31</v>
      </c>
      <c r="B34" s="7"/>
      <c r="C34" s="7" t="n">
        <v>4</v>
      </c>
      <c r="D34" s="3" t="n">
        <f aca="false">D33+0.1</f>
        <v>5</v>
      </c>
      <c r="E34" s="14" t="s">
        <v>42</v>
      </c>
      <c r="F34" s="12" t="n">
        <f aca="false">F33+10</f>
        <v>150</v>
      </c>
      <c r="G34" s="12" t="n">
        <f aca="false">G33+10</f>
        <v>150</v>
      </c>
      <c r="H34" s="14" t="s">
        <v>42</v>
      </c>
      <c r="I34" s="12" t="s">
        <v>20</v>
      </c>
      <c r="J34" s="12" t="s">
        <v>20</v>
      </c>
      <c r="K34" s="1" t="n">
        <f aca="false">K33+1</f>
        <v>30</v>
      </c>
      <c r="L34" s="14"/>
      <c r="M34" s="14" t="s">
        <v>42</v>
      </c>
      <c r="N34" s="14" t="s">
        <v>42</v>
      </c>
      <c r="O34" s="14" t="s">
        <v>42</v>
      </c>
      <c r="P34" s="14" t="s">
        <v>42</v>
      </c>
    </row>
    <row r="35" customFormat="false" ht="13.8" hidden="false" customHeight="false" outlineLevel="0" collapsed="false">
      <c r="A35" s="1" t="n">
        <f aca="false">A34+1</f>
        <v>32</v>
      </c>
      <c r="B35" s="7"/>
      <c r="C35" s="7" t="n">
        <v>5</v>
      </c>
      <c r="D35" s="3" t="n">
        <f aca="false">D34+0.1</f>
        <v>5.1</v>
      </c>
      <c r="E35" s="14" t="s">
        <v>42</v>
      </c>
      <c r="F35" s="12" t="n">
        <f aca="false">F34+10</f>
        <v>160</v>
      </c>
      <c r="G35" s="12" t="n">
        <f aca="false">G34+10</f>
        <v>160</v>
      </c>
      <c r="H35" s="14" t="s">
        <v>42</v>
      </c>
      <c r="I35" s="12" t="s">
        <v>20</v>
      </c>
      <c r="J35" s="12" t="s">
        <v>20</v>
      </c>
      <c r="K35" s="1" t="n">
        <f aca="false">K34+1</f>
        <v>31</v>
      </c>
      <c r="L35" s="14"/>
      <c r="M35" s="14" t="s">
        <v>42</v>
      </c>
      <c r="N35" s="14" t="s">
        <v>42</v>
      </c>
      <c r="O35" s="14" t="s">
        <v>42</v>
      </c>
      <c r="P35" s="14" t="s">
        <v>42</v>
      </c>
    </row>
    <row r="36" customFormat="false" ht="13.8" hidden="false" customHeight="false" outlineLevel="0" collapsed="false">
      <c r="A36" s="1" t="n">
        <f aca="false">A35+1</f>
        <v>33</v>
      </c>
      <c r="B36" s="7"/>
      <c r="C36" s="7" t="n">
        <v>6</v>
      </c>
      <c r="D36" s="3" t="n">
        <f aca="false">D35+0.1</f>
        <v>5.2</v>
      </c>
      <c r="E36" s="14" t="s">
        <v>42</v>
      </c>
      <c r="F36" s="12" t="n">
        <f aca="false">F35+10</f>
        <v>170</v>
      </c>
      <c r="G36" s="12" t="n">
        <f aca="false">G35+10</f>
        <v>170</v>
      </c>
      <c r="H36" s="14" t="s">
        <v>42</v>
      </c>
      <c r="I36" s="12" t="s">
        <v>20</v>
      </c>
      <c r="J36" s="12" t="s">
        <v>20</v>
      </c>
      <c r="K36" s="14" t="s">
        <v>42</v>
      </c>
      <c r="L36" s="14"/>
      <c r="M36" s="14" t="s">
        <v>42</v>
      </c>
      <c r="N36" s="14" t="s">
        <v>42</v>
      </c>
      <c r="O36" s="14" t="s">
        <v>42</v>
      </c>
      <c r="P36" s="14" t="s">
        <v>42</v>
      </c>
    </row>
    <row r="37" customFormat="false" ht="13.8" hidden="false" customHeight="false" outlineLevel="0" collapsed="false">
      <c r="A37" s="1" t="n">
        <f aca="false">A36+1</f>
        <v>34</v>
      </c>
      <c r="B37" s="7"/>
      <c r="C37" s="7" t="n">
        <v>7</v>
      </c>
      <c r="D37" s="3" t="n">
        <f aca="false">D36+0.1</f>
        <v>5.3</v>
      </c>
      <c r="E37" s="14" t="s">
        <v>42</v>
      </c>
      <c r="F37" s="12" t="n">
        <f aca="false">F36+10</f>
        <v>180</v>
      </c>
      <c r="G37" s="12" t="n">
        <f aca="false">G36+10</f>
        <v>180</v>
      </c>
      <c r="H37" s="14" t="s">
        <v>42</v>
      </c>
      <c r="I37" s="12" t="s">
        <v>20</v>
      </c>
      <c r="J37" s="12" t="s">
        <v>20</v>
      </c>
      <c r="K37" s="14" t="s">
        <v>42</v>
      </c>
      <c r="L37" s="14"/>
      <c r="M37" s="14" t="s">
        <v>42</v>
      </c>
      <c r="N37" s="14" t="s">
        <v>42</v>
      </c>
      <c r="O37" s="14" t="s">
        <v>42</v>
      </c>
      <c r="P37" s="14" t="s">
        <v>42</v>
      </c>
    </row>
    <row r="38" customFormat="false" ht="13.8" hidden="false" customHeight="false" outlineLevel="0" collapsed="false">
      <c r="A38" s="1" t="n">
        <f aca="false">A37+1</f>
        <v>35</v>
      </c>
      <c r="B38" s="7"/>
      <c r="C38" s="7" t="n">
        <v>8</v>
      </c>
      <c r="D38" s="3" t="n">
        <f aca="false">D37+0.1</f>
        <v>5.4</v>
      </c>
      <c r="E38" s="14" t="s">
        <v>42</v>
      </c>
      <c r="F38" s="12" t="n">
        <f aca="false">F37+10</f>
        <v>190</v>
      </c>
      <c r="G38" s="12" t="n">
        <f aca="false">G37+10</f>
        <v>190</v>
      </c>
      <c r="H38" s="14" t="s">
        <v>42</v>
      </c>
      <c r="I38" s="12" t="s">
        <v>20</v>
      </c>
      <c r="J38" s="12" t="s">
        <v>20</v>
      </c>
      <c r="K38" s="14" t="s">
        <v>42</v>
      </c>
      <c r="L38" s="14"/>
      <c r="M38" s="14" t="s">
        <v>42</v>
      </c>
      <c r="N38" s="14" t="s">
        <v>42</v>
      </c>
      <c r="O38" s="14" t="s">
        <v>42</v>
      </c>
      <c r="P38" s="14" t="s">
        <v>42</v>
      </c>
    </row>
    <row r="39" customFormat="false" ht="13.8" hidden="false" customHeight="false" outlineLevel="0" collapsed="false">
      <c r="A39" s="1" t="n">
        <f aca="false">A38+1</f>
        <v>36</v>
      </c>
      <c r="B39" s="7"/>
      <c r="C39" s="7" t="n">
        <v>9</v>
      </c>
      <c r="D39" s="3" t="n">
        <f aca="false">D38+0.1</f>
        <v>5.5</v>
      </c>
      <c r="E39" s="14" t="s">
        <v>42</v>
      </c>
      <c r="F39" s="14" t="s">
        <v>43</v>
      </c>
      <c r="G39" s="14" t="s">
        <v>43</v>
      </c>
      <c r="H39" s="14" t="s">
        <v>42</v>
      </c>
      <c r="I39" s="12" t="s">
        <v>20</v>
      </c>
      <c r="J39" s="12" t="s">
        <v>20</v>
      </c>
      <c r="K39" s="14" t="s">
        <v>42</v>
      </c>
      <c r="L39" s="14"/>
      <c r="M39" s="14" t="s">
        <v>42</v>
      </c>
      <c r="N39" s="14" t="s">
        <v>42</v>
      </c>
      <c r="O39" s="14" t="s">
        <v>42</v>
      </c>
      <c r="P39" s="14" t="s">
        <v>42</v>
      </c>
    </row>
    <row r="40" customFormat="false" ht="13.8" hidden="false" customHeight="false" outlineLevel="0" collapsed="false">
      <c r="D40" s="3"/>
    </row>
    <row r="41" customFormat="false" ht="13.8" hidden="false" customHeight="false" outlineLevel="0" collapsed="false">
      <c r="D41" s="3"/>
    </row>
    <row r="42" customFormat="false" ht="13.8" hidden="false" customHeight="false" outlineLevel="0" collapsed="false">
      <c r="B42" s="12"/>
      <c r="C42" s="12" t="s">
        <v>44</v>
      </c>
      <c r="D42" s="13" t="n">
        <v>2</v>
      </c>
      <c r="E42" s="12" t="n">
        <v>0</v>
      </c>
    </row>
    <row r="43" customFormat="false" ht="13.8" hidden="false" customHeight="false" outlineLevel="0" collapsed="false">
      <c r="B43" s="12"/>
      <c r="C43" s="12" t="s">
        <v>45</v>
      </c>
      <c r="D43" s="13" t="n">
        <v>5</v>
      </c>
      <c r="E43" s="12" t="n">
        <v>10</v>
      </c>
    </row>
    <row r="44" customFormat="false" ht="13.8" hidden="false" customHeight="false" outlineLevel="0" collapsed="false">
      <c r="B44" s="12"/>
      <c r="C44" s="12" t="s">
        <v>46</v>
      </c>
      <c r="D44" s="3" t="n">
        <f aca="false">D43-D42</f>
        <v>3</v>
      </c>
      <c r="E44" s="13" t="n">
        <v>5</v>
      </c>
    </row>
    <row r="45" customFormat="false" ht="13.8" hidden="false" customHeight="false" outlineLevel="0" collapsed="false">
      <c r="B45" s="12"/>
      <c r="C45" s="12" t="s">
        <v>47</v>
      </c>
      <c r="D45" s="15" t="n">
        <f aca="false">D44/32</f>
        <v>0.09375</v>
      </c>
      <c r="E45" s="15" t="n">
        <f aca="false">E44/32</f>
        <v>0.15625</v>
      </c>
    </row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</sheetData>
  <mergeCells count="1">
    <mergeCell ref="M2:P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2020-01-18T20:37:52Z</dcterms:modified>
  <cp:revision>1</cp:revision>
  <dc:subject/>
  <dc:title/>
</cp:coreProperties>
</file>