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pros\Documents\Source Tree\haulage-company-database\"/>
    </mc:Choice>
  </mc:AlternateContent>
  <bookViews>
    <workbookView xWindow="0" yWindow="0" windowWidth="23535" windowHeight="8625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definedNames>
    <definedName name="_xlnm._FilterDatabase" localSheetId="1" hidden="1">Sheet2!$A$1:$B$15</definedName>
    <definedName name="_xlnm._FilterDatabase" localSheetId="3" hidden="1">Sheet4!$A:$A</definedName>
    <definedName name="_xlcn.WorksheetConnection_vehicles.xlsxTable11" hidden="1">Table1[]</definedName>
    <definedName name="_xlcn.WorksheetConnection_vehicles.xlsxTable21" hidden="1">Table2[]</definedName>
    <definedName name="_xlcn.WorksheetConnection_vehicles.xlsxTable31" hidden="1">Table3</definedName>
    <definedName name="_xlnm.Criteria" localSheetId="3">Sheet4!$C:$C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3d3c8a56-9c03-411e-90fd-bad496e8925a" name="Table1" connection="WorksheetConnection_vehicles.xlsx!Table1"/>
          <x15:modelTable id="Table2-e4fcc075-a832-401f-9735-27282b850006" name="Table2" connection="WorksheetConnection_vehicles.xlsx!Table2"/>
          <x15:modelTable id="Table3-da832e93-33a3-4dc7-ace9-597803523e7a" name="Table3" connection="WorksheetConnection_vehicles.xlsx!Table3"/>
          <x15:modelTable id="Table3  Column1   Column3-c7e6eff0-cd63-47ca-958a-a659e7f2d574" name="Table3  Column1   Column3" connection="WorksheetConnection_vehicles.xlsx!Table3[[Column1]:[Column3]]"/>
        </x15:modelTables>
        <x15:modelRelationships>
          <x15:modelRelationship fromTable="Table1" fromColumn="Column3" toTable="Table2" toColumn="Column2"/>
        </x15:modelRelationships>
      </x15:dataModel>
    </ext>
  </extLst>
</workbook>
</file>

<file path=xl/calcChain.xml><?xml version="1.0" encoding="utf-8"?>
<calcChain xmlns="http://schemas.openxmlformats.org/spreadsheetml/2006/main">
  <c r="D1" i="6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vehicles.xlsx!Table1" type="102" refreshedVersion="5" minRefreshableVersion="5">
    <extLst>
      <ext xmlns:x15="http://schemas.microsoft.com/office/spreadsheetml/2010/11/main" uri="{DE250136-89BD-433C-8126-D09CA5730AF9}">
        <x15:connection id="Table1-3d3c8a56-9c03-411e-90fd-bad496e8925a">
          <x15:rangePr sourceName="_xlcn.WorksheetConnection_vehicles.xlsxTable11"/>
        </x15:connection>
      </ext>
    </extLst>
  </connection>
  <connection id="3" name="WorksheetConnection_vehicles.xlsx!Table2" type="102" refreshedVersion="5" minRefreshableVersion="5">
    <extLst>
      <ext xmlns:x15="http://schemas.microsoft.com/office/spreadsheetml/2010/11/main" uri="{DE250136-89BD-433C-8126-D09CA5730AF9}">
        <x15:connection id="Table2-e4fcc075-a832-401f-9735-27282b850006">
          <x15:rangePr sourceName="_xlcn.WorksheetConnection_vehicles.xlsxTable21"/>
        </x15:connection>
      </ext>
    </extLst>
  </connection>
  <connection id="4" name="WorksheetConnection_vehicles.xlsx!Table3" type="102" refreshedVersion="5" minRefreshableVersion="5">
    <extLst>
      <ext xmlns:x15="http://schemas.microsoft.com/office/spreadsheetml/2010/11/main" uri="{DE250136-89BD-433C-8126-D09CA5730AF9}">
        <x15:connection id="Table3-da832e93-33a3-4dc7-ace9-597803523e7a">
          <x15:rangePr sourceName="_xlcn.WorksheetConnection_vehicles.xlsxTable31"/>
        </x15:connection>
      </ext>
    </extLst>
  </connection>
  <connection id="5" name="WorksheetConnection_vehicles.xlsx!Table3[[Column1]:[Column3]]" type="102" refreshedVersion="5" minRefreshableVersion="5">
    <extLst>
      <ext xmlns:x15="http://schemas.microsoft.com/office/spreadsheetml/2010/11/main" uri="{DE250136-89BD-433C-8126-D09CA5730AF9}">
        <x15:connection id="Table3  Column1   Column3-c7e6eff0-cd63-47ca-958a-a659e7f2d574" autoDelete="1">
          <x15:rangePr sourceName="Table3[[Column1]:[Column3]]"/>
        </x15:connection>
      </ext>
    </extLst>
  </connection>
</connections>
</file>

<file path=xl/sharedStrings.xml><?xml version="1.0" encoding="utf-8"?>
<sst xmlns="http://schemas.openxmlformats.org/spreadsheetml/2006/main" count="670" uniqueCount="88">
  <si>
    <t>4585 AW</t>
  </si>
  <si>
    <t>ALBION</t>
  </si>
  <si>
    <t>RIEVER</t>
  </si>
  <si>
    <t>SDU 567M</t>
  </si>
  <si>
    <t>ATKINSON</t>
  </si>
  <si>
    <t>P525 CAO</t>
  </si>
  <si>
    <t>DAF</t>
  </si>
  <si>
    <t>FT85.400</t>
  </si>
  <si>
    <t>PY55 CGO</t>
  </si>
  <si>
    <t>FTGCF85.430</t>
  </si>
  <si>
    <t>PY06 BYP</t>
  </si>
  <si>
    <t>PY56 BZR</t>
  </si>
  <si>
    <t>FTGCF85.460E</t>
  </si>
  <si>
    <t>PY56 BZS</t>
  </si>
  <si>
    <t>PY56 BZT</t>
  </si>
  <si>
    <t>PY56 BZU</t>
  </si>
  <si>
    <t>PY07 DFZ</t>
  </si>
  <si>
    <t>PY57 XZG</t>
  </si>
  <si>
    <t>PY57 XZH</t>
  </si>
  <si>
    <t>PY57 XZK</t>
  </si>
  <si>
    <t>PW08 BVZ</t>
  </si>
  <si>
    <t>PW08 EKJ</t>
  </si>
  <si>
    <t>PW08 LDA</t>
  </si>
  <si>
    <t>PY58 OGK</t>
  </si>
  <si>
    <t>PY58 UHB</t>
  </si>
  <si>
    <t>PY58 UHF</t>
  </si>
  <si>
    <t>PY09 XRG</t>
  </si>
  <si>
    <t>PY09 XRH</t>
  </si>
  <si>
    <t>PW09 EKX</t>
  </si>
  <si>
    <t>PW59 OSR</t>
  </si>
  <si>
    <t>PY59 OSU</t>
  </si>
  <si>
    <t>PY59 OSW</t>
  </si>
  <si>
    <t>PY10 OPL</t>
  </si>
  <si>
    <t>FTGCF85.460V</t>
  </si>
  <si>
    <t>PY10 OPM</t>
  </si>
  <si>
    <t>PY10 OPN</t>
  </si>
  <si>
    <t>PY60 XPM</t>
  </si>
  <si>
    <t>PY11 OAA</t>
  </si>
  <si>
    <t>PY11 XJP</t>
  </si>
  <si>
    <t>FTGXF105.510</t>
  </si>
  <si>
    <t>PY61 RNU</t>
  </si>
  <si>
    <t>PY61 RNV</t>
  </si>
  <si>
    <t>PY12 RSU</t>
  </si>
  <si>
    <t>PY12 RSV</t>
  </si>
  <si>
    <t>PY12 ZYA</t>
  </si>
  <si>
    <t>PY12 ZYB</t>
  </si>
  <si>
    <t>MR58UMH</t>
  </si>
  <si>
    <t>Scania</t>
  </si>
  <si>
    <t>P310 6x2</t>
  </si>
  <si>
    <t>Box</t>
  </si>
  <si>
    <t>KN10WDG</t>
  </si>
  <si>
    <t>R620 6x2*4</t>
  </si>
  <si>
    <t>Chassis</t>
  </si>
  <si>
    <t>BD60BVF</t>
  </si>
  <si>
    <t>P230 4x2</t>
  </si>
  <si>
    <t>BD10AYV</t>
  </si>
  <si>
    <t>BD10AYC</t>
  </si>
  <si>
    <t>BD09FNE</t>
  </si>
  <si>
    <t>Curtainsider</t>
  </si>
  <si>
    <t>BD08AOG</t>
  </si>
  <si>
    <t>R270 6x2</t>
  </si>
  <si>
    <t>BD08AOC</t>
  </si>
  <si>
    <t>BD08AOF</t>
  </si>
  <si>
    <t>WY51OLV</t>
  </si>
  <si>
    <t>P94 4x2</t>
  </si>
  <si>
    <t>BR57BXF</t>
  </si>
  <si>
    <t>MAN</t>
  </si>
  <si>
    <t>TGM</t>
  </si>
  <si>
    <t>BR58BXG</t>
  </si>
  <si>
    <t>M 2000</t>
  </si>
  <si>
    <t>BR58BXJ</t>
  </si>
  <si>
    <t>BR58BXE</t>
  </si>
  <si>
    <t>BR58BXV</t>
  </si>
  <si>
    <t>BR58BXM</t>
  </si>
  <si>
    <t>BR58BXC</t>
  </si>
  <si>
    <t>TGL</t>
  </si>
  <si>
    <t>BR58BXA</t>
  </si>
  <si>
    <t>Registration</t>
  </si>
  <si>
    <t>Make</t>
  </si>
  <si>
    <t>Model</t>
  </si>
  <si>
    <t>GVW</t>
  </si>
  <si>
    <t>Year</t>
  </si>
  <si>
    <t>Body</t>
  </si>
  <si>
    <t>Column1</t>
  </si>
  <si>
    <t>Column2</t>
  </si>
  <si>
    <t>Column3</t>
  </si>
  <si>
    <t>Column4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</si>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</sst>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56" totalsRowShown="0">
  <autoFilter ref="A1:D56"/>
  <tableColumns count="4">
    <tableColumn id="1" name="Column1"/>
    <tableColumn id="2" name="Column2"/>
    <tableColumn id="3" name="Column3"/>
    <tableColumn id="4" name="Column4" dataDxfId="0">
      <calculatedColumnFormula>VLOOKUP(Table1[[#This Row],[Column3]],Sheet4!A1:B15,1,FALSE)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16" totalsRowShown="0">
  <autoFilter ref="E1:F16"/>
  <tableColumns count="2">
    <tableColumn id="1" name="Ref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6"/>
  <sheetViews>
    <sheetView workbookViewId="0">
      <selection activeCell="A2" sqref="A2:C5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13.42578125" bestFit="1" customWidth="1"/>
    <col min="4" max="4" width="6" bestFit="1" customWidth="1"/>
    <col min="5" max="5" width="5" bestFit="1" customWidth="1"/>
  </cols>
  <sheetData>
    <row r="1" spans="1:6" s="1" customFormat="1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 spans="1:6" x14ac:dyDescent="0.25">
      <c r="A2" t="s">
        <v>0</v>
      </c>
      <c r="B2" t="s">
        <v>1</v>
      </c>
      <c r="C2" t="s">
        <v>2</v>
      </c>
      <c r="D2">
        <v>20321</v>
      </c>
      <c r="E2">
        <v>1963</v>
      </c>
    </row>
    <row r="3" spans="1:6" x14ac:dyDescent="0.25">
      <c r="A3" t="s">
        <v>3</v>
      </c>
      <c r="B3" t="s">
        <v>4</v>
      </c>
      <c r="D3">
        <v>32520</v>
      </c>
      <c r="E3">
        <v>1974</v>
      </c>
    </row>
    <row r="4" spans="1:6" x14ac:dyDescent="0.25">
      <c r="A4" t="s">
        <v>5</v>
      </c>
      <c r="B4" t="s">
        <v>6</v>
      </c>
      <c r="C4" t="s">
        <v>7</v>
      </c>
      <c r="D4">
        <v>40000</v>
      </c>
      <c r="E4">
        <v>1996</v>
      </c>
    </row>
    <row r="5" spans="1:6" x14ac:dyDescent="0.25">
      <c r="A5" t="s">
        <v>8</v>
      </c>
      <c r="B5" t="s">
        <v>6</v>
      </c>
      <c r="C5" t="s">
        <v>9</v>
      </c>
      <c r="D5">
        <v>40000</v>
      </c>
      <c r="E5">
        <v>2005</v>
      </c>
    </row>
    <row r="6" spans="1:6" x14ac:dyDescent="0.25">
      <c r="A6" t="s">
        <v>10</v>
      </c>
      <c r="B6" t="s">
        <v>6</v>
      </c>
      <c r="C6" t="s">
        <v>9</v>
      </c>
      <c r="D6">
        <v>40000</v>
      </c>
      <c r="E6">
        <v>2006</v>
      </c>
    </row>
    <row r="7" spans="1:6" x14ac:dyDescent="0.25">
      <c r="A7" t="s">
        <v>11</v>
      </c>
      <c r="B7" t="s">
        <v>6</v>
      </c>
      <c r="C7" t="s">
        <v>12</v>
      </c>
      <c r="D7">
        <v>40000</v>
      </c>
      <c r="E7">
        <v>2006</v>
      </c>
    </row>
    <row r="8" spans="1:6" x14ac:dyDescent="0.25">
      <c r="A8" t="s">
        <v>13</v>
      </c>
      <c r="B8" t="s">
        <v>6</v>
      </c>
      <c r="C8" t="s">
        <v>12</v>
      </c>
      <c r="D8">
        <v>40000</v>
      </c>
      <c r="E8">
        <v>2006</v>
      </c>
    </row>
    <row r="9" spans="1:6" x14ac:dyDescent="0.25">
      <c r="A9" t="s">
        <v>14</v>
      </c>
      <c r="B9" t="s">
        <v>6</v>
      </c>
      <c r="C9" t="s">
        <v>12</v>
      </c>
      <c r="D9">
        <v>40000</v>
      </c>
      <c r="E9">
        <v>2007</v>
      </c>
    </row>
    <row r="10" spans="1:6" x14ac:dyDescent="0.25">
      <c r="A10" t="s">
        <v>15</v>
      </c>
      <c r="B10" t="s">
        <v>6</v>
      </c>
      <c r="C10" t="s">
        <v>12</v>
      </c>
      <c r="D10">
        <v>40000</v>
      </c>
      <c r="E10">
        <v>2007</v>
      </c>
    </row>
    <row r="11" spans="1:6" x14ac:dyDescent="0.25">
      <c r="A11" t="s">
        <v>16</v>
      </c>
      <c r="B11" t="s">
        <v>6</v>
      </c>
      <c r="C11" t="s">
        <v>12</v>
      </c>
      <c r="D11">
        <v>40000</v>
      </c>
      <c r="E11">
        <v>2007</v>
      </c>
    </row>
    <row r="12" spans="1:6" x14ac:dyDescent="0.25">
      <c r="A12" t="s">
        <v>17</v>
      </c>
      <c r="B12" t="s">
        <v>6</v>
      </c>
      <c r="C12" t="s">
        <v>12</v>
      </c>
      <c r="D12">
        <v>40000</v>
      </c>
      <c r="E12">
        <v>2008</v>
      </c>
    </row>
    <row r="13" spans="1:6" x14ac:dyDescent="0.25">
      <c r="A13" t="s">
        <v>18</v>
      </c>
      <c r="B13" t="s">
        <v>6</v>
      </c>
      <c r="C13" t="s">
        <v>12</v>
      </c>
      <c r="D13">
        <v>40000</v>
      </c>
      <c r="E13">
        <v>2008</v>
      </c>
    </row>
    <row r="14" spans="1:6" x14ac:dyDescent="0.25">
      <c r="A14" t="s">
        <v>19</v>
      </c>
      <c r="B14" t="s">
        <v>6</v>
      </c>
      <c r="C14" t="s">
        <v>12</v>
      </c>
      <c r="D14">
        <v>40000</v>
      </c>
      <c r="E14">
        <v>2008</v>
      </c>
    </row>
    <row r="15" spans="1:6" x14ac:dyDescent="0.25">
      <c r="A15" t="s">
        <v>20</v>
      </c>
      <c r="B15" t="s">
        <v>6</v>
      </c>
      <c r="C15" t="s">
        <v>12</v>
      </c>
      <c r="D15">
        <v>40000</v>
      </c>
      <c r="E15">
        <v>2008</v>
      </c>
    </row>
    <row r="16" spans="1:6" x14ac:dyDescent="0.25">
      <c r="A16" t="s">
        <v>21</v>
      </c>
      <c r="B16" t="s">
        <v>6</v>
      </c>
      <c r="C16" t="s">
        <v>12</v>
      </c>
      <c r="D16">
        <v>40000</v>
      </c>
      <c r="E16">
        <v>2008</v>
      </c>
    </row>
    <row r="17" spans="1:5" x14ac:dyDescent="0.25">
      <c r="A17" t="s">
        <v>22</v>
      </c>
      <c r="B17" t="s">
        <v>6</v>
      </c>
      <c r="C17" t="s">
        <v>12</v>
      </c>
      <c r="D17">
        <v>40000</v>
      </c>
      <c r="E17">
        <v>2008</v>
      </c>
    </row>
    <row r="18" spans="1:5" x14ac:dyDescent="0.25">
      <c r="A18" t="s">
        <v>23</v>
      </c>
      <c r="B18" t="s">
        <v>6</v>
      </c>
      <c r="C18" t="s">
        <v>12</v>
      </c>
      <c r="D18">
        <v>40000</v>
      </c>
      <c r="E18">
        <v>2008</v>
      </c>
    </row>
    <row r="19" spans="1:5" x14ac:dyDescent="0.25">
      <c r="A19" t="s">
        <v>24</v>
      </c>
      <c r="B19" t="s">
        <v>6</v>
      </c>
      <c r="C19" t="s">
        <v>12</v>
      </c>
      <c r="D19">
        <v>40000</v>
      </c>
      <c r="E19">
        <v>2008</v>
      </c>
    </row>
    <row r="20" spans="1:5" x14ac:dyDescent="0.25">
      <c r="A20" t="s">
        <v>25</v>
      </c>
      <c r="B20" t="s">
        <v>6</v>
      </c>
      <c r="C20" t="s">
        <v>12</v>
      </c>
      <c r="D20">
        <v>40000</v>
      </c>
      <c r="E20">
        <v>2008</v>
      </c>
    </row>
    <row r="21" spans="1:5" x14ac:dyDescent="0.25">
      <c r="A21" t="s">
        <v>26</v>
      </c>
      <c r="B21" t="s">
        <v>6</v>
      </c>
      <c r="C21" t="s">
        <v>12</v>
      </c>
      <c r="D21">
        <v>40000</v>
      </c>
      <c r="E21">
        <v>2009</v>
      </c>
    </row>
    <row r="22" spans="1:5" x14ac:dyDescent="0.25">
      <c r="A22" t="s">
        <v>27</v>
      </c>
      <c r="B22" t="s">
        <v>6</v>
      </c>
      <c r="C22" t="s">
        <v>12</v>
      </c>
      <c r="D22">
        <v>40000</v>
      </c>
      <c r="E22">
        <v>2009</v>
      </c>
    </row>
    <row r="23" spans="1:5" x14ac:dyDescent="0.25">
      <c r="A23" t="s">
        <v>28</v>
      </c>
      <c r="B23" t="s">
        <v>6</v>
      </c>
      <c r="C23" t="s">
        <v>12</v>
      </c>
      <c r="D23">
        <v>40000</v>
      </c>
      <c r="E23">
        <v>2009</v>
      </c>
    </row>
    <row r="24" spans="1:5" x14ac:dyDescent="0.25">
      <c r="A24" t="s">
        <v>29</v>
      </c>
      <c r="B24" t="s">
        <v>6</v>
      </c>
      <c r="C24" t="s">
        <v>12</v>
      </c>
      <c r="D24">
        <v>40000</v>
      </c>
      <c r="E24">
        <v>2009</v>
      </c>
    </row>
    <row r="25" spans="1:5" x14ac:dyDescent="0.25">
      <c r="A25" t="s">
        <v>30</v>
      </c>
      <c r="B25" t="s">
        <v>6</v>
      </c>
      <c r="C25" t="s">
        <v>12</v>
      </c>
      <c r="D25">
        <v>40000</v>
      </c>
      <c r="E25">
        <v>2009</v>
      </c>
    </row>
    <row r="26" spans="1:5" x14ac:dyDescent="0.25">
      <c r="A26" t="s">
        <v>31</v>
      </c>
      <c r="B26" t="s">
        <v>6</v>
      </c>
      <c r="C26" t="s">
        <v>12</v>
      </c>
      <c r="D26">
        <v>40000</v>
      </c>
      <c r="E26">
        <v>2009</v>
      </c>
    </row>
    <row r="27" spans="1:5" x14ac:dyDescent="0.25">
      <c r="A27" t="s">
        <v>32</v>
      </c>
      <c r="B27" t="s">
        <v>6</v>
      </c>
      <c r="C27" t="s">
        <v>33</v>
      </c>
      <c r="D27">
        <v>40000</v>
      </c>
      <c r="E27">
        <v>2010</v>
      </c>
    </row>
    <row r="28" spans="1:5" x14ac:dyDescent="0.25">
      <c r="A28" t="s">
        <v>34</v>
      </c>
      <c r="B28" t="s">
        <v>6</v>
      </c>
      <c r="C28" t="s">
        <v>33</v>
      </c>
      <c r="D28">
        <v>40000</v>
      </c>
      <c r="E28">
        <v>2010</v>
      </c>
    </row>
    <row r="29" spans="1:5" x14ac:dyDescent="0.25">
      <c r="A29" t="s">
        <v>35</v>
      </c>
      <c r="B29" t="s">
        <v>6</v>
      </c>
      <c r="C29" t="s">
        <v>33</v>
      </c>
      <c r="D29">
        <v>40000</v>
      </c>
      <c r="E29">
        <v>2010</v>
      </c>
    </row>
    <row r="30" spans="1:5" x14ac:dyDescent="0.25">
      <c r="A30" t="s">
        <v>36</v>
      </c>
      <c r="B30" t="s">
        <v>6</v>
      </c>
      <c r="C30" t="s">
        <v>33</v>
      </c>
      <c r="D30">
        <v>40000</v>
      </c>
      <c r="E30">
        <v>2011</v>
      </c>
    </row>
    <row r="31" spans="1:5" x14ac:dyDescent="0.25">
      <c r="A31" t="s">
        <v>37</v>
      </c>
      <c r="B31" t="s">
        <v>6</v>
      </c>
      <c r="C31" t="s">
        <v>33</v>
      </c>
      <c r="D31">
        <v>40000</v>
      </c>
      <c r="E31">
        <v>2011</v>
      </c>
    </row>
    <row r="32" spans="1:5" x14ac:dyDescent="0.25">
      <c r="A32" t="s">
        <v>38</v>
      </c>
      <c r="B32" t="s">
        <v>6</v>
      </c>
      <c r="C32" t="s">
        <v>39</v>
      </c>
      <c r="D32">
        <v>80000</v>
      </c>
      <c r="E32">
        <v>2011</v>
      </c>
    </row>
    <row r="33" spans="1:6" x14ac:dyDescent="0.25">
      <c r="A33" t="s">
        <v>40</v>
      </c>
      <c r="B33" t="s">
        <v>6</v>
      </c>
      <c r="C33" t="s">
        <v>33</v>
      </c>
      <c r="D33">
        <v>44000</v>
      </c>
      <c r="E33">
        <v>2011</v>
      </c>
    </row>
    <row r="34" spans="1:6" x14ac:dyDescent="0.25">
      <c r="A34" t="s">
        <v>41</v>
      </c>
      <c r="B34" t="s">
        <v>6</v>
      </c>
      <c r="C34" t="s">
        <v>33</v>
      </c>
      <c r="D34">
        <v>44000</v>
      </c>
      <c r="E34">
        <v>2011</v>
      </c>
    </row>
    <row r="35" spans="1:6" x14ac:dyDescent="0.25">
      <c r="A35" t="s">
        <v>42</v>
      </c>
      <c r="B35" t="s">
        <v>6</v>
      </c>
      <c r="C35" t="s">
        <v>33</v>
      </c>
      <c r="D35">
        <v>44000</v>
      </c>
      <c r="E35">
        <v>2012</v>
      </c>
    </row>
    <row r="36" spans="1:6" x14ac:dyDescent="0.25">
      <c r="A36" t="s">
        <v>43</v>
      </c>
      <c r="B36" t="s">
        <v>6</v>
      </c>
      <c r="C36" t="s">
        <v>39</v>
      </c>
      <c r="D36">
        <v>80000</v>
      </c>
      <c r="E36">
        <v>2012</v>
      </c>
    </row>
    <row r="37" spans="1:6" x14ac:dyDescent="0.25">
      <c r="A37" t="s">
        <v>44</v>
      </c>
      <c r="B37" t="s">
        <v>6</v>
      </c>
      <c r="C37" t="s">
        <v>33</v>
      </c>
      <c r="D37">
        <v>44000</v>
      </c>
      <c r="E37">
        <v>2012</v>
      </c>
    </row>
    <row r="38" spans="1:6" x14ac:dyDescent="0.25">
      <c r="A38" t="s">
        <v>45</v>
      </c>
      <c r="B38" t="s">
        <v>6</v>
      </c>
      <c r="C38" t="s">
        <v>33</v>
      </c>
      <c r="D38">
        <v>44000</v>
      </c>
      <c r="E38">
        <v>2012</v>
      </c>
    </row>
    <row r="39" spans="1:6" x14ac:dyDescent="0.25">
      <c r="A39" t="s">
        <v>46</v>
      </c>
      <c r="B39" t="s">
        <v>47</v>
      </c>
      <c r="C39" t="s">
        <v>48</v>
      </c>
      <c r="D39">
        <v>26100</v>
      </c>
      <c r="E39">
        <v>2009</v>
      </c>
      <c r="F39" t="s">
        <v>49</v>
      </c>
    </row>
    <row r="40" spans="1:6" x14ac:dyDescent="0.25">
      <c r="A40" t="s">
        <v>50</v>
      </c>
      <c r="B40" t="s">
        <v>47</v>
      </c>
      <c r="C40" t="s">
        <v>51</v>
      </c>
      <c r="D40">
        <v>26000</v>
      </c>
      <c r="E40">
        <v>2010</v>
      </c>
      <c r="F40" t="s">
        <v>52</v>
      </c>
    </row>
    <row r="41" spans="1:6" x14ac:dyDescent="0.25">
      <c r="A41" t="s">
        <v>53</v>
      </c>
      <c r="B41" t="s">
        <v>47</v>
      </c>
      <c r="C41" t="s">
        <v>54</v>
      </c>
      <c r="D41">
        <v>18000</v>
      </c>
      <c r="E41">
        <v>2010</v>
      </c>
      <c r="F41" t="s">
        <v>49</v>
      </c>
    </row>
    <row r="42" spans="1:6" x14ac:dyDescent="0.25">
      <c r="A42" t="s">
        <v>55</v>
      </c>
      <c r="B42" t="s">
        <v>47</v>
      </c>
      <c r="C42" t="s">
        <v>54</v>
      </c>
      <c r="D42">
        <v>18000</v>
      </c>
      <c r="E42">
        <v>2010</v>
      </c>
      <c r="F42" t="s">
        <v>49</v>
      </c>
    </row>
    <row r="43" spans="1:6" x14ac:dyDescent="0.25">
      <c r="A43" t="s">
        <v>56</v>
      </c>
      <c r="B43" t="s">
        <v>47</v>
      </c>
      <c r="C43" t="s">
        <v>54</v>
      </c>
      <c r="D43">
        <v>18000</v>
      </c>
      <c r="E43">
        <v>2010</v>
      </c>
      <c r="F43" t="s">
        <v>49</v>
      </c>
    </row>
    <row r="44" spans="1:6" x14ac:dyDescent="0.25">
      <c r="A44" t="s">
        <v>57</v>
      </c>
      <c r="B44" t="s">
        <v>47</v>
      </c>
      <c r="C44" t="s">
        <v>54</v>
      </c>
      <c r="D44">
        <v>18000</v>
      </c>
      <c r="E44">
        <v>2009</v>
      </c>
      <c r="F44" t="s">
        <v>58</v>
      </c>
    </row>
    <row r="45" spans="1:6" x14ac:dyDescent="0.25">
      <c r="A45" t="s">
        <v>59</v>
      </c>
      <c r="B45" t="s">
        <v>47</v>
      </c>
      <c r="C45" t="s">
        <v>60</v>
      </c>
      <c r="D45">
        <v>26000</v>
      </c>
      <c r="E45">
        <v>2008</v>
      </c>
    </row>
    <row r="46" spans="1:6" x14ac:dyDescent="0.25">
      <c r="A46" t="s">
        <v>61</v>
      </c>
      <c r="B46" t="s">
        <v>47</v>
      </c>
      <c r="C46" t="s">
        <v>60</v>
      </c>
      <c r="D46">
        <v>26000</v>
      </c>
      <c r="E46">
        <v>2008</v>
      </c>
    </row>
    <row r="47" spans="1:6" x14ac:dyDescent="0.25">
      <c r="A47" t="s">
        <v>62</v>
      </c>
      <c r="B47" t="s">
        <v>47</v>
      </c>
      <c r="C47" t="s">
        <v>60</v>
      </c>
      <c r="D47">
        <v>26000</v>
      </c>
      <c r="E47">
        <v>2008</v>
      </c>
      <c r="F47" t="s">
        <v>58</v>
      </c>
    </row>
    <row r="48" spans="1:6" x14ac:dyDescent="0.25">
      <c r="A48" t="s">
        <v>63</v>
      </c>
      <c r="B48" t="s">
        <v>47</v>
      </c>
      <c r="C48" t="s">
        <v>64</v>
      </c>
      <c r="D48">
        <v>18000</v>
      </c>
      <c r="E48">
        <v>2002</v>
      </c>
    </row>
    <row r="49" spans="1:6" x14ac:dyDescent="0.25">
      <c r="A49" t="s">
        <v>65</v>
      </c>
      <c r="B49" t="s">
        <v>66</v>
      </c>
      <c r="C49" t="s">
        <v>67</v>
      </c>
      <c r="D49">
        <v>18000</v>
      </c>
      <c r="E49">
        <v>2008</v>
      </c>
      <c r="F49" t="s">
        <v>58</v>
      </c>
    </row>
    <row r="50" spans="1:6" x14ac:dyDescent="0.25">
      <c r="A50" t="s">
        <v>68</v>
      </c>
      <c r="B50" t="s">
        <v>66</v>
      </c>
      <c r="C50" t="s">
        <v>69</v>
      </c>
      <c r="D50">
        <v>18000</v>
      </c>
      <c r="E50">
        <v>2005</v>
      </c>
      <c r="F50" t="s">
        <v>49</v>
      </c>
    </row>
    <row r="51" spans="1:6" x14ac:dyDescent="0.25">
      <c r="A51" t="s">
        <v>70</v>
      </c>
      <c r="B51" t="s">
        <v>66</v>
      </c>
      <c r="C51" t="s">
        <v>67</v>
      </c>
      <c r="D51">
        <v>18000</v>
      </c>
      <c r="E51">
        <v>2009</v>
      </c>
      <c r="F51" t="s">
        <v>49</v>
      </c>
    </row>
    <row r="52" spans="1:6" x14ac:dyDescent="0.25">
      <c r="A52" t="s">
        <v>71</v>
      </c>
      <c r="B52" t="s">
        <v>66</v>
      </c>
      <c r="C52" t="s">
        <v>67</v>
      </c>
      <c r="D52">
        <v>18000</v>
      </c>
      <c r="E52">
        <v>2008</v>
      </c>
      <c r="F52" t="s">
        <v>49</v>
      </c>
    </row>
    <row r="53" spans="1:6" x14ac:dyDescent="0.25">
      <c r="A53" t="s">
        <v>72</v>
      </c>
      <c r="B53" t="s">
        <v>66</v>
      </c>
      <c r="C53" t="s">
        <v>67</v>
      </c>
      <c r="D53">
        <v>18000</v>
      </c>
      <c r="E53">
        <v>2006</v>
      </c>
      <c r="F53" t="s">
        <v>49</v>
      </c>
    </row>
    <row r="54" spans="1:6" x14ac:dyDescent="0.25">
      <c r="A54" t="s">
        <v>73</v>
      </c>
      <c r="B54" t="s">
        <v>66</v>
      </c>
      <c r="C54" t="s">
        <v>67</v>
      </c>
      <c r="D54">
        <v>18000</v>
      </c>
      <c r="E54">
        <v>2008</v>
      </c>
      <c r="F54" t="s">
        <v>49</v>
      </c>
    </row>
    <row r="55" spans="1:6" x14ac:dyDescent="0.25">
      <c r="A55" t="s">
        <v>74</v>
      </c>
      <c r="B55" t="s">
        <v>66</v>
      </c>
      <c r="C55" t="s">
        <v>75</v>
      </c>
      <c r="D55">
        <v>7500</v>
      </c>
      <c r="E55">
        <v>2008</v>
      </c>
      <c r="F55" t="s">
        <v>49</v>
      </c>
    </row>
    <row r="56" spans="1:6" x14ac:dyDescent="0.25">
      <c r="A56" t="s">
        <v>76</v>
      </c>
      <c r="B56" t="s">
        <v>66</v>
      </c>
      <c r="C56" t="s">
        <v>75</v>
      </c>
      <c r="D56">
        <v>7500</v>
      </c>
      <c r="E56">
        <v>2008</v>
      </c>
      <c r="F5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E15" sqref="D1:E15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00.140625" bestFit="1" customWidth="1"/>
  </cols>
  <sheetData>
    <row r="1" spans="1:5" x14ac:dyDescent="0.25">
      <c r="A1" t="s">
        <v>1</v>
      </c>
      <c r="B1" t="s">
        <v>2</v>
      </c>
      <c r="C1" t="str">
        <f>"INSERT INTO model(vehicle_type_id, model, make) VALUES (vehicle_type_id_seq.NEXTVAL,'"&amp;A1&amp;"','"&amp;B1&amp;"');"</f>
        <v>INSERT INTO model(vehicle_type_id, model, make) VALUES (vehicle_type_id_seq.NEXTVAL,'ALBION','RIEVER');</v>
      </c>
      <c r="D1">
        <v>1</v>
      </c>
      <c r="E1" t="s">
        <v>2</v>
      </c>
    </row>
    <row r="2" spans="1:5" x14ac:dyDescent="0.25">
      <c r="A2" t="s">
        <v>4</v>
      </c>
      <c r="B2" t="s">
        <v>4</v>
      </c>
      <c r="C2" t="str">
        <f t="shared" ref="C2:C15" si="0">"INSERT INTO model(vehicle_type_id, model, make) VALUES (vehicle_type_id_seq.NEXTVAL,'"&amp;A2&amp;"','"&amp;B2&amp;"');"</f>
        <v>INSERT INTO model(vehicle_type_id, model, make) VALUES (vehicle_type_id_seq.NEXTVAL,'ATKINSON','ATKINSON');</v>
      </c>
      <c r="D2">
        <v>2</v>
      </c>
      <c r="E2" t="s">
        <v>4</v>
      </c>
    </row>
    <row r="3" spans="1:5" x14ac:dyDescent="0.25">
      <c r="A3" t="s">
        <v>6</v>
      </c>
      <c r="B3" t="s">
        <v>7</v>
      </c>
      <c r="C3" t="str">
        <f t="shared" si="0"/>
        <v>INSERT INTO model(vehicle_type_id, model, make) VALUES (vehicle_type_id_seq.NEXTVAL,'DAF','FT85.400');</v>
      </c>
      <c r="D3">
        <v>3</v>
      </c>
      <c r="E3" t="s">
        <v>7</v>
      </c>
    </row>
    <row r="4" spans="1:5" x14ac:dyDescent="0.25">
      <c r="A4" t="s">
        <v>6</v>
      </c>
      <c r="B4" t="s">
        <v>9</v>
      </c>
      <c r="C4" t="str">
        <f t="shared" si="0"/>
        <v>INSERT INTO model(vehicle_type_id, model, make) VALUES (vehicle_type_id_seq.NEXTVAL,'DAF','FTGCF85.430');</v>
      </c>
      <c r="D4">
        <v>4</v>
      </c>
      <c r="E4" t="s">
        <v>9</v>
      </c>
    </row>
    <row r="5" spans="1:5" x14ac:dyDescent="0.25">
      <c r="A5" t="s">
        <v>6</v>
      </c>
      <c r="B5" t="s">
        <v>12</v>
      </c>
      <c r="C5" t="str">
        <f t="shared" si="0"/>
        <v>INSERT INTO model(vehicle_type_id, model, make) VALUES (vehicle_type_id_seq.NEXTVAL,'DAF','FTGCF85.460E');</v>
      </c>
      <c r="D5">
        <v>5</v>
      </c>
      <c r="E5" t="s">
        <v>12</v>
      </c>
    </row>
    <row r="6" spans="1:5" x14ac:dyDescent="0.25">
      <c r="A6" t="s">
        <v>6</v>
      </c>
      <c r="B6" t="s">
        <v>33</v>
      </c>
      <c r="C6" t="str">
        <f t="shared" si="0"/>
        <v>INSERT INTO model(vehicle_type_id, model, make) VALUES (vehicle_type_id_seq.NEXTVAL,'DAF','FTGCF85.460V');</v>
      </c>
      <c r="D6">
        <v>6</v>
      </c>
      <c r="E6" t="s">
        <v>33</v>
      </c>
    </row>
    <row r="7" spans="1:5" x14ac:dyDescent="0.25">
      <c r="A7" t="s">
        <v>6</v>
      </c>
      <c r="B7" t="s">
        <v>39</v>
      </c>
      <c r="C7" t="str">
        <f t="shared" si="0"/>
        <v>INSERT INTO model(vehicle_type_id, model, make) VALUES (vehicle_type_id_seq.NEXTVAL,'DAF','FTGXF105.510');</v>
      </c>
      <c r="D7">
        <v>7</v>
      </c>
      <c r="E7" t="s">
        <v>39</v>
      </c>
    </row>
    <row r="8" spans="1:5" x14ac:dyDescent="0.25">
      <c r="A8" t="s">
        <v>47</v>
      </c>
      <c r="B8" t="s">
        <v>48</v>
      </c>
      <c r="C8" t="str">
        <f t="shared" si="0"/>
        <v>INSERT INTO model(vehicle_type_id, model, make) VALUES (vehicle_type_id_seq.NEXTVAL,'Scania','P310 6x2');</v>
      </c>
      <c r="D8">
        <v>8</v>
      </c>
      <c r="E8" t="s">
        <v>48</v>
      </c>
    </row>
    <row r="9" spans="1:5" x14ac:dyDescent="0.25">
      <c r="A9" t="s">
        <v>47</v>
      </c>
      <c r="B9" t="s">
        <v>51</v>
      </c>
      <c r="C9" t="str">
        <f t="shared" si="0"/>
        <v>INSERT INTO model(vehicle_type_id, model, make) VALUES (vehicle_type_id_seq.NEXTVAL,'Scania','R620 6x2*4');</v>
      </c>
      <c r="D9">
        <v>9</v>
      </c>
      <c r="E9" t="s">
        <v>51</v>
      </c>
    </row>
    <row r="10" spans="1:5" x14ac:dyDescent="0.25">
      <c r="A10" t="s">
        <v>47</v>
      </c>
      <c r="B10" t="s">
        <v>54</v>
      </c>
      <c r="C10" t="str">
        <f t="shared" si="0"/>
        <v>INSERT INTO model(vehicle_type_id, model, make) VALUES (vehicle_type_id_seq.NEXTVAL,'Scania','P230 4x2');</v>
      </c>
      <c r="D10">
        <v>10</v>
      </c>
      <c r="E10" t="s">
        <v>54</v>
      </c>
    </row>
    <row r="11" spans="1:5" x14ac:dyDescent="0.25">
      <c r="A11" t="s">
        <v>47</v>
      </c>
      <c r="B11" t="s">
        <v>60</v>
      </c>
      <c r="C11" t="str">
        <f t="shared" si="0"/>
        <v>INSERT INTO model(vehicle_type_id, model, make) VALUES (vehicle_type_id_seq.NEXTVAL,'Scania','R270 6x2');</v>
      </c>
      <c r="D11">
        <v>11</v>
      </c>
      <c r="E11" t="s">
        <v>60</v>
      </c>
    </row>
    <row r="12" spans="1:5" x14ac:dyDescent="0.25">
      <c r="A12" t="s">
        <v>47</v>
      </c>
      <c r="B12" t="s">
        <v>64</v>
      </c>
      <c r="C12" t="str">
        <f t="shared" si="0"/>
        <v>INSERT INTO model(vehicle_type_id, model, make) VALUES (vehicle_type_id_seq.NEXTVAL,'Scania','P94 4x2');</v>
      </c>
      <c r="D12">
        <v>12</v>
      </c>
      <c r="E12" t="s">
        <v>64</v>
      </c>
    </row>
    <row r="13" spans="1:5" x14ac:dyDescent="0.25">
      <c r="A13" t="s">
        <v>66</v>
      </c>
      <c r="B13" t="s">
        <v>67</v>
      </c>
      <c r="C13" t="str">
        <f t="shared" si="0"/>
        <v>INSERT INTO model(vehicle_type_id, model, make) VALUES (vehicle_type_id_seq.NEXTVAL,'MAN','TGM');</v>
      </c>
      <c r="D13">
        <v>13</v>
      </c>
      <c r="E13" t="s">
        <v>67</v>
      </c>
    </row>
    <row r="14" spans="1:5" x14ac:dyDescent="0.25">
      <c r="A14" t="s">
        <v>66</v>
      </c>
      <c r="B14" t="s">
        <v>69</v>
      </c>
      <c r="C14" t="str">
        <f t="shared" si="0"/>
        <v>INSERT INTO model(vehicle_type_id, model, make) VALUES (vehicle_type_id_seq.NEXTVAL,'MAN','M 2000');</v>
      </c>
      <c r="D14">
        <v>14</v>
      </c>
      <c r="E14" t="s">
        <v>69</v>
      </c>
    </row>
    <row r="15" spans="1:5" x14ac:dyDescent="0.25">
      <c r="A15" t="s">
        <v>66</v>
      </c>
      <c r="B15" t="s">
        <v>75</v>
      </c>
      <c r="C15" t="str">
        <f t="shared" si="0"/>
        <v>INSERT INTO model(vehicle_type_id, model, make) VALUES (vehicle_type_id_seq.NEXTVAL,'MAN','TGL');</v>
      </c>
      <c r="D15">
        <v>15</v>
      </c>
      <c r="E15" t="s">
        <v>75</v>
      </c>
    </row>
  </sheetData>
  <autoFilter ref="A1:B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6"/>
  <sheetViews>
    <sheetView workbookViewId="0">
      <selection activeCell="F2" sqref="F2"/>
    </sheetView>
  </sheetViews>
  <sheetFormatPr defaultRowHeight="15" x14ac:dyDescent="0.25"/>
  <cols>
    <col min="1" max="1" width="11.7109375" bestFit="1" customWidth="1"/>
    <col min="2" max="2" width="6" bestFit="1" customWidth="1"/>
    <col min="3" max="3" width="5" bestFit="1" customWidth="1"/>
    <col min="5" max="5" width="134.140625" bestFit="1" customWidth="1"/>
  </cols>
  <sheetData>
    <row r="1" spans="1:5" x14ac:dyDescent="0.25">
      <c r="A1" s="1" t="s">
        <v>77</v>
      </c>
      <c r="B1" s="1" t="s">
        <v>80</v>
      </c>
      <c r="C1" s="1" t="s">
        <v>81</v>
      </c>
      <c r="D1" s="1" t="s">
        <v>82</v>
      </c>
    </row>
    <row r="2" spans="1:5" x14ac:dyDescent="0.25">
      <c r="A2" t="s">
        <v>0</v>
      </c>
      <c r="B2">
        <v>20321</v>
      </c>
      <c r="C2">
        <v>1963</v>
      </c>
      <c r="E2" t="str">
        <f>"INSERT INTO vehicle(registration,vehicle_type_id, gvw, body,year) VALUES ('"&amp;A2&amp;"',vehicle_type_id_seq.NEXTVAL,'"&amp;B2&amp;"','"&amp;D2&amp;"','"&amp;C2&amp;"');"</f>
        <v>INSERT INTO vehicle(registration,vehicle_type_id, gvw, body,year) VALUES ('4585 AW',vehicle_type_id_seq.NEXTVAL,'20321','','1963');</v>
      </c>
    </row>
    <row r="3" spans="1:5" x14ac:dyDescent="0.25">
      <c r="A3" t="s">
        <v>3</v>
      </c>
      <c r="B3">
        <v>32520</v>
      </c>
      <c r="C3">
        <v>1974</v>
      </c>
      <c r="E3" t="str">
        <f t="shared" ref="E3:E56" si="0">"INSERT INTO vehicle(registration,vehicle_type_id, gvw, body,year) VALUES ('"&amp;A3&amp;"',vehicle_type_id_seq.NEXTVAL,'"&amp;B3&amp;"','"&amp;D3&amp;"','"&amp;C3&amp;"');"</f>
        <v>INSERT INTO vehicle(registration,vehicle_type_id, gvw, body,year) VALUES ('SDU 567M',vehicle_type_id_seq.NEXTVAL,'32520','','1974');</v>
      </c>
    </row>
    <row r="4" spans="1:5" x14ac:dyDescent="0.25">
      <c r="A4" t="s">
        <v>5</v>
      </c>
      <c r="B4">
        <v>40000</v>
      </c>
      <c r="C4">
        <v>1996</v>
      </c>
      <c r="E4" t="str">
        <f t="shared" si="0"/>
        <v>INSERT INTO vehicle(registration,vehicle_type_id, gvw, body,year) VALUES ('P525 CAO',vehicle_type_id_seq.NEXTVAL,'40000','','1996');</v>
      </c>
    </row>
    <row r="5" spans="1:5" x14ac:dyDescent="0.25">
      <c r="A5" t="s">
        <v>8</v>
      </c>
      <c r="B5">
        <v>40000</v>
      </c>
      <c r="C5">
        <v>2005</v>
      </c>
      <c r="E5" t="str">
        <f t="shared" si="0"/>
        <v>INSERT INTO vehicle(registration,vehicle_type_id, gvw, body,year) VALUES ('PY55 CGO',vehicle_type_id_seq.NEXTVAL,'40000','','2005');</v>
      </c>
    </row>
    <row r="6" spans="1:5" x14ac:dyDescent="0.25">
      <c r="A6" t="s">
        <v>10</v>
      </c>
      <c r="B6">
        <v>40000</v>
      </c>
      <c r="C6">
        <v>2006</v>
      </c>
      <c r="E6" t="str">
        <f t="shared" si="0"/>
        <v>INSERT INTO vehicle(registration,vehicle_type_id, gvw, body,year) VALUES ('PY06 BYP',vehicle_type_id_seq.NEXTVAL,'40000','','2006');</v>
      </c>
    </row>
    <row r="7" spans="1:5" x14ac:dyDescent="0.25">
      <c r="A7" t="s">
        <v>11</v>
      </c>
      <c r="B7">
        <v>40000</v>
      </c>
      <c r="C7">
        <v>2006</v>
      </c>
      <c r="E7" t="str">
        <f t="shared" si="0"/>
        <v>INSERT INTO vehicle(registration,vehicle_type_id, gvw, body,year) VALUES ('PY56 BZR',vehicle_type_id_seq.NEXTVAL,'40000','','2006');</v>
      </c>
    </row>
    <row r="8" spans="1:5" x14ac:dyDescent="0.25">
      <c r="A8" t="s">
        <v>13</v>
      </c>
      <c r="B8">
        <v>40000</v>
      </c>
      <c r="C8">
        <v>2006</v>
      </c>
      <c r="E8" t="str">
        <f t="shared" si="0"/>
        <v>INSERT INTO vehicle(registration,vehicle_type_id, gvw, body,year) VALUES ('PY56 BZS',vehicle_type_id_seq.NEXTVAL,'40000','','2006');</v>
      </c>
    </row>
    <row r="9" spans="1:5" x14ac:dyDescent="0.25">
      <c r="A9" t="s">
        <v>14</v>
      </c>
      <c r="B9">
        <v>40000</v>
      </c>
      <c r="C9">
        <v>2007</v>
      </c>
      <c r="E9" t="str">
        <f t="shared" si="0"/>
        <v>INSERT INTO vehicle(registration,vehicle_type_id, gvw, body,year) VALUES ('PY56 BZT',vehicle_type_id_seq.NEXTVAL,'40000','','2007');</v>
      </c>
    </row>
    <row r="10" spans="1:5" x14ac:dyDescent="0.25">
      <c r="A10" t="s">
        <v>15</v>
      </c>
      <c r="B10">
        <v>40000</v>
      </c>
      <c r="C10">
        <v>2007</v>
      </c>
      <c r="E10" t="str">
        <f t="shared" si="0"/>
        <v>INSERT INTO vehicle(registration,vehicle_type_id, gvw, body,year) VALUES ('PY56 BZU',vehicle_type_id_seq.NEXTVAL,'40000','','2007');</v>
      </c>
    </row>
    <row r="11" spans="1:5" x14ac:dyDescent="0.25">
      <c r="A11" t="s">
        <v>16</v>
      </c>
      <c r="B11">
        <v>40000</v>
      </c>
      <c r="C11">
        <v>2007</v>
      </c>
      <c r="E11" t="str">
        <f t="shared" si="0"/>
        <v>INSERT INTO vehicle(registration,vehicle_type_id, gvw, body,year) VALUES ('PY07 DFZ',vehicle_type_id_seq.NEXTVAL,'40000','','2007');</v>
      </c>
    </row>
    <row r="12" spans="1:5" x14ac:dyDescent="0.25">
      <c r="A12" t="s">
        <v>17</v>
      </c>
      <c r="B12">
        <v>40000</v>
      </c>
      <c r="C12">
        <v>2008</v>
      </c>
      <c r="E12" t="str">
        <f t="shared" si="0"/>
        <v>INSERT INTO vehicle(registration,vehicle_type_id, gvw, body,year) VALUES ('PY57 XZG',vehicle_type_id_seq.NEXTVAL,'40000','','2008');</v>
      </c>
    </row>
    <row r="13" spans="1:5" x14ac:dyDescent="0.25">
      <c r="A13" t="s">
        <v>18</v>
      </c>
      <c r="B13">
        <v>40000</v>
      </c>
      <c r="C13">
        <v>2008</v>
      </c>
      <c r="E13" t="str">
        <f t="shared" si="0"/>
        <v>INSERT INTO vehicle(registration,vehicle_type_id, gvw, body,year) VALUES ('PY57 XZH',vehicle_type_id_seq.NEXTVAL,'40000','','2008');</v>
      </c>
    </row>
    <row r="14" spans="1:5" x14ac:dyDescent="0.25">
      <c r="A14" t="s">
        <v>19</v>
      </c>
      <c r="B14">
        <v>40000</v>
      </c>
      <c r="C14">
        <v>2008</v>
      </c>
      <c r="E14" t="str">
        <f t="shared" si="0"/>
        <v>INSERT INTO vehicle(registration,vehicle_type_id, gvw, body,year) VALUES ('PY57 XZK',vehicle_type_id_seq.NEXTVAL,'40000','','2008');</v>
      </c>
    </row>
    <row r="15" spans="1:5" x14ac:dyDescent="0.25">
      <c r="A15" t="s">
        <v>20</v>
      </c>
      <c r="B15">
        <v>40000</v>
      </c>
      <c r="C15">
        <v>2008</v>
      </c>
      <c r="E15" t="str">
        <f t="shared" si="0"/>
        <v>INSERT INTO vehicle(registration,vehicle_type_id, gvw, body,year) VALUES ('PW08 BVZ',vehicle_type_id_seq.NEXTVAL,'40000','','2008');</v>
      </c>
    </row>
    <row r="16" spans="1:5" x14ac:dyDescent="0.25">
      <c r="A16" t="s">
        <v>21</v>
      </c>
      <c r="B16">
        <v>40000</v>
      </c>
      <c r="C16">
        <v>2008</v>
      </c>
      <c r="E16" t="str">
        <f t="shared" si="0"/>
        <v>INSERT INTO vehicle(registration,vehicle_type_id, gvw, body,year) VALUES ('PW08 EKJ',vehicle_type_id_seq.NEXTVAL,'40000','','2008');</v>
      </c>
    </row>
    <row r="17" spans="1:5" x14ac:dyDescent="0.25">
      <c r="A17" t="s">
        <v>22</v>
      </c>
      <c r="B17">
        <v>40000</v>
      </c>
      <c r="C17">
        <v>2008</v>
      </c>
      <c r="E17" t="str">
        <f t="shared" si="0"/>
        <v>INSERT INTO vehicle(registration,vehicle_type_id, gvw, body,year) VALUES ('PW08 LDA',vehicle_type_id_seq.NEXTVAL,'40000','','2008');</v>
      </c>
    </row>
    <row r="18" spans="1:5" x14ac:dyDescent="0.25">
      <c r="A18" t="s">
        <v>23</v>
      </c>
      <c r="B18">
        <v>40000</v>
      </c>
      <c r="C18">
        <v>2008</v>
      </c>
      <c r="E18" t="str">
        <f t="shared" si="0"/>
        <v>INSERT INTO vehicle(registration,vehicle_type_id, gvw, body,year) VALUES ('PY58 OGK',vehicle_type_id_seq.NEXTVAL,'40000','','2008');</v>
      </c>
    </row>
    <row r="19" spans="1:5" x14ac:dyDescent="0.25">
      <c r="A19" t="s">
        <v>24</v>
      </c>
      <c r="B19">
        <v>40000</v>
      </c>
      <c r="C19">
        <v>2008</v>
      </c>
      <c r="E19" t="str">
        <f t="shared" si="0"/>
        <v>INSERT INTO vehicle(registration,vehicle_type_id, gvw, body,year) VALUES ('PY58 UHB',vehicle_type_id_seq.NEXTVAL,'40000','','2008');</v>
      </c>
    </row>
    <row r="20" spans="1:5" x14ac:dyDescent="0.25">
      <c r="A20" t="s">
        <v>25</v>
      </c>
      <c r="B20">
        <v>40000</v>
      </c>
      <c r="C20">
        <v>2008</v>
      </c>
      <c r="E20" t="str">
        <f t="shared" si="0"/>
        <v>INSERT INTO vehicle(registration,vehicle_type_id, gvw, body,year) VALUES ('PY58 UHF',vehicle_type_id_seq.NEXTVAL,'40000','','2008');</v>
      </c>
    </row>
    <row r="21" spans="1:5" x14ac:dyDescent="0.25">
      <c r="A21" t="s">
        <v>26</v>
      </c>
      <c r="B21">
        <v>40000</v>
      </c>
      <c r="C21">
        <v>2009</v>
      </c>
      <c r="E21" t="str">
        <f t="shared" si="0"/>
        <v>INSERT INTO vehicle(registration,vehicle_type_id, gvw, body,year) VALUES ('PY09 XRG',vehicle_type_id_seq.NEXTVAL,'40000','','2009');</v>
      </c>
    </row>
    <row r="22" spans="1:5" x14ac:dyDescent="0.25">
      <c r="A22" t="s">
        <v>27</v>
      </c>
      <c r="B22">
        <v>40000</v>
      </c>
      <c r="C22">
        <v>2009</v>
      </c>
      <c r="E22" t="str">
        <f t="shared" si="0"/>
        <v>INSERT INTO vehicle(registration,vehicle_type_id, gvw, body,year) VALUES ('PY09 XRH',vehicle_type_id_seq.NEXTVAL,'40000','','2009');</v>
      </c>
    </row>
    <row r="23" spans="1:5" x14ac:dyDescent="0.25">
      <c r="A23" t="s">
        <v>28</v>
      </c>
      <c r="B23">
        <v>40000</v>
      </c>
      <c r="C23">
        <v>2009</v>
      </c>
      <c r="E23" t="str">
        <f t="shared" si="0"/>
        <v>INSERT INTO vehicle(registration,vehicle_type_id, gvw, body,year) VALUES ('PW09 EKX',vehicle_type_id_seq.NEXTVAL,'40000','','2009');</v>
      </c>
    </row>
    <row r="24" spans="1:5" x14ac:dyDescent="0.25">
      <c r="A24" t="s">
        <v>29</v>
      </c>
      <c r="B24">
        <v>40000</v>
      </c>
      <c r="C24">
        <v>2009</v>
      </c>
      <c r="E24" t="str">
        <f t="shared" si="0"/>
        <v>INSERT INTO vehicle(registration,vehicle_type_id, gvw, body,year) VALUES ('PW59 OSR',vehicle_type_id_seq.NEXTVAL,'40000','','2009');</v>
      </c>
    </row>
    <row r="25" spans="1:5" x14ac:dyDescent="0.25">
      <c r="A25" t="s">
        <v>30</v>
      </c>
      <c r="B25">
        <v>40000</v>
      </c>
      <c r="C25">
        <v>2009</v>
      </c>
      <c r="E25" t="str">
        <f t="shared" si="0"/>
        <v>INSERT INTO vehicle(registration,vehicle_type_id, gvw, body,year) VALUES ('PY59 OSU',vehicle_type_id_seq.NEXTVAL,'40000','','2009');</v>
      </c>
    </row>
    <row r="26" spans="1:5" x14ac:dyDescent="0.25">
      <c r="A26" t="s">
        <v>31</v>
      </c>
      <c r="B26">
        <v>40000</v>
      </c>
      <c r="C26">
        <v>2009</v>
      </c>
      <c r="E26" t="str">
        <f t="shared" si="0"/>
        <v>INSERT INTO vehicle(registration,vehicle_type_id, gvw, body,year) VALUES ('PY59 OSW',vehicle_type_id_seq.NEXTVAL,'40000','','2009');</v>
      </c>
    </row>
    <row r="27" spans="1:5" x14ac:dyDescent="0.25">
      <c r="A27" t="s">
        <v>32</v>
      </c>
      <c r="B27">
        <v>40000</v>
      </c>
      <c r="C27">
        <v>2010</v>
      </c>
      <c r="E27" t="str">
        <f t="shared" si="0"/>
        <v>INSERT INTO vehicle(registration,vehicle_type_id, gvw, body,year) VALUES ('PY10 OPL',vehicle_type_id_seq.NEXTVAL,'40000','','2010');</v>
      </c>
    </row>
    <row r="28" spans="1:5" x14ac:dyDescent="0.25">
      <c r="A28" t="s">
        <v>34</v>
      </c>
      <c r="B28">
        <v>40000</v>
      </c>
      <c r="C28">
        <v>2010</v>
      </c>
      <c r="E28" t="str">
        <f t="shared" si="0"/>
        <v>INSERT INTO vehicle(registration,vehicle_type_id, gvw, body,year) VALUES ('PY10 OPM',vehicle_type_id_seq.NEXTVAL,'40000','','2010');</v>
      </c>
    </row>
    <row r="29" spans="1:5" x14ac:dyDescent="0.25">
      <c r="A29" t="s">
        <v>35</v>
      </c>
      <c r="B29">
        <v>40000</v>
      </c>
      <c r="C29">
        <v>2010</v>
      </c>
      <c r="E29" t="str">
        <f t="shared" si="0"/>
        <v>INSERT INTO vehicle(registration,vehicle_type_id, gvw, body,year) VALUES ('PY10 OPN',vehicle_type_id_seq.NEXTVAL,'40000','','2010');</v>
      </c>
    </row>
    <row r="30" spans="1:5" x14ac:dyDescent="0.25">
      <c r="A30" t="s">
        <v>36</v>
      </c>
      <c r="B30">
        <v>40000</v>
      </c>
      <c r="C30">
        <v>2011</v>
      </c>
      <c r="E30" t="str">
        <f t="shared" si="0"/>
        <v>INSERT INTO vehicle(registration,vehicle_type_id, gvw, body,year) VALUES ('PY60 XPM',vehicle_type_id_seq.NEXTVAL,'40000','','2011');</v>
      </c>
    </row>
    <row r="31" spans="1:5" x14ac:dyDescent="0.25">
      <c r="A31" t="s">
        <v>37</v>
      </c>
      <c r="B31">
        <v>40000</v>
      </c>
      <c r="C31">
        <v>2011</v>
      </c>
      <c r="E31" t="str">
        <f t="shared" si="0"/>
        <v>INSERT INTO vehicle(registration,vehicle_type_id, gvw, body,year) VALUES ('PY11 OAA',vehicle_type_id_seq.NEXTVAL,'40000','','2011');</v>
      </c>
    </row>
    <row r="32" spans="1:5" x14ac:dyDescent="0.25">
      <c r="A32" t="s">
        <v>38</v>
      </c>
      <c r="B32">
        <v>80000</v>
      </c>
      <c r="C32">
        <v>2011</v>
      </c>
      <c r="E32" t="str">
        <f t="shared" si="0"/>
        <v>INSERT INTO vehicle(registration,vehicle_type_id, gvw, body,year) VALUES ('PY11 XJP',vehicle_type_id_seq.NEXTVAL,'80000','','2011');</v>
      </c>
    </row>
    <row r="33" spans="1:5" x14ac:dyDescent="0.25">
      <c r="A33" t="s">
        <v>40</v>
      </c>
      <c r="B33">
        <v>44000</v>
      </c>
      <c r="C33">
        <v>2011</v>
      </c>
      <c r="E33" t="str">
        <f t="shared" si="0"/>
        <v>INSERT INTO vehicle(registration,vehicle_type_id, gvw, body,year) VALUES ('PY61 RNU',vehicle_type_id_seq.NEXTVAL,'44000','','2011');</v>
      </c>
    </row>
    <row r="34" spans="1:5" x14ac:dyDescent="0.25">
      <c r="A34" t="s">
        <v>41</v>
      </c>
      <c r="B34">
        <v>44000</v>
      </c>
      <c r="C34">
        <v>2011</v>
      </c>
      <c r="E34" t="str">
        <f t="shared" si="0"/>
        <v>INSERT INTO vehicle(registration,vehicle_type_id, gvw, body,year) VALUES ('PY61 RNV',vehicle_type_id_seq.NEXTVAL,'44000','','2011');</v>
      </c>
    </row>
    <row r="35" spans="1:5" x14ac:dyDescent="0.25">
      <c r="A35" t="s">
        <v>42</v>
      </c>
      <c r="B35">
        <v>44000</v>
      </c>
      <c r="C35">
        <v>2012</v>
      </c>
      <c r="E35" t="str">
        <f t="shared" si="0"/>
        <v>INSERT INTO vehicle(registration,vehicle_type_id, gvw, body,year) VALUES ('PY12 RSU',vehicle_type_id_seq.NEXTVAL,'44000','','2012');</v>
      </c>
    </row>
    <row r="36" spans="1:5" x14ac:dyDescent="0.25">
      <c r="A36" t="s">
        <v>43</v>
      </c>
      <c r="B36">
        <v>80000</v>
      </c>
      <c r="C36">
        <v>2012</v>
      </c>
      <c r="E36" t="str">
        <f t="shared" si="0"/>
        <v>INSERT INTO vehicle(registration,vehicle_type_id, gvw, body,year) VALUES ('PY12 RSV',vehicle_type_id_seq.NEXTVAL,'80000','','2012');</v>
      </c>
    </row>
    <row r="37" spans="1:5" x14ac:dyDescent="0.25">
      <c r="A37" t="s">
        <v>44</v>
      </c>
      <c r="B37">
        <v>44000</v>
      </c>
      <c r="C37">
        <v>2012</v>
      </c>
      <c r="E37" t="str">
        <f t="shared" si="0"/>
        <v>INSERT INTO vehicle(registration,vehicle_type_id, gvw, body,year) VALUES ('PY12 ZYA',vehicle_type_id_seq.NEXTVAL,'44000','','2012');</v>
      </c>
    </row>
    <row r="38" spans="1:5" x14ac:dyDescent="0.25">
      <c r="A38" t="s">
        <v>45</v>
      </c>
      <c r="B38">
        <v>44000</v>
      </c>
      <c r="C38">
        <v>2012</v>
      </c>
      <c r="E38" t="str">
        <f t="shared" si="0"/>
        <v>INSERT INTO vehicle(registration,vehicle_type_id, gvw, body,year) VALUES ('PY12 ZYB',vehicle_type_id_seq.NEXTVAL,'44000','','2012');</v>
      </c>
    </row>
    <row r="39" spans="1:5" x14ac:dyDescent="0.25">
      <c r="A39" t="s">
        <v>46</v>
      </c>
      <c r="B39">
        <v>26100</v>
      </c>
      <c r="C39">
        <v>2009</v>
      </c>
      <c r="D39" t="s">
        <v>49</v>
      </c>
      <c r="E39" t="str">
        <f t="shared" si="0"/>
        <v>INSERT INTO vehicle(registration,vehicle_type_id, gvw, body,year) VALUES ('MR58UMH',vehicle_type_id_seq.NEXTVAL,'26100','Box','2009');</v>
      </c>
    </row>
    <row r="40" spans="1:5" x14ac:dyDescent="0.25">
      <c r="A40" t="s">
        <v>50</v>
      </c>
      <c r="B40">
        <v>26000</v>
      </c>
      <c r="C40">
        <v>2010</v>
      </c>
      <c r="D40" t="s">
        <v>52</v>
      </c>
      <c r="E40" t="str">
        <f t="shared" si="0"/>
        <v>INSERT INTO vehicle(registration,vehicle_type_id, gvw, body,year) VALUES ('KN10WDG',vehicle_type_id_seq.NEXTVAL,'26000','Chassis','2010');</v>
      </c>
    </row>
    <row r="41" spans="1:5" x14ac:dyDescent="0.25">
      <c r="A41" t="s">
        <v>53</v>
      </c>
      <c r="B41">
        <v>18000</v>
      </c>
      <c r="C41">
        <v>2010</v>
      </c>
      <c r="D41" t="s">
        <v>49</v>
      </c>
      <c r="E41" t="str">
        <f t="shared" si="0"/>
        <v>INSERT INTO vehicle(registration,vehicle_type_id, gvw, body,year) VALUES ('BD60BVF',vehicle_type_id_seq.NEXTVAL,'18000','Box','2010');</v>
      </c>
    </row>
    <row r="42" spans="1:5" x14ac:dyDescent="0.25">
      <c r="A42" t="s">
        <v>55</v>
      </c>
      <c r="B42">
        <v>18000</v>
      </c>
      <c r="C42">
        <v>2010</v>
      </c>
      <c r="D42" t="s">
        <v>49</v>
      </c>
      <c r="E42" t="str">
        <f t="shared" si="0"/>
        <v>INSERT INTO vehicle(registration,vehicle_type_id, gvw, body,year) VALUES ('BD10AYV',vehicle_type_id_seq.NEXTVAL,'18000','Box','2010');</v>
      </c>
    </row>
    <row r="43" spans="1:5" x14ac:dyDescent="0.25">
      <c r="A43" t="s">
        <v>56</v>
      </c>
      <c r="B43">
        <v>18000</v>
      </c>
      <c r="C43">
        <v>2010</v>
      </c>
      <c r="D43" t="s">
        <v>49</v>
      </c>
      <c r="E43" t="str">
        <f t="shared" si="0"/>
        <v>INSERT INTO vehicle(registration,vehicle_type_id, gvw, body,year) VALUES ('BD10AYC',vehicle_type_id_seq.NEXTVAL,'18000','Box','2010');</v>
      </c>
    </row>
    <row r="44" spans="1:5" x14ac:dyDescent="0.25">
      <c r="A44" t="s">
        <v>57</v>
      </c>
      <c r="B44">
        <v>18000</v>
      </c>
      <c r="C44">
        <v>2009</v>
      </c>
      <c r="D44" t="s">
        <v>58</v>
      </c>
      <c r="E44" t="str">
        <f t="shared" si="0"/>
        <v>INSERT INTO vehicle(registration,vehicle_type_id, gvw, body,year) VALUES ('BD09FNE',vehicle_type_id_seq.NEXTVAL,'18000','Curtainsider','2009');</v>
      </c>
    </row>
    <row r="45" spans="1:5" x14ac:dyDescent="0.25">
      <c r="A45" t="s">
        <v>59</v>
      </c>
      <c r="B45">
        <v>26000</v>
      </c>
      <c r="C45">
        <v>2008</v>
      </c>
      <c r="E45" t="str">
        <f t="shared" si="0"/>
        <v>INSERT INTO vehicle(registration,vehicle_type_id, gvw, body,year) VALUES ('BD08AOG',vehicle_type_id_seq.NEXTVAL,'26000','','2008');</v>
      </c>
    </row>
    <row r="46" spans="1:5" x14ac:dyDescent="0.25">
      <c r="A46" t="s">
        <v>61</v>
      </c>
      <c r="B46">
        <v>26000</v>
      </c>
      <c r="C46">
        <v>2008</v>
      </c>
      <c r="E46" t="str">
        <f t="shared" si="0"/>
        <v>INSERT INTO vehicle(registration,vehicle_type_id, gvw, body,year) VALUES ('BD08AOC',vehicle_type_id_seq.NEXTVAL,'26000','','2008');</v>
      </c>
    </row>
    <row r="47" spans="1:5" x14ac:dyDescent="0.25">
      <c r="A47" t="s">
        <v>62</v>
      </c>
      <c r="B47">
        <v>26000</v>
      </c>
      <c r="C47">
        <v>2008</v>
      </c>
      <c r="D47" t="s">
        <v>58</v>
      </c>
      <c r="E47" t="str">
        <f t="shared" si="0"/>
        <v>INSERT INTO vehicle(registration,vehicle_type_id, gvw, body,year) VALUES ('BD08AOF',vehicle_type_id_seq.NEXTVAL,'26000','Curtainsider','2008');</v>
      </c>
    </row>
    <row r="48" spans="1:5" x14ac:dyDescent="0.25">
      <c r="A48" t="s">
        <v>63</v>
      </c>
      <c r="B48">
        <v>18000</v>
      </c>
      <c r="C48">
        <v>2002</v>
      </c>
      <c r="E48" t="str">
        <f t="shared" si="0"/>
        <v>INSERT INTO vehicle(registration,vehicle_type_id, gvw, body,year) VALUES ('WY51OLV',vehicle_type_id_seq.NEXTVAL,'18000','','2002');</v>
      </c>
    </row>
    <row r="49" spans="1:5" x14ac:dyDescent="0.25">
      <c r="A49" t="s">
        <v>65</v>
      </c>
      <c r="B49">
        <v>18000</v>
      </c>
      <c r="C49">
        <v>2008</v>
      </c>
      <c r="D49" t="s">
        <v>58</v>
      </c>
      <c r="E49" t="str">
        <f t="shared" si="0"/>
        <v>INSERT INTO vehicle(registration,vehicle_type_id, gvw, body,year) VALUES ('BR57BXF',vehicle_type_id_seq.NEXTVAL,'18000','Curtainsider','2008');</v>
      </c>
    </row>
    <row r="50" spans="1:5" x14ac:dyDescent="0.25">
      <c r="A50" t="s">
        <v>68</v>
      </c>
      <c r="B50">
        <v>18000</v>
      </c>
      <c r="C50">
        <v>2005</v>
      </c>
      <c r="D50" t="s">
        <v>49</v>
      </c>
      <c r="E50" t="str">
        <f t="shared" si="0"/>
        <v>INSERT INTO vehicle(registration,vehicle_type_id, gvw, body,year) VALUES ('BR58BXG',vehicle_type_id_seq.NEXTVAL,'18000','Box','2005');</v>
      </c>
    </row>
    <row r="51" spans="1:5" x14ac:dyDescent="0.25">
      <c r="A51" t="s">
        <v>70</v>
      </c>
      <c r="B51">
        <v>18000</v>
      </c>
      <c r="C51">
        <v>2009</v>
      </c>
      <c r="D51" t="s">
        <v>49</v>
      </c>
      <c r="E51" t="str">
        <f t="shared" si="0"/>
        <v>INSERT INTO vehicle(registration,vehicle_type_id, gvw, body,year) VALUES ('BR58BXJ',vehicle_type_id_seq.NEXTVAL,'18000','Box','2009');</v>
      </c>
    </row>
    <row r="52" spans="1:5" x14ac:dyDescent="0.25">
      <c r="A52" t="s">
        <v>71</v>
      </c>
      <c r="B52">
        <v>18000</v>
      </c>
      <c r="C52">
        <v>2008</v>
      </c>
      <c r="D52" t="s">
        <v>49</v>
      </c>
      <c r="E52" t="str">
        <f t="shared" si="0"/>
        <v>INSERT INTO vehicle(registration,vehicle_type_id, gvw, body,year) VALUES ('BR58BXE',vehicle_type_id_seq.NEXTVAL,'18000','Box','2008');</v>
      </c>
    </row>
    <row r="53" spans="1:5" x14ac:dyDescent="0.25">
      <c r="A53" t="s">
        <v>72</v>
      </c>
      <c r="B53">
        <v>18000</v>
      </c>
      <c r="C53">
        <v>2006</v>
      </c>
      <c r="D53" t="s">
        <v>49</v>
      </c>
      <c r="E53" t="str">
        <f t="shared" si="0"/>
        <v>INSERT INTO vehicle(registration,vehicle_type_id, gvw, body,year) VALUES ('BR58BXV',vehicle_type_id_seq.NEXTVAL,'18000','Box','2006');</v>
      </c>
    </row>
    <row r="54" spans="1:5" x14ac:dyDescent="0.25">
      <c r="A54" t="s">
        <v>73</v>
      </c>
      <c r="B54">
        <v>18000</v>
      </c>
      <c r="C54">
        <v>2008</v>
      </c>
      <c r="D54" t="s">
        <v>49</v>
      </c>
      <c r="E54" t="str">
        <f t="shared" si="0"/>
        <v>INSERT INTO vehicle(registration,vehicle_type_id, gvw, body,year) VALUES ('BR58BXM',vehicle_type_id_seq.NEXTVAL,'18000','Box','2008');</v>
      </c>
    </row>
    <row r="55" spans="1:5" x14ac:dyDescent="0.25">
      <c r="A55" t="s">
        <v>74</v>
      </c>
      <c r="B55">
        <v>7500</v>
      </c>
      <c r="C55">
        <v>2008</v>
      </c>
      <c r="D55" t="s">
        <v>49</v>
      </c>
      <c r="E55" t="str">
        <f t="shared" si="0"/>
        <v>INSERT INTO vehicle(registration,vehicle_type_id, gvw, body,year) VALUES ('BR58BXC',vehicle_type_id_seq.NEXTVAL,'7500','Box','2008');</v>
      </c>
    </row>
    <row r="56" spans="1:5" x14ac:dyDescent="0.25">
      <c r="A56" t="s">
        <v>76</v>
      </c>
      <c r="B56">
        <v>7500</v>
      </c>
      <c r="C56">
        <v>2008</v>
      </c>
      <c r="D56" t="s">
        <v>49</v>
      </c>
      <c r="E56" t="str">
        <f t="shared" si="0"/>
        <v>INSERT INTO vehicle(registration,vehicle_type_id, gvw, body,year) VALUES ('BR58BXA',vehicle_type_id_seq.NEXTVAL,'7500','Box','2008');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I18" sqref="I18"/>
    </sheetView>
  </sheetViews>
  <sheetFormatPr defaultRowHeight="15" x14ac:dyDescent="0.25"/>
  <cols>
    <col min="1" max="2" width="11" customWidth="1"/>
    <col min="3" max="3" width="13.42578125" bestFit="1" customWidth="1"/>
    <col min="4" max="4" width="13.42578125" customWidth="1"/>
    <col min="5" max="6" width="11" customWidth="1"/>
    <col min="8" max="9" width="11" customWidth="1"/>
    <col min="10" max="10" width="13.140625" customWidth="1"/>
    <col min="11" max="11" width="15.5703125" customWidth="1"/>
    <col min="12" max="13" width="17" bestFit="1" customWidth="1"/>
    <col min="14" max="14" width="13.42578125" customWidth="1"/>
    <col min="15" max="15" width="15.5703125" bestFit="1" customWidth="1"/>
  </cols>
  <sheetData>
    <row r="1" spans="1:1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84</v>
      </c>
    </row>
    <row r="2" spans="1:15" x14ac:dyDescent="0.25">
      <c r="A2" t="s">
        <v>0</v>
      </c>
      <c r="B2" t="s">
        <v>1</v>
      </c>
      <c r="C2" t="s">
        <v>2</v>
      </c>
      <c r="D2" t="e">
        <f>VLOOKUP(Table1[[#This Row],[Column3]],Sheet4!A1:B15,1,FALSE)</f>
        <v>#N/A</v>
      </c>
      <c r="E2">
        <v>1</v>
      </c>
      <c r="F2" t="s">
        <v>2</v>
      </c>
    </row>
    <row r="3" spans="1:15" x14ac:dyDescent="0.25">
      <c r="A3" t="s">
        <v>3</v>
      </c>
      <c r="B3" t="s">
        <v>4</v>
      </c>
      <c r="C3" t="s">
        <v>4</v>
      </c>
      <c r="D3" t="e">
        <f>VLOOKUP(Table1[[#This Row],[Column3]],Sheet4!A2:B16,1,FALSE)</f>
        <v>#N/A</v>
      </c>
      <c r="E3">
        <v>2</v>
      </c>
      <c r="F3" t="s">
        <v>4</v>
      </c>
    </row>
    <row r="4" spans="1:15" x14ac:dyDescent="0.25">
      <c r="A4" t="s">
        <v>5</v>
      </c>
      <c r="B4" t="s">
        <v>6</v>
      </c>
      <c r="C4" t="s">
        <v>7</v>
      </c>
      <c r="D4" t="e">
        <f>VLOOKUP(Table1[[#This Row],[Column3]],Sheet4!A3:B17,1,FALSE)</f>
        <v>#N/A</v>
      </c>
      <c r="E4">
        <v>3</v>
      </c>
      <c r="F4" t="s">
        <v>7</v>
      </c>
    </row>
    <row r="5" spans="1:15" x14ac:dyDescent="0.25">
      <c r="A5" t="s">
        <v>8</v>
      </c>
      <c r="B5" t="s">
        <v>6</v>
      </c>
      <c r="C5" t="s">
        <v>9</v>
      </c>
      <c r="D5" t="e">
        <f>VLOOKUP(Table1[[#This Row],[Column3]],Sheet4!A4:B18,1,FALSE)</f>
        <v>#N/A</v>
      </c>
      <c r="E5">
        <v>4</v>
      </c>
      <c r="F5" t="s">
        <v>9</v>
      </c>
    </row>
    <row r="6" spans="1:15" x14ac:dyDescent="0.25">
      <c r="A6" t="s">
        <v>10</v>
      </c>
      <c r="B6" t="s">
        <v>6</v>
      </c>
      <c r="C6" t="s">
        <v>9</v>
      </c>
      <c r="D6" t="e">
        <f>VLOOKUP(Table1[[#This Row],[Column3]],Sheet4!A5:B19,1,FALSE)</f>
        <v>#N/A</v>
      </c>
      <c r="E6">
        <v>5</v>
      </c>
      <c r="F6" t="s">
        <v>12</v>
      </c>
    </row>
    <row r="7" spans="1:15" x14ac:dyDescent="0.25">
      <c r="A7" t="s">
        <v>11</v>
      </c>
      <c r="B7" t="s">
        <v>6</v>
      </c>
      <c r="C7" t="s">
        <v>12</v>
      </c>
      <c r="D7" t="e">
        <f>VLOOKUP(Table1[[#This Row],[Column3]],Sheet4!A6:B20,1,FALSE)</f>
        <v>#N/A</v>
      </c>
      <c r="E7">
        <v>6</v>
      </c>
      <c r="F7" t="s">
        <v>33</v>
      </c>
    </row>
    <row r="8" spans="1:15" x14ac:dyDescent="0.25">
      <c r="A8" t="s">
        <v>13</v>
      </c>
      <c r="B8" t="s">
        <v>6</v>
      </c>
      <c r="C8" t="s">
        <v>12</v>
      </c>
      <c r="D8" t="e">
        <f>VLOOKUP(Table1[[#This Row],[Column3]],Sheet4!A7:B21,1,FALSE)</f>
        <v>#N/A</v>
      </c>
      <c r="E8">
        <v>7</v>
      </c>
      <c r="F8" t="s">
        <v>39</v>
      </c>
    </row>
    <row r="9" spans="1:15" x14ac:dyDescent="0.25">
      <c r="A9" t="s">
        <v>14</v>
      </c>
      <c r="B9" t="s">
        <v>6</v>
      </c>
      <c r="C9" t="s">
        <v>12</v>
      </c>
      <c r="D9" t="e">
        <f>VLOOKUP(Table1[[#This Row],[Column3]],Sheet4!A8:B22,1,FALSE)</f>
        <v>#N/A</v>
      </c>
      <c r="E9">
        <v>8</v>
      </c>
      <c r="F9" t="s">
        <v>48</v>
      </c>
      <c r="J9" s="2"/>
      <c r="N9" s="2"/>
      <c r="O9" s="4"/>
    </row>
    <row r="10" spans="1:15" x14ac:dyDescent="0.25">
      <c r="A10" t="s">
        <v>15</v>
      </c>
      <c r="B10" t="s">
        <v>6</v>
      </c>
      <c r="C10" t="s">
        <v>12</v>
      </c>
      <c r="D10" t="e">
        <f>VLOOKUP(Table1[[#This Row],[Column3]],Sheet4!A9:B23,1,FALSE)</f>
        <v>#N/A</v>
      </c>
      <c r="E10">
        <v>9</v>
      </c>
      <c r="F10" t="s">
        <v>51</v>
      </c>
      <c r="J10" s="3"/>
      <c r="N10" s="2"/>
      <c r="O10" s="4"/>
    </row>
    <row r="11" spans="1:15" x14ac:dyDescent="0.25">
      <c r="A11" t="s">
        <v>16</v>
      </c>
      <c r="B11" t="s">
        <v>6</v>
      </c>
      <c r="C11" t="s">
        <v>12</v>
      </c>
      <c r="D11" t="e">
        <f>VLOOKUP(Table1[[#This Row],[Column3]],Sheet4!A10:B24,1,FALSE)</f>
        <v>#N/A</v>
      </c>
      <c r="E11">
        <v>10</v>
      </c>
      <c r="F11" t="s">
        <v>54</v>
      </c>
      <c r="J11" s="2"/>
      <c r="N11" s="2"/>
      <c r="O11" s="4"/>
    </row>
    <row r="12" spans="1:15" x14ac:dyDescent="0.25">
      <c r="A12" t="s">
        <v>17</v>
      </c>
      <c r="B12" t="s">
        <v>6</v>
      </c>
      <c r="C12" t="s">
        <v>12</v>
      </c>
      <c r="D12" t="e">
        <f>VLOOKUP(Table1[[#This Row],[Column3]],Sheet4!A11:B25,1,FALSE)</f>
        <v>#N/A</v>
      </c>
      <c r="E12">
        <v>11</v>
      </c>
      <c r="F12" t="s">
        <v>60</v>
      </c>
      <c r="N12" s="2"/>
      <c r="O12" s="4"/>
    </row>
    <row r="13" spans="1:15" x14ac:dyDescent="0.25">
      <c r="A13" t="s">
        <v>18</v>
      </c>
      <c r="B13" t="s">
        <v>6</v>
      </c>
      <c r="C13" t="s">
        <v>12</v>
      </c>
      <c r="D13" t="e">
        <f>VLOOKUP(Table1[[#This Row],[Column3]],Sheet4!A12:B26,1,FALSE)</f>
        <v>#N/A</v>
      </c>
      <c r="E13">
        <v>12</v>
      </c>
      <c r="F13" t="s">
        <v>64</v>
      </c>
      <c r="N13" s="2"/>
      <c r="O13" s="4"/>
    </row>
    <row r="14" spans="1:15" x14ac:dyDescent="0.25">
      <c r="A14" t="s">
        <v>19</v>
      </c>
      <c r="B14" t="s">
        <v>6</v>
      </c>
      <c r="C14" t="s">
        <v>12</v>
      </c>
      <c r="D14" t="e">
        <f>VLOOKUP(Table1[[#This Row],[Column3]],Sheet4!A13:B27,1,FALSE)</f>
        <v>#N/A</v>
      </c>
      <c r="E14">
        <v>13</v>
      </c>
      <c r="F14" t="s">
        <v>67</v>
      </c>
      <c r="N14" s="2"/>
      <c r="O14" s="4"/>
    </row>
    <row r="15" spans="1:15" x14ac:dyDescent="0.25">
      <c r="A15" t="s">
        <v>20</v>
      </c>
      <c r="B15" t="s">
        <v>6</v>
      </c>
      <c r="C15" t="s">
        <v>12</v>
      </c>
      <c r="D15" t="e">
        <f>VLOOKUP(Table1[[#This Row],[Column3]],Sheet4!A14:B28,1,FALSE)</f>
        <v>#N/A</v>
      </c>
      <c r="E15">
        <v>14</v>
      </c>
      <c r="F15" t="s">
        <v>69</v>
      </c>
      <c r="N15" s="2"/>
      <c r="O15" s="4"/>
    </row>
    <row r="16" spans="1:15" x14ac:dyDescent="0.25">
      <c r="A16" t="s">
        <v>21</v>
      </c>
      <c r="B16" t="s">
        <v>6</v>
      </c>
      <c r="C16" t="s">
        <v>12</v>
      </c>
      <c r="D16" t="e">
        <f>VLOOKUP(Table1[[#This Row],[Column3]],Sheet4!A15:B29,1,FALSE)</f>
        <v>#N/A</v>
      </c>
      <c r="E16">
        <v>15</v>
      </c>
      <c r="F16" t="s">
        <v>75</v>
      </c>
      <c r="N16" s="2"/>
      <c r="O16" s="4"/>
    </row>
    <row r="17" spans="1:15" x14ac:dyDescent="0.25">
      <c r="A17" t="s">
        <v>22</v>
      </c>
      <c r="B17" t="s">
        <v>6</v>
      </c>
      <c r="C17" t="s">
        <v>12</v>
      </c>
      <c r="D17" t="e">
        <f>VLOOKUP(Table1[[#This Row],[Column3]],Sheet4!A16:B30,1,FALSE)</f>
        <v>#N/A</v>
      </c>
      <c r="N17" s="2"/>
      <c r="O17" s="4"/>
    </row>
    <row r="18" spans="1:15" x14ac:dyDescent="0.25">
      <c r="A18" t="s">
        <v>23</v>
      </c>
      <c r="B18" t="s">
        <v>6</v>
      </c>
      <c r="C18" t="s">
        <v>12</v>
      </c>
      <c r="D18" t="e">
        <f>VLOOKUP(Table1[[#This Row],[Column3]],Sheet4!A17:B31,1,FALSE)</f>
        <v>#N/A</v>
      </c>
      <c r="N18" s="2"/>
      <c r="O18" s="4"/>
    </row>
    <row r="19" spans="1:15" x14ac:dyDescent="0.25">
      <c r="A19" t="s">
        <v>24</v>
      </c>
      <c r="B19" t="s">
        <v>6</v>
      </c>
      <c r="C19" t="s">
        <v>12</v>
      </c>
      <c r="D19" t="e">
        <f>VLOOKUP(Table1[[#This Row],[Column3]],Sheet4!A18:B32,1,FALSE)</f>
        <v>#N/A</v>
      </c>
      <c r="N19" s="2"/>
      <c r="O19" s="4"/>
    </row>
    <row r="20" spans="1:15" x14ac:dyDescent="0.25">
      <c r="A20" t="s">
        <v>25</v>
      </c>
      <c r="B20" t="s">
        <v>6</v>
      </c>
      <c r="C20" t="s">
        <v>12</v>
      </c>
      <c r="D20" t="e">
        <f>VLOOKUP(Table1[[#This Row],[Column3]],Sheet4!A19:B33,1,FALSE)</f>
        <v>#N/A</v>
      </c>
      <c r="N20" s="2"/>
      <c r="O20" s="4"/>
    </row>
    <row r="21" spans="1:15" x14ac:dyDescent="0.25">
      <c r="A21" t="s">
        <v>26</v>
      </c>
      <c r="B21" t="s">
        <v>6</v>
      </c>
      <c r="C21" t="s">
        <v>12</v>
      </c>
      <c r="D21" t="e">
        <f>VLOOKUP(Table1[[#This Row],[Column3]],Sheet4!A20:B34,1,FALSE)</f>
        <v>#N/A</v>
      </c>
      <c r="N21" s="2"/>
      <c r="O21" s="4"/>
    </row>
    <row r="22" spans="1:15" x14ac:dyDescent="0.25">
      <c r="A22" t="s">
        <v>27</v>
      </c>
      <c r="B22" t="s">
        <v>6</v>
      </c>
      <c r="C22" t="s">
        <v>12</v>
      </c>
      <c r="D22" t="e">
        <f>VLOOKUP(Table1[[#This Row],[Column3]],Sheet4!A21:B35,1,FALSE)</f>
        <v>#N/A</v>
      </c>
      <c r="N22" s="2"/>
      <c r="O22" s="4"/>
    </row>
    <row r="23" spans="1:15" x14ac:dyDescent="0.25">
      <c r="A23" t="s">
        <v>28</v>
      </c>
      <c r="B23" t="s">
        <v>6</v>
      </c>
      <c r="C23" t="s">
        <v>12</v>
      </c>
      <c r="D23" t="e">
        <f>VLOOKUP(Table1[[#This Row],[Column3]],Sheet4!A22:B36,1,FALSE)</f>
        <v>#N/A</v>
      </c>
      <c r="N23" s="2"/>
      <c r="O23" s="4"/>
    </row>
    <row r="24" spans="1:15" x14ac:dyDescent="0.25">
      <c r="A24" t="s">
        <v>29</v>
      </c>
      <c r="B24" t="s">
        <v>6</v>
      </c>
      <c r="C24" t="s">
        <v>12</v>
      </c>
      <c r="D24" t="e">
        <f>VLOOKUP(Table1[[#This Row],[Column3]],Sheet4!A23:B37,1,FALSE)</f>
        <v>#N/A</v>
      </c>
      <c r="N24" s="2"/>
      <c r="O24" s="4"/>
    </row>
    <row r="25" spans="1:15" x14ac:dyDescent="0.25">
      <c r="A25" t="s">
        <v>30</v>
      </c>
      <c r="B25" t="s">
        <v>6</v>
      </c>
      <c r="C25" t="s">
        <v>12</v>
      </c>
      <c r="D25" t="e">
        <f>VLOOKUP(Table1[[#This Row],[Column3]],Sheet4!A24:B38,1,FALSE)</f>
        <v>#N/A</v>
      </c>
    </row>
    <row r="26" spans="1:15" x14ac:dyDescent="0.25">
      <c r="A26" t="s">
        <v>31</v>
      </c>
      <c r="B26" t="s">
        <v>6</v>
      </c>
      <c r="C26" t="s">
        <v>12</v>
      </c>
      <c r="D26" t="e">
        <f>VLOOKUP(Table1[[#This Row],[Column3]],Sheet4!A25:B39,1,FALSE)</f>
        <v>#N/A</v>
      </c>
    </row>
    <row r="27" spans="1:15" x14ac:dyDescent="0.25">
      <c r="A27" t="s">
        <v>32</v>
      </c>
      <c r="B27" t="s">
        <v>6</v>
      </c>
      <c r="C27" t="s">
        <v>33</v>
      </c>
      <c r="D27" t="e">
        <f>VLOOKUP(Table1[[#This Row],[Column3]],Sheet4!A26:B40,1,FALSE)</f>
        <v>#N/A</v>
      </c>
    </row>
    <row r="28" spans="1:15" x14ac:dyDescent="0.25">
      <c r="A28" t="s">
        <v>34</v>
      </c>
      <c r="B28" t="s">
        <v>6</v>
      </c>
      <c r="C28" t="s">
        <v>33</v>
      </c>
      <c r="D28" t="e">
        <f>VLOOKUP(Table1[[#This Row],[Column3]],Sheet4!A27:B41,1,FALSE)</f>
        <v>#N/A</v>
      </c>
    </row>
    <row r="29" spans="1:15" x14ac:dyDescent="0.25">
      <c r="A29" t="s">
        <v>35</v>
      </c>
      <c r="B29" t="s">
        <v>6</v>
      </c>
      <c r="C29" t="s">
        <v>33</v>
      </c>
      <c r="D29" t="e">
        <f>VLOOKUP(Table1[[#This Row],[Column3]],Sheet4!A28:B42,1,FALSE)</f>
        <v>#N/A</v>
      </c>
    </row>
    <row r="30" spans="1:15" x14ac:dyDescent="0.25">
      <c r="A30" t="s">
        <v>36</v>
      </c>
      <c r="B30" t="s">
        <v>6</v>
      </c>
      <c r="C30" t="s">
        <v>33</v>
      </c>
      <c r="D30" t="e">
        <f>VLOOKUP(Table1[[#This Row],[Column3]],Sheet4!A29:B43,1,FALSE)</f>
        <v>#N/A</v>
      </c>
    </row>
    <row r="31" spans="1:15" x14ac:dyDescent="0.25">
      <c r="A31" t="s">
        <v>37</v>
      </c>
      <c r="B31" t="s">
        <v>6</v>
      </c>
      <c r="C31" t="s">
        <v>33</v>
      </c>
      <c r="D31" t="e">
        <f>VLOOKUP(Table1[[#This Row],[Column3]],Sheet4!A30:B44,1,FALSE)</f>
        <v>#N/A</v>
      </c>
    </row>
    <row r="32" spans="1:15" x14ac:dyDescent="0.25">
      <c r="A32" t="s">
        <v>38</v>
      </c>
      <c r="B32" t="s">
        <v>6</v>
      </c>
      <c r="C32" t="s">
        <v>39</v>
      </c>
      <c r="D32" t="e">
        <f>VLOOKUP(Table1[[#This Row],[Column3]],Sheet4!A31:B45,1,FALSE)</f>
        <v>#N/A</v>
      </c>
    </row>
    <row r="33" spans="1:4" x14ac:dyDescent="0.25">
      <c r="A33" t="s">
        <v>40</v>
      </c>
      <c r="B33" t="s">
        <v>6</v>
      </c>
      <c r="C33" t="s">
        <v>33</v>
      </c>
      <c r="D33" t="e">
        <f>VLOOKUP(Table1[[#This Row],[Column3]],Sheet4!A32:B46,1,FALSE)</f>
        <v>#N/A</v>
      </c>
    </row>
    <row r="34" spans="1:4" x14ac:dyDescent="0.25">
      <c r="A34" t="s">
        <v>41</v>
      </c>
      <c r="B34" t="s">
        <v>6</v>
      </c>
      <c r="C34" t="s">
        <v>33</v>
      </c>
      <c r="D34" t="e">
        <f>VLOOKUP(Table1[[#This Row],[Column3]],Sheet4!A33:B47,1,FALSE)</f>
        <v>#N/A</v>
      </c>
    </row>
    <row r="35" spans="1:4" x14ac:dyDescent="0.25">
      <c r="A35" t="s">
        <v>42</v>
      </c>
      <c r="B35" t="s">
        <v>6</v>
      </c>
      <c r="C35" t="s">
        <v>33</v>
      </c>
      <c r="D35" t="e">
        <f>VLOOKUP(Table1[[#This Row],[Column3]],Sheet4!A34:B48,1,FALSE)</f>
        <v>#N/A</v>
      </c>
    </row>
    <row r="36" spans="1:4" x14ac:dyDescent="0.25">
      <c r="A36" t="s">
        <v>43</v>
      </c>
      <c r="B36" t="s">
        <v>6</v>
      </c>
      <c r="C36" t="s">
        <v>39</v>
      </c>
      <c r="D36" t="e">
        <f>VLOOKUP(Table1[[#This Row],[Column3]],Sheet4!A35:B49,1,FALSE)</f>
        <v>#N/A</v>
      </c>
    </row>
    <row r="37" spans="1:4" x14ac:dyDescent="0.25">
      <c r="A37" t="s">
        <v>44</v>
      </c>
      <c r="B37" t="s">
        <v>6</v>
      </c>
      <c r="C37" t="s">
        <v>33</v>
      </c>
      <c r="D37" t="e">
        <f>VLOOKUP(Table1[[#This Row],[Column3]],Sheet4!A36:B50,1,FALSE)</f>
        <v>#N/A</v>
      </c>
    </row>
    <row r="38" spans="1:4" x14ac:dyDescent="0.25">
      <c r="A38" t="s">
        <v>45</v>
      </c>
      <c r="B38" t="s">
        <v>6</v>
      </c>
      <c r="C38" t="s">
        <v>33</v>
      </c>
      <c r="D38" t="e">
        <f>VLOOKUP(Table1[[#This Row],[Column3]],Sheet4!A37:B51,1,FALSE)</f>
        <v>#N/A</v>
      </c>
    </row>
    <row r="39" spans="1:4" x14ac:dyDescent="0.25">
      <c r="A39" t="s">
        <v>46</v>
      </c>
      <c r="B39" t="s">
        <v>47</v>
      </c>
      <c r="C39" t="s">
        <v>48</v>
      </c>
      <c r="D39" t="e">
        <f>VLOOKUP(Table1[[#This Row],[Column3]],Sheet4!A38:B52,1,FALSE)</f>
        <v>#N/A</v>
      </c>
    </row>
    <row r="40" spans="1:4" x14ac:dyDescent="0.25">
      <c r="A40" t="s">
        <v>50</v>
      </c>
      <c r="B40" t="s">
        <v>47</v>
      </c>
      <c r="C40" t="s">
        <v>51</v>
      </c>
      <c r="D40" t="e">
        <f>VLOOKUP(Table1[[#This Row],[Column3]],Sheet4!A39:B53,1,FALSE)</f>
        <v>#N/A</v>
      </c>
    </row>
    <row r="41" spans="1:4" x14ac:dyDescent="0.25">
      <c r="A41" t="s">
        <v>53</v>
      </c>
      <c r="B41" t="s">
        <v>47</v>
      </c>
      <c r="C41" t="s">
        <v>54</v>
      </c>
      <c r="D41" t="e">
        <f>VLOOKUP(Table1[[#This Row],[Column3]],Sheet4!A40:B54,1,FALSE)</f>
        <v>#N/A</v>
      </c>
    </row>
    <row r="42" spans="1:4" x14ac:dyDescent="0.25">
      <c r="A42" t="s">
        <v>55</v>
      </c>
      <c r="B42" t="s">
        <v>47</v>
      </c>
      <c r="C42" t="s">
        <v>54</v>
      </c>
      <c r="D42" t="e">
        <f>VLOOKUP(Table1[[#This Row],[Column3]],Sheet4!A41:B55,1,FALSE)</f>
        <v>#N/A</v>
      </c>
    </row>
    <row r="43" spans="1:4" x14ac:dyDescent="0.25">
      <c r="A43" t="s">
        <v>56</v>
      </c>
      <c r="B43" t="s">
        <v>47</v>
      </c>
      <c r="C43" t="s">
        <v>54</v>
      </c>
      <c r="D43" t="e">
        <f>VLOOKUP(Table1[[#This Row],[Column3]],Sheet4!A42:B56,1,FALSE)</f>
        <v>#N/A</v>
      </c>
    </row>
    <row r="44" spans="1:4" x14ac:dyDescent="0.25">
      <c r="A44" t="s">
        <v>57</v>
      </c>
      <c r="B44" t="s">
        <v>47</v>
      </c>
      <c r="C44" t="s">
        <v>54</v>
      </c>
      <c r="D44" t="e">
        <f>VLOOKUP(Table1[[#This Row],[Column3]],Sheet4!A43:B57,1,FALSE)</f>
        <v>#N/A</v>
      </c>
    </row>
    <row r="45" spans="1:4" x14ac:dyDescent="0.25">
      <c r="A45" t="s">
        <v>59</v>
      </c>
      <c r="B45" t="s">
        <v>47</v>
      </c>
      <c r="C45" t="s">
        <v>60</v>
      </c>
      <c r="D45" t="e">
        <f>VLOOKUP(Table1[[#This Row],[Column3]],Sheet4!A44:B58,1,FALSE)</f>
        <v>#N/A</v>
      </c>
    </row>
    <row r="46" spans="1:4" x14ac:dyDescent="0.25">
      <c r="A46" t="s">
        <v>61</v>
      </c>
      <c r="B46" t="s">
        <v>47</v>
      </c>
      <c r="C46" t="s">
        <v>60</v>
      </c>
      <c r="D46" t="e">
        <f>VLOOKUP(Table1[[#This Row],[Column3]],Sheet4!A45:B59,1,FALSE)</f>
        <v>#N/A</v>
      </c>
    </row>
    <row r="47" spans="1:4" x14ac:dyDescent="0.25">
      <c r="A47" t="s">
        <v>62</v>
      </c>
      <c r="B47" t="s">
        <v>47</v>
      </c>
      <c r="C47" t="s">
        <v>60</v>
      </c>
      <c r="D47" t="e">
        <f>VLOOKUP(Table1[[#This Row],[Column3]],Sheet4!A46:B60,1,FALSE)</f>
        <v>#N/A</v>
      </c>
    </row>
    <row r="48" spans="1:4" x14ac:dyDescent="0.25">
      <c r="A48" t="s">
        <v>63</v>
      </c>
      <c r="B48" t="s">
        <v>47</v>
      </c>
      <c r="C48" t="s">
        <v>64</v>
      </c>
      <c r="D48" t="e">
        <f>VLOOKUP(Table1[[#This Row],[Column3]],Sheet4!A47:B61,1,FALSE)</f>
        <v>#N/A</v>
      </c>
    </row>
    <row r="49" spans="1:4" x14ac:dyDescent="0.25">
      <c r="A49" t="s">
        <v>65</v>
      </c>
      <c r="B49" t="s">
        <v>66</v>
      </c>
      <c r="C49" t="s">
        <v>67</v>
      </c>
      <c r="D49" t="e">
        <f>VLOOKUP(Table1[[#This Row],[Column3]],Sheet4!A48:B62,1,FALSE)</f>
        <v>#N/A</v>
      </c>
    </row>
    <row r="50" spans="1:4" x14ac:dyDescent="0.25">
      <c r="A50" t="s">
        <v>68</v>
      </c>
      <c r="B50" t="s">
        <v>66</v>
      </c>
      <c r="C50" t="s">
        <v>69</v>
      </c>
      <c r="D50" t="e">
        <f>VLOOKUP(Table1[[#This Row],[Column3]],Sheet4!A49:B63,1,FALSE)</f>
        <v>#N/A</v>
      </c>
    </row>
    <row r="51" spans="1:4" x14ac:dyDescent="0.25">
      <c r="A51" t="s">
        <v>70</v>
      </c>
      <c r="B51" t="s">
        <v>66</v>
      </c>
      <c r="C51" t="s">
        <v>67</v>
      </c>
      <c r="D51" t="e">
        <f>VLOOKUP(Table1[[#This Row],[Column3]],Sheet4!A50:B64,1,FALSE)</f>
        <v>#N/A</v>
      </c>
    </row>
    <row r="52" spans="1:4" x14ac:dyDescent="0.25">
      <c r="A52" t="s">
        <v>71</v>
      </c>
      <c r="B52" t="s">
        <v>66</v>
      </c>
      <c r="C52" t="s">
        <v>67</v>
      </c>
      <c r="D52" t="e">
        <f>VLOOKUP(Table1[[#This Row],[Column3]],Sheet4!A51:B65,1,FALSE)</f>
        <v>#N/A</v>
      </c>
    </row>
    <row r="53" spans="1:4" x14ac:dyDescent="0.25">
      <c r="A53" t="s">
        <v>72</v>
      </c>
      <c r="B53" t="s">
        <v>66</v>
      </c>
      <c r="C53" t="s">
        <v>67</v>
      </c>
      <c r="D53" t="e">
        <f>VLOOKUP(Table1[[#This Row],[Column3]],Sheet4!A52:B66,1,FALSE)</f>
        <v>#N/A</v>
      </c>
    </row>
    <row r="54" spans="1:4" x14ac:dyDescent="0.25">
      <c r="A54" t="s">
        <v>73</v>
      </c>
      <c r="B54" t="s">
        <v>66</v>
      </c>
      <c r="C54" t="s">
        <v>67</v>
      </c>
      <c r="D54" t="e">
        <f>VLOOKUP(Table1[[#This Row],[Column3]],Sheet4!A53:B67,1,FALSE)</f>
        <v>#N/A</v>
      </c>
    </row>
    <row r="55" spans="1:4" x14ac:dyDescent="0.25">
      <c r="A55" t="s">
        <v>74</v>
      </c>
      <c r="B55" t="s">
        <v>66</v>
      </c>
      <c r="C55" t="s">
        <v>75</v>
      </c>
      <c r="D55" t="e">
        <f>VLOOKUP(Table1[[#This Row],[Column3]],Sheet4!A54:B68,1,FALSE)</f>
        <v>#N/A</v>
      </c>
    </row>
    <row r="56" spans="1:4" x14ac:dyDescent="0.25">
      <c r="A56" t="s">
        <v>76</v>
      </c>
      <c r="B56" t="s">
        <v>66</v>
      </c>
      <c r="C56" t="s">
        <v>75</v>
      </c>
      <c r="D56" t="e">
        <f>VLOOKUP(Table1[[#This Row],[Column3]],Sheet4!A55:B69,1,FALSE)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D1" sqref="D1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e">
        <f>VLOOKUP(C1,Sheet7!$A$1:$B$15,2,FALSE)</f>
        <v>#N/A</v>
      </c>
    </row>
    <row r="2" spans="1:4" x14ac:dyDescent="0.25">
      <c r="A2" t="s">
        <v>3</v>
      </c>
      <c r="B2" t="s">
        <v>4</v>
      </c>
      <c r="C2" t="s">
        <v>4</v>
      </c>
    </row>
    <row r="3" spans="1:4" x14ac:dyDescent="0.25">
      <c r="A3" t="s">
        <v>5</v>
      </c>
      <c r="B3" t="s">
        <v>6</v>
      </c>
      <c r="C3" t="s">
        <v>7</v>
      </c>
    </row>
    <row r="4" spans="1:4" x14ac:dyDescent="0.25">
      <c r="A4" t="s">
        <v>8</v>
      </c>
      <c r="B4" t="s">
        <v>6</v>
      </c>
      <c r="C4" t="s">
        <v>9</v>
      </c>
    </row>
    <row r="5" spans="1:4" x14ac:dyDescent="0.25">
      <c r="A5" t="s">
        <v>10</v>
      </c>
      <c r="B5" t="s">
        <v>6</v>
      </c>
      <c r="C5" t="s">
        <v>9</v>
      </c>
    </row>
    <row r="6" spans="1:4" x14ac:dyDescent="0.25">
      <c r="A6" t="s">
        <v>11</v>
      </c>
      <c r="B6" t="s">
        <v>6</v>
      </c>
      <c r="C6" t="s">
        <v>12</v>
      </c>
    </row>
    <row r="7" spans="1:4" x14ac:dyDescent="0.25">
      <c r="A7" t="s">
        <v>13</v>
      </c>
      <c r="B7" t="s">
        <v>6</v>
      </c>
      <c r="C7" t="s">
        <v>12</v>
      </c>
    </row>
    <row r="8" spans="1:4" x14ac:dyDescent="0.25">
      <c r="A8" t="s">
        <v>14</v>
      </c>
      <c r="B8" t="s">
        <v>6</v>
      </c>
      <c r="C8" t="s">
        <v>12</v>
      </c>
    </row>
    <row r="9" spans="1:4" x14ac:dyDescent="0.25">
      <c r="A9" t="s">
        <v>15</v>
      </c>
      <c r="B9" t="s">
        <v>6</v>
      </c>
      <c r="C9" t="s">
        <v>12</v>
      </c>
    </row>
    <row r="10" spans="1:4" x14ac:dyDescent="0.25">
      <c r="A10" t="s">
        <v>16</v>
      </c>
      <c r="B10" t="s">
        <v>6</v>
      </c>
      <c r="C10" t="s">
        <v>12</v>
      </c>
    </row>
    <row r="11" spans="1:4" x14ac:dyDescent="0.25">
      <c r="A11" t="s">
        <v>17</v>
      </c>
      <c r="B11" t="s">
        <v>6</v>
      </c>
      <c r="C11" t="s">
        <v>12</v>
      </c>
    </row>
    <row r="12" spans="1:4" x14ac:dyDescent="0.25">
      <c r="A12" t="s">
        <v>18</v>
      </c>
      <c r="B12" t="s">
        <v>6</v>
      </c>
      <c r="C12" t="s">
        <v>12</v>
      </c>
    </row>
    <row r="13" spans="1:4" x14ac:dyDescent="0.25">
      <c r="A13" t="s">
        <v>19</v>
      </c>
      <c r="B13" t="s">
        <v>6</v>
      </c>
      <c r="C13" t="s">
        <v>12</v>
      </c>
    </row>
    <row r="14" spans="1:4" x14ac:dyDescent="0.25">
      <c r="A14" t="s">
        <v>20</v>
      </c>
      <c r="B14" t="s">
        <v>6</v>
      </c>
      <c r="C14" t="s">
        <v>12</v>
      </c>
    </row>
    <row r="15" spans="1:4" x14ac:dyDescent="0.25">
      <c r="A15" t="s">
        <v>21</v>
      </c>
      <c r="B15" t="s">
        <v>6</v>
      </c>
      <c r="C15" t="s">
        <v>12</v>
      </c>
    </row>
    <row r="16" spans="1:4" x14ac:dyDescent="0.25">
      <c r="A16" t="s">
        <v>22</v>
      </c>
      <c r="B16" t="s">
        <v>6</v>
      </c>
      <c r="C16" t="s">
        <v>12</v>
      </c>
    </row>
    <row r="17" spans="1:3" x14ac:dyDescent="0.25">
      <c r="A17" t="s">
        <v>23</v>
      </c>
      <c r="B17" t="s">
        <v>6</v>
      </c>
      <c r="C17" t="s">
        <v>12</v>
      </c>
    </row>
    <row r="18" spans="1:3" x14ac:dyDescent="0.25">
      <c r="A18" t="s">
        <v>24</v>
      </c>
      <c r="B18" t="s">
        <v>6</v>
      </c>
      <c r="C18" t="s">
        <v>12</v>
      </c>
    </row>
    <row r="19" spans="1:3" x14ac:dyDescent="0.25">
      <c r="A19" t="s">
        <v>25</v>
      </c>
      <c r="B19" t="s">
        <v>6</v>
      </c>
      <c r="C19" t="s">
        <v>12</v>
      </c>
    </row>
    <row r="20" spans="1:3" x14ac:dyDescent="0.25">
      <c r="A20" t="s">
        <v>26</v>
      </c>
      <c r="B20" t="s">
        <v>6</v>
      </c>
      <c r="C20" t="s">
        <v>12</v>
      </c>
    </row>
    <row r="21" spans="1:3" x14ac:dyDescent="0.25">
      <c r="A21" t="s">
        <v>27</v>
      </c>
      <c r="B21" t="s">
        <v>6</v>
      </c>
      <c r="C21" t="s">
        <v>12</v>
      </c>
    </row>
    <row r="22" spans="1:3" x14ac:dyDescent="0.25">
      <c r="A22" t="s">
        <v>28</v>
      </c>
      <c r="B22" t="s">
        <v>6</v>
      </c>
      <c r="C22" t="s">
        <v>12</v>
      </c>
    </row>
    <row r="23" spans="1:3" x14ac:dyDescent="0.25">
      <c r="A23" t="s">
        <v>29</v>
      </c>
      <c r="B23" t="s">
        <v>6</v>
      </c>
      <c r="C23" t="s">
        <v>12</v>
      </c>
    </row>
    <row r="24" spans="1:3" x14ac:dyDescent="0.25">
      <c r="A24" t="s">
        <v>30</v>
      </c>
      <c r="B24" t="s">
        <v>6</v>
      </c>
      <c r="C24" t="s">
        <v>12</v>
      </c>
    </row>
    <row r="25" spans="1:3" x14ac:dyDescent="0.25">
      <c r="A25" t="s">
        <v>31</v>
      </c>
      <c r="B25" t="s">
        <v>6</v>
      </c>
      <c r="C25" t="s">
        <v>12</v>
      </c>
    </row>
    <row r="26" spans="1:3" x14ac:dyDescent="0.25">
      <c r="A26" t="s">
        <v>32</v>
      </c>
      <c r="B26" t="s">
        <v>6</v>
      </c>
      <c r="C26" t="s">
        <v>33</v>
      </c>
    </row>
    <row r="27" spans="1:3" x14ac:dyDescent="0.25">
      <c r="A27" t="s">
        <v>34</v>
      </c>
      <c r="B27" t="s">
        <v>6</v>
      </c>
      <c r="C27" t="s">
        <v>33</v>
      </c>
    </row>
    <row r="28" spans="1:3" x14ac:dyDescent="0.25">
      <c r="A28" t="s">
        <v>35</v>
      </c>
      <c r="B28" t="s">
        <v>6</v>
      </c>
      <c r="C28" t="s">
        <v>33</v>
      </c>
    </row>
    <row r="29" spans="1:3" x14ac:dyDescent="0.25">
      <c r="A29" t="s">
        <v>36</v>
      </c>
      <c r="B29" t="s">
        <v>6</v>
      </c>
      <c r="C29" t="s">
        <v>33</v>
      </c>
    </row>
    <row r="30" spans="1:3" x14ac:dyDescent="0.25">
      <c r="A30" t="s">
        <v>37</v>
      </c>
      <c r="B30" t="s">
        <v>6</v>
      </c>
      <c r="C30" t="s">
        <v>33</v>
      </c>
    </row>
    <row r="31" spans="1:3" x14ac:dyDescent="0.25">
      <c r="A31" t="s">
        <v>38</v>
      </c>
      <c r="B31" t="s">
        <v>6</v>
      </c>
      <c r="C31" t="s">
        <v>39</v>
      </c>
    </row>
    <row r="32" spans="1:3" x14ac:dyDescent="0.25">
      <c r="A32" t="s">
        <v>40</v>
      </c>
      <c r="B32" t="s">
        <v>6</v>
      </c>
      <c r="C32" t="s">
        <v>33</v>
      </c>
    </row>
    <row r="33" spans="1:3" x14ac:dyDescent="0.25">
      <c r="A33" t="s">
        <v>41</v>
      </c>
      <c r="B33" t="s">
        <v>6</v>
      </c>
      <c r="C33" t="s">
        <v>33</v>
      </c>
    </row>
    <row r="34" spans="1:3" x14ac:dyDescent="0.25">
      <c r="A34" t="s">
        <v>42</v>
      </c>
      <c r="B34" t="s">
        <v>6</v>
      </c>
      <c r="C34" t="s">
        <v>33</v>
      </c>
    </row>
    <row r="35" spans="1:3" x14ac:dyDescent="0.25">
      <c r="A35" t="s">
        <v>43</v>
      </c>
      <c r="B35" t="s">
        <v>6</v>
      </c>
      <c r="C35" t="s">
        <v>39</v>
      </c>
    </row>
    <row r="36" spans="1:3" x14ac:dyDescent="0.25">
      <c r="A36" t="s">
        <v>44</v>
      </c>
      <c r="B36" t="s">
        <v>6</v>
      </c>
      <c r="C36" t="s">
        <v>33</v>
      </c>
    </row>
    <row r="37" spans="1:3" x14ac:dyDescent="0.25">
      <c r="A37" t="s">
        <v>45</v>
      </c>
      <c r="B37" t="s">
        <v>6</v>
      </c>
      <c r="C37" t="s">
        <v>33</v>
      </c>
    </row>
    <row r="38" spans="1:3" x14ac:dyDescent="0.25">
      <c r="A38" t="s">
        <v>46</v>
      </c>
      <c r="B38" t="s">
        <v>47</v>
      </c>
      <c r="C38" t="s">
        <v>48</v>
      </c>
    </row>
    <row r="39" spans="1:3" x14ac:dyDescent="0.25">
      <c r="A39" t="s">
        <v>50</v>
      </c>
      <c r="B39" t="s">
        <v>47</v>
      </c>
      <c r="C39" t="s">
        <v>51</v>
      </c>
    </row>
    <row r="40" spans="1:3" x14ac:dyDescent="0.25">
      <c r="A40" t="s">
        <v>53</v>
      </c>
      <c r="B40" t="s">
        <v>47</v>
      </c>
      <c r="C40" t="s">
        <v>54</v>
      </c>
    </row>
    <row r="41" spans="1:3" x14ac:dyDescent="0.25">
      <c r="A41" t="s">
        <v>55</v>
      </c>
      <c r="B41" t="s">
        <v>47</v>
      </c>
      <c r="C41" t="s">
        <v>54</v>
      </c>
    </row>
    <row r="42" spans="1:3" x14ac:dyDescent="0.25">
      <c r="A42" t="s">
        <v>56</v>
      </c>
      <c r="B42" t="s">
        <v>47</v>
      </c>
      <c r="C42" t="s">
        <v>54</v>
      </c>
    </row>
    <row r="43" spans="1:3" x14ac:dyDescent="0.25">
      <c r="A43" t="s">
        <v>57</v>
      </c>
      <c r="B43" t="s">
        <v>47</v>
      </c>
      <c r="C43" t="s">
        <v>54</v>
      </c>
    </row>
    <row r="44" spans="1:3" x14ac:dyDescent="0.25">
      <c r="A44" t="s">
        <v>59</v>
      </c>
      <c r="B44" t="s">
        <v>47</v>
      </c>
      <c r="C44" t="s">
        <v>60</v>
      </c>
    </row>
    <row r="45" spans="1:3" x14ac:dyDescent="0.25">
      <c r="A45" t="s">
        <v>61</v>
      </c>
      <c r="B45" t="s">
        <v>47</v>
      </c>
      <c r="C45" t="s">
        <v>60</v>
      </c>
    </row>
    <row r="46" spans="1:3" x14ac:dyDescent="0.25">
      <c r="A46" t="s">
        <v>62</v>
      </c>
      <c r="B46" t="s">
        <v>47</v>
      </c>
      <c r="C46" t="s">
        <v>60</v>
      </c>
    </row>
    <row r="47" spans="1:3" x14ac:dyDescent="0.25">
      <c r="A47" t="s">
        <v>63</v>
      </c>
      <c r="B47" t="s">
        <v>47</v>
      </c>
      <c r="C47" t="s">
        <v>64</v>
      </c>
    </row>
    <row r="48" spans="1:3" x14ac:dyDescent="0.25">
      <c r="A48" t="s">
        <v>65</v>
      </c>
      <c r="B48" t="s">
        <v>66</v>
      </c>
      <c r="C48" t="s">
        <v>67</v>
      </c>
    </row>
    <row r="49" spans="1:3" x14ac:dyDescent="0.25">
      <c r="A49" t="s">
        <v>68</v>
      </c>
      <c r="B49" t="s">
        <v>66</v>
      </c>
      <c r="C49" t="s">
        <v>69</v>
      </c>
    </row>
    <row r="50" spans="1:3" x14ac:dyDescent="0.25">
      <c r="A50" t="s">
        <v>70</v>
      </c>
      <c r="B50" t="s">
        <v>66</v>
      </c>
      <c r="C50" t="s">
        <v>67</v>
      </c>
    </row>
    <row r="51" spans="1:3" x14ac:dyDescent="0.25">
      <c r="A51" t="s">
        <v>71</v>
      </c>
      <c r="B51" t="s">
        <v>66</v>
      </c>
      <c r="C51" t="s">
        <v>67</v>
      </c>
    </row>
    <row r="52" spans="1:3" x14ac:dyDescent="0.25">
      <c r="A52" t="s">
        <v>72</v>
      </c>
      <c r="B52" t="s">
        <v>66</v>
      </c>
      <c r="C52" t="s">
        <v>67</v>
      </c>
    </row>
    <row r="53" spans="1:3" x14ac:dyDescent="0.25">
      <c r="A53" t="s">
        <v>73</v>
      </c>
      <c r="B53" t="s">
        <v>66</v>
      </c>
      <c r="C53" t="s">
        <v>67</v>
      </c>
    </row>
    <row r="54" spans="1:3" x14ac:dyDescent="0.25">
      <c r="A54" t="s">
        <v>74</v>
      </c>
      <c r="B54" t="s">
        <v>66</v>
      </c>
      <c r="C54" t="s">
        <v>75</v>
      </c>
    </row>
    <row r="55" spans="1:3" x14ac:dyDescent="0.25">
      <c r="A55" t="s">
        <v>76</v>
      </c>
      <c r="B55" t="s">
        <v>66</v>
      </c>
      <c r="C55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5" sqref="C1:C5"/>
    </sheetView>
  </sheetViews>
  <sheetFormatPr defaultRowHeight="15" x14ac:dyDescent="0.25"/>
  <cols>
    <col min="2" max="2" width="13.42578125" bestFit="1" customWidth="1"/>
  </cols>
  <sheetData>
    <row r="1" spans="1:2" x14ac:dyDescent="0.25">
      <c r="A1">
        <v>1</v>
      </c>
      <c r="B1" t="s">
        <v>2</v>
      </c>
    </row>
    <row r="2" spans="1:2" x14ac:dyDescent="0.25">
      <c r="A2">
        <v>2</v>
      </c>
      <c r="B2" t="s">
        <v>4</v>
      </c>
    </row>
    <row r="3" spans="1:2" x14ac:dyDescent="0.25">
      <c r="A3">
        <v>3</v>
      </c>
      <c r="B3" t="s">
        <v>7</v>
      </c>
    </row>
    <row r="4" spans="1:2" x14ac:dyDescent="0.25">
      <c r="A4">
        <v>4</v>
      </c>
      <c r="B4" t="s">
        <v>9</v>
      </c>
    </row>
    <row r="5" spans="1:2" x14ac:dyDescent="0.25">
      <c r="A5">
        <v>5</v>
      </c>
      <c r="B5" t="s">
        <v>12</v>
      </c>
    </row>
    <row r="6" spans="1:2" x14ac:dyDescent="0.25">
      <c r="A6">
        <v>6</v>
      </c>
      <c r="B6" t="s">
        <v>33</v>
      </c>
    </row>
    <row r="7" spans="1:2" x14ac:dyDescent="0.25">
      <c r="A7">
        <v>7</v>
      </c>
      <c r="B7" t="s">
        <v>39</v>
      </c>
    </row>
    <row r="8" spans="1:2" x14ac:dyDescent="0.25">
      <c r="A8">
        <v>8</v>
      </c>
      <c r="B8" t="s">
        <v>48</v>
      </c>
    </row>
    <row r="9" spans="1:2" x14ac:dyDescent="0.25">
      <c r="A9">
        <v>9</v>
      </c>
      <c r="B9" t="s">
        <v>51</v>
      </c>
    </row>
    <row r="10" spans="1:2" x14ac:dyDescent="0.25">
      <c r="A10">
        <v>10</v>
      </c>
      <c r="B10" t="s">
        <v>54</v>
      </c>
    </row>
    <row r="11" spans="1:2" x14ac:dyDescent="0.25">
      <c r="A11">
        <v>11</v>
      </c>
      <c r="B11" t="s">
        <v>60</v>
      </c>
    </row>
    <row r="12" spans="1:2" x14ac:dyDescent="0.25">
      <c r="A12">
        <v>12</v>
      </c>
      <c r="B12" t="s">
        <v>64</v>
      </c>
    </row>
    <row r="13" spans="1:2" x14ac:dyDescent="0.25">
      <c r="A13">
        <v>13</v>
      </c>
      <c r="B13" t="s">
        <v>67</v>
      </c>
    </row>
    <row r="14" spans="1:2" x14ac:dyDescent="0.25">
      <c r="A14">
        <v>14</v>
      </c>
      <c r="B14" t="s">
        <v>69</v>
      </c>
    </row>
    <row r="15" spans="1:2" x14ac:dyDescent="0.25">
      <c r="A15">
        <v>15</v>
      </c>
      <c r="B1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Sheet4!Criteria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cs181</dc:creator>
  <cp:lastModifiedBy>Lampros</cp:lastModifiedBy>
  <dcterms:created xsi:type="dcterms:W3CDTF">2012-09-17T09:52:20Z</dcterms:created>
  <dcterms:modified xsi:type="dcterms:W3CDTF">2015-10-31T15:51:18Z</dcterms:modified>
</cp:coreProperties>
</file>