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нс\Downloads\универ\физика\"/>
    </mc:Choice>
  </mc:AlternateContent>
  <xr:revisionPtr revIDLastSave="0" documentId="13_ncr:1_{81268D16-30CB-43D2-AFE9-A89D1007B4F9}" xr6:coauthVersionLast="47" xr6:coauthVersionMax="47" xr10:uidLastSave="{00000000-0000-0000-0000-000000000000}"/>
  <bookViews>
    <workbookView xWindow="-108" yWindow="-108" windowWidth="23256" windowHeight="12576" xr2:uid="{AB88EE06-C2E7-47F4-BF84-B687D357229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B21" i="1"/>
  <c r="G2" i="1"/>
  <c r="G3" i="1"/>
  <c r="G4" i="1"/>
  <c r="G5" i="1"/>
  <c r="H5" i="1" s="1"/>
  <c r="G6" i="1"/>
  <c r="G7" i="1"/>
  <c r="H7" i="1" s="1"/>
  <c r="G8" i="1"/>
  <c r="H8" i="1" s="1"/>
  <c r="G9" i="1"/>
  <c r="H9" i="1" s="1"/>
  <c r="G10" i="1"/>
  <c r="G11" i="1"/>
  <c r="G12" i="1"/>
  <c r="G13" i="1"/>
  <c r="G14" i="1"/>
  <c r="G15" i="1"/>
  <c r="H15" i="1" s="1"/>
  <c r="G16" i="1"/>
  <c r="H16" i="1" s="1"/>
  <c r="G17" i="1"/>
  <c r="H17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H12" i="1" l="1"/>
  <c r="H10" i="1"/>
  <c r="H2" i="1"/>
  <c r="H14" i="1"/>
  <c r="H6" i="1"/>
  <c r="H4" i="1"/>
  <c r="H11" i="1"/>
  <c r="H3" i="1"/>
</calcChain>
</file>

<file path=xl/sharedStrings.xml><?xml version="1.0" encoding="utf-8"?>
<sst xmlns="http://schemas.openxmlformats.org/spreadsheetml/2006/main" count="11" uniqueCount="11">
  <si>
    <t>U</t>
  </si>
  <si>
    <t>X</t>
  </si>
  <si>
    <t>Kx</t>
  </si>
  <si>
    <t>H</t>
  </si>
  <si>
    <t>Y</t>
  </si>
  <si>
    <t>Ky</t>
  </si>
  <si>
    <t>B</t>
  </si>
  <si>
    <t>m</t>
  </si>
  <si>
    <t>alpha</t>
  </si>
  <si>
    <t>beta</t>
  </si>
  <si>
    <t>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</si>
</sst>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m(H)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470603674540683"/>
          <c:y val="0.16894685039370078"/>
          <c:w val="0.8459606299212598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Лист1!$D$2:$D$17</c:f>
              <c:numCache>
                <c:formatCode>0.00</c:formatCode>
                <c:ptCount val="16"/>
                <c:pt idx="0">
                  <c:v>119.08819999999999</c:v>
                </c:pt>
                <c:pt idx="1">
                  <c:v>103.4187</c:v>
                </c:pt>
                <c:pt idx="2">
                  <c:v>97.150900000000007</c:v>
                </c:pt>
                <c:pt idx="3">
                  <c:v>87.749200000000002</c:v>
                </c:pt>
                <c:pt idx="4">
                  <c:v>81.481400000000008</c:v>
                </c:pt>
                <c:pt idx="5">
                  <c:v>75.2136</c:v>
                </c:pt>
                <c:pt idx="6">
                  <c:v>68.945800000000006</c:v>
                </c:pt>
                <c:pt idx="7">
                  <c:v>62.677999999999997</c:v>
                </c:pt>
                <c:pt idx="8">
                  <c:v>59.544099999999993</c:v>
                </c:pt>
                <c:pt idx="9">
                  <c:v>53.276299999999992</c:v>
                </c:pt>
                <c:pt idx="10">
                  <c:v>48.575450000000004</c:v>
                </c:pt>
                <c:pt idx="11">
                  <c:v>47.008499999999998</c:v>
                </c:pt>
                <c:pt idx="12">
                  <c:v>45.441549999999999</c:v>
                </c:pt>
                <c:pt idx="13">
                  <c:v>43.874600000000001</c:v>
                </c:pt>
                <c:pt idx="14">
                  <c:v>36.039849999999994</c:v>
                </c:pt>
                <c:pt idx="15">
                  <c:v>32.905950000000004</c:v>
                </c:pt>
              </c:numCache>
            </c:numRef>
          </c:xVal>
          <c:yVal>
            <c:numRef>
              <c:f>Лист1!$H$2:$H$17</c:f>
              <c:numCache>
                <c:formatCode>0.00</c:formatCode>
                <c:ptCount val="16"/>
                <c:pt idx="0">
                  <c:v>3330.4233748642669</c:v>
                </c:pt>
                <c:pt idx="1">
                  <c:v>3561.102050179541</c:v>
                </c:pt>
                <c:pt idx="2">
                  <c:v>3499.2466795808878</c:v>
                </c:pt>
                <c:pt idx="3">
                  <c:v>3874.1659666788405</c:v>
                </c:pt>
                <c:pt idx="4">
                  <c:v>3824.4971722342407</c:v>
                </c:pt>
                <c:pt idx="5">
                  <c:v>3766.5502453822069</c:v>
                </c:pt>
                <c:pt idx="6">
                  <c:v>3903.5157088506498</c:v>
                </c:pt>
                <c:pt idx="7">
                  <c:v>3841.8812502898504</c:v>
                </c:pt>
                <c:pt idx="8">
                  <c:v>3806.19814270202</c:v>
                </c:pt>
                <c:pt idx="9">
                  <c:v>3988.1120245223365</c:v>
                </c:pt>
                <c:pt idx="10">
                  <c:v>3790.8505695459621</c:v>
                </c:pt>
                <c:pt idx="11">
                  <c:v>3615.8882355669184</c:v>
                </c:pt>
                <c:pt idx="12">
                  <c:v>3366.5166331140272</c:v>
                </c:pt>
                <c:pt idx="13">
                  <c:v>3228.4716388990341</c:v>
                </c:pt>
                <c:pt idx="14">
                  <c:v>3773.1007675480892</c:v>
                </c:pt>
                <c:pt idx="15">
                  <c:v>3443.7030814923023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E-4FAE-853C-522B7AEA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12496"/>
        <c:axId val="416420696"/>
      </c:scatterChart>
      <c:valAx>
        <c:axId val="41641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420696"/>
        <c:crosses val="autoZero"/>
        <c:crossBetween val="midCat"/>
      </c:valAx>
      <c:valAx>
        <c:axId val="41642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41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B(H)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470603674540683"/>
          <c:y val="0.16894685039370078"/>
          <c:w val="0.8459606299212598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Лист1!$D$2:$D$17</c:f>
              <c:numCache>
                <c:formatCode>0.00</c:formatCode>
                <c:ptCount val="16"/>
                <c:pt idx="0">
                  <c:v>119.08819999999999</c:v>
                </c:pt>
                <c:pt idx="1">
                  <c:v>103.4187</c:v>
                </c:pt>
                <c:pt idx="2">
                  <c:v>97.150900000000007</c:v>
                </c:pt>
                <c:pt idx="3">
                  <c:v>87.749200000000002</c:v>
                </c:pt>
                <c:pt idx="4">
                  <c:v>81.481400000000008</c:v>
                </c:pt>
                <c:pt idx="5">
                  <c:v>75.2136</c:v>
                </c:pt>
                <c:pt idx="6">
                  <c:v>68.945800000000006</c:v>
                </c:pt>
                <c:pt idx="7">
                  <c:v>62.677999999999997</c:v>
                </c:pt>
                <c:pt idx="8">
                  <c:v>59.544099999999993</c:v>
                </c:pt>
                <c:pt idx="9">
                  <c:v>53.276299999999992</c:v>
                </c:pt>
                <c:pt idx="10">
                  <c:v>48.575450000000004</c:v>
                </c:pt>
                <c:pt idx="11">
                  <c:v>47.008499999999998</c:v>
                </c:pt>
                <c:pt idx="12">
                  <c:v>45.441549999999999</c:v>
                </c:pt>
                <c:pt idx="13">
                  <c:v>43.874600000000001</c:v>
                </c:pt>
                <c:pt idx="14">
                  <c:v>36.039849999999994</c:v>
                </c:pt>
                <c:pt idx="15">
                  <c:v>32.905950000000004</c:v>
                </c:pt>
              </c:numCache>
            </c:numRef>
          </c:xVal>
          <c:yVal>
            <c:numRef>
              <c:f>Лист1!$G$2:$G$17</c:f>
              <c:numCache>
                <c:formatCode>0.00</c:formatCode>
                <c:ptCount val="16"/>
                <c:pt idx="0">
                  <c:v>0.49840000000000001</c:v>
                </c:pt>
                <c:pt idx="1">
                  <c:v>0.46280000000000004</c:v>
                </c:pt>
                <c:pt idx="2">
                  <c:v>0.42720000000000002</c:v>
                </c:pt>
                <c:pt idx="3">
                  <c:v>0.42720000000000002</c:v>
                </c:pt>
                <c:pt idx="4">
                  <c:v>0.39160000000000006</c:v>
                </c:pt>
                <c:pt idx="5">
                  <c:v>0.35600000000000004</c:v>
                </c:pt>
                <c:pt idx="6">
                  <c:v>0.3382</c:v>
                </c:pt>
                <c:pt idx="7">
                  <c:v>0.30259999999999998</c:v>
                </c:pt>
                <c:pt idx="8">
                  <c:v>0.28480000000000005</c:v>
                </c:pt>
                <c:pt idx="9">
                  <c:v>0.26700000000000002</c:v>
                </c:pt>
                <c:pt idx="10">
                  <c:v>0.23140000000000002</c:v>
                </c:pt>
                <c:pt idx="11">
                  <c:v>0.21360000000000001</c:v>
                </c:pt>
                <c:pt idx="12">
                  <c:v>0.19223999999999999</c:v>
                </c:pt>
                <c:pt idx="13">
                  <c:v>0.17800000000000002</c:v>
                </c:pt>
                <c:pt idx="14">
                  <c:v>0.17088</c:v>
                </c:pt>
                <c:pt idx="15">
                  <c:v>0.1424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7-45CD-8FE6-D39AA1998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12496"/>
        <c:axId val="416420696"/>
      </c:scatterChart>
      <c:valAx>
        <c:axId val="41641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420696"/>
        <c:crosses val="autoZero"/>
        <c:crossBetween val="midCat"/>
      </c:valAx>
      <c:valAx>
        <c:axId val="41642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41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</xdr:row>
      <xdr:rowOff>3810</xdr:rowOff>
    </xdr:from>
    <xdr:to>
      <xdr:col>16</xdr:col>
      <xdr:colOff>152400</xdr:colOff>
      <xdr:row>13</xdr:row>
      <xdr:rowOff>148590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AAE7BF0-0A4B-4397-9F71-E777E7DE6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537309</xdr:colOff>
      <xdr:row>14</xdr:row>
      <xdr:rowOff>107462</xdr:rowOff>
    </xdr:from>
    <xdr:to>
      <xdr:col>16</xdr:col>
      <xdr:colOff>232509</xdr:colOff>
      <xdr:row>28</xdr:row>
      <xdr:rowOff>8012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9FA4968-3D81-46C9-8EA8-8ED6F48F7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525D6-2A06-4B04-8357-06BD84597C7A}">
  <dimension ref="A1:H21"/>
  <sheetViews>
    <sheetView tabSelected="1" topLeftCell="H15" zoomScale="172" zoomScaleNormal="100" workbookViewId="0">
      <selection activeCell="Q4" sqref="Q4:R4"/>
    </sheetView>
  </sheetViews>
  <sheetFormatPr defaultRowHeight="14.4" x14ac:dyDescent="0.3"/>
  <cols>
    <col min="2" max="2" width="12" bestFit="1" customWidth="1"/>
    <col min="4" max="4" width="9.44140625" bestFit="1" customWidth="1"/>
  </cols>
  <sheetData>
    <row r="1" spans="1:8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8.600000000000001" thickBot="1" x14ac:dyDescent="0.35">
      <c r="A2" s="1">
        <v>20</v>
      </c>
      <c r="B2" s="1">
        <v>3.8</v>
      </c>
      <c r="C2" s="1">
        <v>0.1</v>
      </c>
      <c r="D2" s="4">
        <f t="shared" ref="D2:D17" si="0">B$19*B2*C2</f>
        <v>119.08819999999999</v>
      </c>
      <c r="E2" s="1">
        <v>1.4</v>
      </c>
      <c r="F2" s="1">
        <v>0.1</v>
      </c>
      <c r="G2" s="4">
        <f t="shared" ref="G2:G17" si="1">B$20*E2*F2</f>
        <v>0.49840000000000001</v>
      </c>
      <c r="H2" s="4">
        <f t="shared" ref="H2:H17" si="2">G2/(D2*B$21)</f>
        <v>3330.4233748642669</v>
      </c>
    </row>
    <row r="3" spans="1:8" ht="18.600000000000001" thickBot="1" x14ac:dyDescent="0.35">
      <c r="A3" s="2">
        <v>19</v>
      </c>
      <c r="B3" s="2">
        <v>3.3</v>
      </c>
      <c r="C3" s="2">
        <v>0.1</v>
      </c>
      <c r="D3" s="4">
        <f t="shared" si="0"/>
        <v>103.4187</v>
      </c>
      <c r="E3" s="2">
        <v>1.3</v>
      </c>
      <c r="F3" s="2">
        <v>0.1</v>
      </c>
      <c r="G3" s="4">
        <f t="shared" si="1"/>
        <v>0.46280000000000004</v>
      </c>
      <c r="H3" s="4">
        <f t="shared" si="2"/>
        <v>3561.102050179541</v>
      </c>
    </row>
    <row r="4" spans="1:8" ht="18.600000000000001" thickBot="1" x14ac:dyDescent="0.35">
      <c r="A4" s="2">
        <v>18</v>
      </c>
      <c r="B4" s="2">
        <v>3.1</v>
      </c>
      <c r="C4" s="2">
        <v>0.1</v>
      </c>
      <c r="D4" s="4">
        <f t="shared" si="0"/>
        <v>97.150900000000007</v>
      </c>
      <c r="E4" s="2">
        <v>1.2</v>
      </c>
      <c r="F4" s="2">
        <v>0.1</v>
      </c>
      <c r="G4" s="4">
        <f t="shared" si="1"/>
        <v>0.42720000000000002</v>
      </c>
      <c r="H4" s="4">
        <f t="shared" si="2"/>
        <v>3499.2466795808878</v>
      </c>
    </row>
    <row r="5" spans="1:8" ht="18.600000000000001" thickBot="1" x14ac:dyDescent="0.35">
      <c r="A5" s="2">
        <v>17</v>
      </c>
      <c r="B5" s="2">
        <v>2.8</v>
      </c>
      <c r="C5" s="2">
        <v>0.1</v>
      </c>
      <c r="D5" s="4">
        <f t="shared" si="0"/>
        <v>87.749200000000002</v>
      </c>
      <c r="E5" s="2">
        <v>1.2</v>
      </c>
      <c r="F5" s="2">
        <v>0.1</v>
      </c>
      <c r="G5" s="4">
        <f t="shared" si="1"/>
        <v>0.42720000000000002</v>
      </c>
      <c r="H5" s="4">
        <f t="shared" si="2"/>
        <v>3874.1659666788405</v>
      </c>
    </row>
    <row r="6" spans="1:8" ht="18.600000000000001" thickBot="1" x14ac:dyDescent="0.35">
      <c r="A6" s="2">
        <v>16</v>
      </c>
      <c r="B6" s="2">
        <v>2.6</v>
      </c>
      <c r="C6" s="2">
        <v>0.1</v>
      </c>
      <c r="D6" s="4">
        <f t="shared" si="0"/>
        <v>81.481400000000008</v>
      </c>
      <c r="E6" s="2">
        <v>2.2000000000000002</v>
      </c>
      <c r="F6" s="2">
        <v>0.05</v>
      </c>
      <c r="G6" s="4">
        <f t="shared" si="1"/>
        <v>0.39160000000000006</v>
      </c>
      <c r="H6" s="4">
        <f t="shared" si="2"/>
        <v>3824.4971722342407</v>
      </c>
    </row>
    <row r="7" spans="1:8" ht="18.600000000000001" thickBot="1" x14ac:dyDescent="0.35">
      <c r="A7" s="2">
        <v>15</v>
      </c>
      <c r="B7" s="2">
        <v>2.4</v>
      </c>
      <c r="C7" s="2">
        <v>0.1</v>
      </c>
      <c r="D7" s="4">
        <f t="shared" si="0"/>
        <v>75.2136</v>
      </c>
      <c r="E7" s="2">
        <v>2</v>
      </c>
      <c r="F7" s="2">
        <v>0.05</v>
      </c>
      <c r="G7" s="4">
        <f t="shared" si="1"/>
        <v>0.35600000000000004</v>
      </c>
      <c r="H7" s="4">
        <f t="shared" si="2"/>
        <v>3766.5502453822069</v>
      </c>
    </row>
    <row r="8" spans="1:8" ht="18.600000000000001" thickBot="1" x14ac:dyDescent="0.35">
      <c r="A8" s="2">
        <v>14</v>
      </c>
      <c r="B8" s="2">
        <v>2.2000000000000002</v>
      </c>
      <c r="C8" s="2">
        <v>0.1</v>
      </c>
      <c r="D8" s="4">
        <f t="shared" si="0"/>
        <v>68.945800000000006</v>
      </c>
      <c r="E8" s="2">
        <v>1.9</v>
      </c>
      <c r="F8" s="2">
        <v>0.05</v>
      </c>
      <c r="G8" s="4">
        <f t="shared" si="1"/>
        <v>0.3382</v>
      </c>
      <c r="H8" s="4">
        <f t="shared" si="2"/>
        <v>3903.5157088506498</v>
      </c>
    </row>
    <row r="9" spans="1:8" ht="18.600000000000001" thickBot="1" x14ac:dyDescent="0.35">
      <c r="A9" s="2">
        <v>13</v>
      </c>
      <c r="B9" s="2">
        <v>2</v>
      </c>
      <c r="C9" s="2">
        <v>0.1</v>
      </c>
      <c r="D9" s="4">
        <f t="shared" si="0"/>
        <v>62.677999999999997</v>
      </c>
      <c r="E9" s="2">
        <v>1.7</v>
      </c>
      <c r="F9" s="2">
        <v>0.05</v>
      </c>
      <c r="G9" s="4">
        <f t="shared" si="1"/>
        <v>0.30259999999999998</v>
      </c>
      <c r="H9" s="4">
        <f t="shared" si="2"/>
        <v>3841.8812502898504</v>
      </c>
    </row>
    <row r="10" spans="1:8" ht="18.600000000000001" thickBot="1" x14ac:dyDescent="0.35">
      <c r="A10" s="2">
        <v>12</v>
      </c>
      <c r="B10" s="2">
        <v>3.8</v>
      </c>
      <c r="C10" s="2">
        <v>0.05</v>
      </c>
      <c r="D10" s="4">
        <f t="shared" si="0"/>
        <v>59.544099999999993</v>
      </c>
      <c r="E10" s="2">
        <v>1.6</v>
      </c>
      <c r="F10" s="2">
        <v>0.05</v>
      </c>
      <c r="G10" s="4">
        <f t="shared" si="1"/>
        <v>0.28480000000000005</v>
      </c>
      <c r="H10" s="4">
        <f t="shared" si="2"/>
        <v>3806.19814270202</v>
      </c>
    </row>
    <row r="11" spans="1:8" ht="18.600000000000001" thickBot="1" x14ac:dyDescent="0.35">
      <c r="A11" s="2">
        <v>11</v>
      </c>
      <c r="B11" s="2">
        <v>3.4</v>
      </c>
      <c r="C11" s="2">
        <v>0.05</v>
      </c>
      <c r="D11" s="4">
        <f t="shared" si="0"/>
        <v>53.276299999999992</v>
      </c>
      <c r="E11" s="2">
        <v>1.5</v>
      </c>
      <c r="F11" s="2">
        <v>0.05</v>
      </c>
      <c r="G11" s="4">
        <f t="shared" si="1"/>
        <v>0.26700000000000002</v>
      </c>
      <c r="H11" s="4">
        <f t="shared" si="2"/>
        <v>3988.1120245223365</v>
      </c>
    </row>
    <row r="12" spans="1:8" ht="18.600000000000001" thickBot="1" x14ac:dyDescent="0.35">
      <c r="A12" s="2">
        <v>10</v>
      </c>
      <c r="B12" s="2">
        <v>3.1</v>
      </c>
      <c r="C12" s="2">
        <v>0.05</v>
      </c>
      <c r="D12" s="4">
        <f t="shared" si="0"/>
        <v>48.575450000000004</v>
      </c>
      <c r="E12" s="2">
        <v>1.3</v>
      </c>
      <c r="F12" s="2">
        <v>0.05</v>
      </c>
      <c r="G12" s="4">
        <f t="shared" si="1"/>
        <v>0.23140000000000002</v>
      </c>
      <c r="H12" s="4">
        <f t="shared" si="2"/>
        <v>3790.8505695459621</v>
      </c>
    </row>
    <row r="13" spans="1:8" ht="18.600000000000001" thickBot="1" x14ac:dyDescent="0.35">
      <c r="A13" s="2">
        <v>9</v>
      </c>
      <c r="B13" s="2">
        <v>3</v>
      </c>
      <c r="C13" s="2">
        <v>0.05</v>
      </c>
      <c r="D13" s="4">
        <f t="shared" si="0"/>
        <v>47.008499999999998</v>
      </c>
      <c r="E13" s="2">
        <v>1.2</v>
      </c>
      <c r="F13" s="2">
        <v>0.05</v>
      </c>
      <c r="G13" s="4">
        <f t="shared" si="1"/>
        <v>0.21360000000000001</v>
      </c>
      <c r="H13" s="4">
        <f t="shared" si="2"/>
        <v>3615.8882355669184</v>
      </c>
    </row>
    <row r="14" spans="1:8" ht="18.600000000000001" thickBot="1" x14ac:dyDescent="0.35">
      <c r="A14" s="2">
        <v>8</v>
      </c>
      <c r="B14" s="2">
        <v>2.9</v>
      </c>
      <c r="C14" s="2">
        <v>0.05</v>
      </c>
      <c r="D14" s="4">
        <f t="shared" si="0"/>
        <v>45.441549999999999</v>
      </c>
      <c r="E14" s="2">
        <v>2.7</v>
      </c>
      <c r="F14" s="2">
        <v>0.02</v>
      </c>
      <c r="G14" s="4">
        <f t="shared" si="1"/>
        <v>0.19223999999999999</v>
      </c>
      <c r="H14" s="4">
        <f t="shared" si="2"/>
        <v>3366.5166331140272</v>
      </c>
    </row>
    <row r="15" spans="1:8" ht="18.600000000000001" thickBot="1" x14ac:dyDescent="0.35">
      <c r="A15" s="2">
        <v>7</v>
      </c>
      <c r="B15" s="2">
        <v>2.8</v>
      </c>
      <c r="C15" s="2">
        <v>0.05</v>
      </c>
      <c r="D15" s="4">
        <f t="shared" si="0"/>
        <v>43.874600000000001</v>
      </c>
      <c r="E15" s="2">
        <v>2.5</v>
      </c>
      <c r="F15" s="2">
        <v>0.02</v>
      </c>
      <c r="G15" s="4">
        <f t="shared" si="1"/>
        <v>0.17800000000000002</v>
      </c>
      <c r="H15" s="4">
        <f t="shared" si="2"/>
        <v>3228.4716388990341</v>
      </c>
    </row>
    <row r="16" spans="1:8" ht="18.600000000000001" thickBot="1" x14ac:dyDescent="0.35">
      <c r="A16" s="2">
        <v>6</v>
      </c>
      <c r="B16" s="2">
        <v>2.2999999999999998</v>
      </c>
      <c r="C16" s="2">
        <v>0.05</v>
      </c>
      <c r="D16" s="4">
        <f t="shared" si="0"/>
        <v>36.039849999999994</v>
      </c>
      <c r="E16" s="2">
        <v>2.4</v>
      </c>
      <c r="F16" s="2">
        <v>0.02</v>
      </c>
      <c r="G16" s="4">
        <f t="shared" si="1"/>
        <v>0.17088</v>
      </c>
      <c r="H16" s="4">
        <f t="shared" si="2"/>
        <v>3773.1007675480892</v>
      </c>
    </row>
    <row r="17" spans="1:8" ht="18.600000000000001" thickBot="1" x14ac:dyDescent="0.35">
      <c r="A17" s="2">
        <v>5</v>
      </c>
      <c r="B17" s="2">
        <v>2.1</v>
      </c>
      <c r="C17" s="2">
        <v>0.05</v>
      </c>
      <c r="D17" s="4">
        <f t="shared" si="0"/>
        <v>32.905950000000004</v>
      </c>
      <c r="E17" s="2">
        <v>2</v>
      </c>
      <c r="F17" s="2">
        <v>0.02</v>
      </c>
      <c r="G17" s="4">
        <f t="shared" si="1"/>
        <v>0.1424</v>
      </c>
      <c r="H17" s="4">
        <f t="shared" si="2"/>
        <v>3443.7030814923023</v>
      </c>
    </row>
    <row r="19" spans="1:8" ht="18" x14ac:dyDescent="0.3">
      <c r="A19" t="s">
        <v>8</v>
      </c>
      <c r="B19" s="3">
        <v>313.39</v>
      </c>
    </row>
    <row r="20" spans="1:8" ht="18" x14ac:dyDescent="0.3">
      <c r="A20" t="s">
        <v>9</v>
      </c>
      <c r="B20" s="3">
        <v>3.56</v>
      </c>
    </row>
    <row r="21" spans="1:8" x14ac:dyDescent="0.3">
      <c r="A21" t="s">
        <v>10</v>
      </c>
      <c r="B21">
        <f>4*3.1415926*10^(-7)</f>
        <v>1.2566370400000001E-6</v>
      </c>
    </row>
  </sheetData>
  <sortState xmlns:xlrd2="http://schemas.microsoft.com/office/spreadsheetml/2017/richdata2" ref="A2:H17">
    <sortCondition descending="1" ref="A2:A1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oreushka</dc:creator>
  <cp:lastModifiedBy>oreushka</cp:lastModifiedBy>
  <dcterms:created xsi:type="dcterms:W3CDTF">2021-06-10T18:58:05Z</dcterms:created>
  <dcterms:modified xsi:type="dcterms:W3CDTF">2021-06-10T20:26:18Z</dcterms:modified>
</cp:coreProperties>
</file>