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zero\Documents\GitHub\docs\plans\"/>
    </mc:Choice>
  </mc:AlternateContent>
  <bookViews>
    <workbookView xWindow="0" yWindow="0" windowWidth="20490" windowHeight="9525"/>
  </bookViews>
  <sheets>
    <sheet name="Project" sheetId="11" r:id="rId1"/>
  </sheets>
  <definedNames>
    <definedName name="_xlnm._FilterDatabase" localSheetId="0" hidden="1">Project!$A$30:$G$60</definedName>
    <definedName name="_xlnm.Print_Area" localSheetId="0">Project!$A$1:$H$60</definedName>
    <definedName name="valuevx">42.314159</definedName>
  </definedNames>
  <calcPr calcId="152511"/>
</workbook>
</file>

<file path=xl/calcChain.xml><?xml version="1.0" encoding="utf-8"?>
<calcChain xmlns="http://schemas.openxmlformats.org/spreadsheetml/2006/main">
  <c r="H47" i="11" l="1"/>
  <c r="H80" i="11"/>
  <c r="G80" i="11"/>
  <c r="F80" i="11"/>
  <c r="H79" i="11"/>
  <c r="G79" i="11"/>
  <c r="F79" i="11"/>
  <c r="H78" i="11"/>
  <c r="G78" i="11"/>
  <c r="F78" i="11"/>
  <c r="H77" i="11"/>
  <c r="G77" i="11"/>
  <c r="F77" i="11"/>
  <c r="H76" i="11"/>
  <c r="G76" i="11"/>
  <c r="F76" i="11"/>
  <c r="H75" i="11"/>
  <c r="G75" i="11"/>
  <c r="F75" i="11"/>
  <c r="H74" i="11"/>
  <c r="G74" i="11"/>
  <c r="F74" i="11"/>
  <c r="H73" i="11"/>
  <c r="G73" i="11"/>
  <c r="F73" i="11"/>
  <c r="H72" i="11"/>
  <c r="G72" i="11"/>
  <c r="F72" i="11"/>
  <c r="H71" i="11"/>
  <c r="G71" i="11"/>
  <c r="F71" i="11"/>
  <c r="H70" i="11"/>
  <c r="G70" i="11"/>
  <c r="F70" i="11"/>
  <c r="H69" i="11"/>
  <c r="G69" i="11"/>
  <c r="F69" i="11"/>
  <c r="H68" i="11"/>
  <c r="G68" i="11"/>
  <c r="F68" i="11"/>
  <c r="H67" i="11"/>
  <c r="G67" i="11"/>
  <c r="F67" i="11"/>
  <c r="H66" i="11"/>
  <c r="G66" i="11"/>
  <c r="F66" i="11"/>
  <c r="H65" i="11"/>
  <c r="G65" i="11"/>
  <c r="F65" i="11"/>
  <c r="H64" i="11"/>
  <c r="G64" i="11"/>
  <c r="F64" i="11"/>
  <c r="H63" i="11"/>
  <c r="G63" i="11"/>
  <c r="F63" i="11"/>
  <c r="H62" i="11"/>
  <c r="G62" i="11"/>
  <c r="F62" i="11"/>
  <c r="H61" i="11"/>
  <c r="G61" i="11"/>
  <c r="F61" i="11"/>
  <c r="H60" i="11"/>
  <c r="G60" i="11"/>
  <c r="F60" i="11"/>
  <c r="H59" i="11"/>
  <c r="G59" i="11"/>
  <c r="F59" i="11"/>
  <c r="H58" i="11"/>
  <c r="G58" i="11"/>
  <c r="F58" i="11"/>
  <c r="H57" i="11"/>
  <c r="G57" i="11"/>
  <c r="F57" i="11"/>
  <c r="H56" i="11"/>
  <c r="G56" i="11"/>
  <c r="F56" i="11"/>
  <c r="H55" i="11"/>
  <c r="G55" i="11"/>
  <c r="F55" i="11"/>
  <c r="H54" i="11"/>
  <c r="G54" i="11"/>
  <c r="F54" i="11"/>
  <c r="H53" i="11"/>
  <c r="G53" i="11"/>
  <c r="F53" i="11"/>
  <c r="H52" i="11"/>
  <c r="G52" i="11"/>
  <c r="F52" i="11"/>
  <c r="H51" i="11"/>
  <c r="G51" i="11"/>
  <c r="F51" i="11"/>
  <c r="H50" i="11"/>
  <c r="G50" i="11"/>
  <c r="F50" i="11"/>
  <c r="H49" i="11"/>
  <c r="G49" i="11"/>
  <c r="F49" i="11"/>
  <c r="H48" i="11"/>
  <c r="G48" i="11"/>
  <c r="F48" i="11"/>
  <c r="G47" i="11"/>
  <c r="F47" i="11"/>
  <c r="H46" i="11"/>
  <c r="G46" i="11"/>
  <c r="F46" i="11"/>
  <c r="H45" i="11"/>
  <c r="G45" i="11"/>
  <c r="F45" i="11"/>
  <c r="H44" i="11"/>
  <c r="G44" i="11"/>
  <c r="F44" i="11"/>
  <c r="H43" i="11"/>
  <c r="G43" i="11"/>
  <c r="F43" i="11"/>
  <c r="H42" i="11"/>
  <c r="G42" i="11"/>
  <c r="F42" i="11"/>
  <c r="H41" i="11"/>
  <c r="G41" i="11"/>
  <c r="F41" i="11"/>
  <c r="H40" i="11"/>
  <c r="G40" i="11"/>
  <c r="F40" i="11"/>
  <c r="H39" i="11"/>
  <c r="G39" i="11"/>
  <c r="F39" i="11"/>
  <c r="H38" i="11"/>
  <c r="G38" i="11"/>
  <c r="F38" i="11"/>
  <c r="H37" i="11"/>
  <c r="G37" i="11"/>
  <c r="F37" i="11"/>
  <c r="H36" i="11"/>
  <c r="G36" i="11"/>
  <c r="F36" i="11"/>
  <c r="H35" i="11"/>
  <c r="G35" i="11"/>
  <c r="F35" i="11"/>
  <c r="H34" i="11"/>
  <c r="G34" i="11"/>
  <c r="F34" i="11"/>
  <c r="H33" i="11"/>
  <c r="G33" i="11"/>
  <c r="F33" i="11"/>
  <c r="H32" i="11"/>
  <c r="G32" i="11"/>
  <c r="F32" i="11"/>
  <c r="H31" i="11"/>
  <c r="G31" i="11"/>
  <c r="F31" i="11"/>
  <c r="D29" i="11"/>
  <c r="E85" i="11" l="1" a="1"/>
  <c r="E85" i="11" s="1"/>
  <c r="E84" i="11" a="1"/>
  <c r="E84" i="11" s="1"/>
</calcChain>
</file>

<file path=xl/comments1.xml><?xml version="1.0" encoding="utf-8"?>
<comments xmlns="http://schemas.openxmlformats.org/spreadsheetml/2006/main">
  <authors>
    <author>Vertex42</author>
  </authors>
  <commentList>
    <comment ref="H2" authorId="0" shapeId="0">
      <text>
        <r>
          <rPr>
            <sz val="8"/>
            <color indexed="81"/>
            <rFont val="Tahoma"/>
            <family val="2"/>
          </rPr>
          <t>See the Terms of Use worksheet.</t>
        </r>
      </text>
    </comment>
    <comment ref="A84" authorId="0" shapeId="0">
      <text>
        <r>
          <rPr>
            <sz val="8"/>
            <color indexed="81"/>
            <rFont val="Tahoma"/>
            <family val="2"/>
          </rPr>
          <t>This chart series named "DateRanges" refers to the Minimum and Maximum values here. If you want the timeline to start on the first of a month, and the first event in the timeline is 1/5/2013, then you can set the Minimum value to 1/1/2013.</t>
        </r>
      </text>
    </comment>
  </commentList>
</comments>
</file>

<file path=xl/sharedStrings.xml><?xml version="1.0" encoding="utf-8"?>
<sst xmlns="http://schemas.openxmlformats.org/spreadsheetml/2006/main" count="40" uniqueCount="40">
  <si>
    <t>Axis</t>
  </si>
  <si>
    <t>Height</t>
  </si>
  <si>
    <t>Label</t>
  </si>
  <si>
    <t>Instructions</t>
  </si>
  <si>
    <r>
      <rPr>
        <b/>
        <sz val="10"/>
        <rFont val="Cambria"/>
        <family val="1"/>
      </rPr>
      <t>To change the x-axis scale</t>
    </r>
    <r>
      <rPr>
        <sz val="10"/>
        <rFont val="Cambria"/>
        <family val="1"/>
      </rPr>
      <t xml:space="preserve">
  1. Right-click on the x-axis and select "Format Axis..." or go to the Chart Tools Format tab &gt; Current Selection group &gt;  and select "Horizontal (value) Axis" from the drop-down box and click on the Format Selection button.
  2. In the Format Axis dialog box go to Axis Options and edit the Minimum and Maximum values.
  3. The Base Unit should be set to "Days"
  4. Set the Major Unit to 3 "Months" if you want the x-axis labels to show quarters of the year.</t>
    </r>
  </si>
  <si>
    <t xml:space="preserve">Title: </t>
  </si>
  <si>
    <t xml:space="preserve">Today: </t>
  </si>
  <si>
    <t>Date</t>
  </si>
  <si>
    <t>Task</t>
  </si>
  <si>
    <t>Duration</t>
  </si>
  <si>
    <t>% Done</t>
  </si>
  <si>
    <t>Completion</t>
  </si>
  <si>
    <r>
      <rPr>
        <b/>
        <sz val="10"/>
        <rFont val="Cambria"/>
        <family val="1"/>
      </rPr>
      <t>To delete an event</t>
    </r>
    <r>
      <rPr>
        <sz val="10"/>
        <rFont val="Cambria"/>
        <family val="1"/>
      </rPr>
      <t xml:space="preserve">
  1. </t>
    </r>
    <r>
      <rPr>
        <i/>
        <sz val="10"/>
        <rFont val="Cambria"/>
        <family val="1"/>
      </rPr>
      <t>Do not delete an entire row.</t>
    </r>
    <r>
      <rPr>
        <sz val="10"/>
        <rFont val="Cambria"/>
        <family val="1"/>
      </rPr>
      <t xml:space="preserve">
  2. Instead, clear the values in the Date, Event, Duration, %Done, and Height cells for that row, by selecting the cells and pressing Delete. Do not delete the formulas in the Axis and Label columns.</t>
    </r>
  </si>
  <si>
    <r>
      <rPr>
        <b/>
        <sz val="10"/>
        <rFont val="Cambria"/>
        <family val="1"/>
      </rPr>
      <t>Suggestions for modifying Height values</t>
    </r>
    <r>
      <rPr>
        <sz val="10"/>
        <rFont val="Cambria"/>
        <family val="1"/>
      </rPr>
      <t xml:space="preserve">
    The heights must be entered manually. That may be easier to do if you select Row 28 and go to View &gt; Freeze Panes. This will let you scroll through the data table and keep the timeline in view. Also, try using one of the following patterns for the heights: (100, 75, 50, 25) or (100, -100, 75, -75, 50, -50).</t>
    </r>
  </si>
  <si>
    <r>
      <rPr>
        <b/>
        <sz val="10"/>
        <rFont val="Cambria"/>
        <family val="1"/>
      </rPr>
      <t>Formatting data points and labels</t>
    </r>
    <r>
      <rPr>
        <sz val="10"/>
        <rFont val="Cambria"/>
        <family val="1"/>
      </rPr>
      <t xml:space="preserve">
    You can format individual data points and labels if you need to. For example, you may want to highlight an important milestone or change the background colors for specific data labels.
    To display a picture in place of the data point, after selecting a single data point, right click on the data point and go to </t>
    </r>
    <r>
      <rPr>
        <b/>
        <sz val="10"/>
        <rFont val="Cambria"/>
        <family val="1"/>
      </rPr>
      <t>Format Data Point &gt; Marker Options</t>
    </r>
    <r>
      <rPr>
        <sz val="10"/>
        <rFont val="Cambria"/>
        <family val="1"/>
      </rPr>
      <t xml:space="preserve"> and select the image icon from the </t>
    </r>
    <r>
      <rPr>
        <b/>
        <sz val="10"/>
        <rFont val="Cambria"/>
        <family val="1"/>
      </rPr>
      <t>Marker Type</t>
    </r>
    <r>
      <rPr>
        <sz val="10"/>
        <rFont val="Cambria"/>
        <family val="1"/>
      </rPr>
      <t xml:space="preserve"> drop-down box.</t>
    </r>
  </si>
  <si>
    <t>Values to help control the chart</t>
  </si>
  <si>
    <t>Minimum Value for Horizontal Axis</t>
  </si>
  <si>
    <t>Today (+)</t>
  </si>
  <si>
    <t>Maximum Value for Horizontal Axis</t>
  </si>
  <si>
    <t>Today (-)</t>
  </si>
  <si>
    <r>
      <t xml:space="preserve">This version of the Timeline Template uses a </t>
    </r>
    <r>
      <rPr>
        <b/>
        <sz val="10"/>
        <rFont val="Cambria"/>
        <family val="1"/>
      </rPr>
      <t>date-based axis</t>
    </r>
    <r>
      <rPr>
        <sz val="10"/>
        <rFont val="Cambria"/>
        <family val="1"/>
      </rPr>
      <t xml:space="preserve">, and only works for dates after 1/1/1900. It also uses X-error bars to show duration and completion of events.
The timeline is an example of a "Combination Chart" because it uses both a XY Scatter Chart and Line Chart. The XY Scatter Charts allow the use of error bars to define the Duration and Completion of tasks. The line chart is a "dummy" series with the markers turned off and its only purpose is to allow you to use a date-based axis, which makes it easier to define the limits and the intervals for the axis labels.
</t>
    </r>
    <r>
      <rPr>
        <b/>
        <sz val="10"/>
        <rFont val="Cambria"/>
        <family val="1"/>
      </rPr>
      <t>IMPORTANT: The events must be listed in order by date</t>
    </r>
    <r>
      <rPr>
        <sz val="10"/>
        <rFont val="Cambria"/>
        <family val="1"/>
      </rPr>
      <t xml:space="preserve"> (because of the use of the line chart). You can sort the events by selecting the table and using the </t>
    </r>
    <r>
      <rPr>
        <b/>
        <sz val="10"/>
        <rFont val="Cambria"/>
        <family val="1"/>
      </rPr>
      <t>Data &gt; A-Z</t>
    </r>
    <r>
      <rPr>
        <sz val="10"/>
        <rFont val="Cambria"/>
        <family val="1"/>
      </rPr>
      <t xml:space="preserve"> button to sort by the date.</t>
    </r>
  </si>
  <si>
    <r>
      <rPr>
        <b/>
        <sz val="10"/>
        <rFont val="Cambria"/>
        <family val="1"/>
      </rPr>
      <t>Changing the Today line</t>
    </r>
    <r>
      <rPr>
        <sz val="10"/>
        <rFont val="Cambria"/>
        <family val="1"/>
      </rPr>
      <t xml:space="preserve">
    The vertical "Today" line in the chart is based on the date listed in cell D29. The height above and below the axis is set in the cells listed below the data table in column E.
</t>
    </r>
  </si>
  <si>
    <r>
      <rPr>
        <b/>
        <sz val="10"/>
        <rFont val="Cambria"/>
        <family val="1"/>
      </rPr>
      <t>Modifying the Vertical Axis scale</t>
    </r>
    <r>
      <rPr>
        <sz val="10"/>
        <rFont val="Cambria"/>
        <family val="1"/>
      </rPr>
      <t xml:space="preserve">
    Currently, the vertical axis scale is set to -100 and +100. To display and edit the vertical axis, go to Layout &gt; Axes &gt; Primary Veritcal Axis &gt; Show Default Axis. Then right-click on the axis, and select Format Axis.
</t>
    </r>
  </si>
  <si>
    <r>
      <rPr>
        <b/>
        <sz val="10"/>
        <rFont val="Cambria"/>
        <family val="1"/>
      </rPr>
      <t>To add more events (not easy)</t>
    </r>
    <r>
      <rPr>
        <sz val="10"/>
        <rFont val="Cambria"/>
        <family val="1"/>
      </rPr>
      <t xml:space="preserve">
  The template currently allows up to 50 events to be included in the timeline. If you need more than that you will need to add more rows.
  1. Insert new rows above the last row in the table.
  2. Add some temporary data into the new rows so that you can see the new events in the chart.
  3. Edit each data point label to reference the correct cell in column H. This is done by selecting just the data label that you want to edit (click slowly on that data point twice). With the data point selected, type "=" then select the cell containing the Label for that point in column H.</t>
    </r>
  </si>
  <si>
    <t>ideation</t>
  </si>
  <si>
    <t>concepting</t>
  </si>
  <si>
    <t>validate B2C&amp;B2B offers</t>
  </si>
  <si>
    <t>- get b2b, b2c pre-orders</t>
  </si>
  <si>
    <t>- design b2b, b2c offers</t>
  </si>
  <si>
    <t>- distribute offers to TA</t>
  </si>
  <si>
    <t>beta developer testing</t>
  </si>
  <si>
    <t>- build developers network</t>
  </si>
  <si>
    <t>alfa development</t>
  </si>
  <si>
    <t>- alfa testing</t>
  </si>
  <si>
    <t>beta development</t>
  </si>
  <si>
    <t>- beta developer release</t>
  </si>
  <si>
    <t>- alfa developer release</t>
  </si>
  <si>
    <t>set SW, HW arch&amp;specs</t>
  </si>
  <si>
    <t>- build b2c, b2b networks</t>
  </si>
  <si>
    <t>Milestones timeline till SHA 440 days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</si>
</sst>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0" x14ac:knownFonts="1">
    <font>
      <sz val="10"/>
      <name val="Arial"/>
    </font>
    <font>
      <sz val="10"/>
      <name val="Arial"/>
      <family val="2"/>
    </font>
    <font>
      <u/>
      <sz val="10"/>
      <color indexed="12"/>
      <name val="Arial"/>
      <family val="2"/>
    </font>
    <font>
      <sz val="8"/>
      <color indexed="81"/>
      <name val="Tahoma"/>
      <family val="2"/>
    </font>
    <font>
      <sz val="8"/>
      <name val="Arial"/>
      <family val="2"/>
    </font>
    <font>
      <sz val="10"/>
      <name val="Calibri"/>
      <family val="2"/>
      <scheme val="minor"/>
    </font>
    <font>
      <sz val="10"/>
      <color theme="3"/>
      <name val="Cambria"/>
      <family val="1"/>
      <scheme val="major"/>
    </font>
    <font>
      <b/>
      <sz val="16"/>
      <color theme="3"/>
      <name val="Arial"/>
      <family val="2"/>
    </font>
    <font>
      <u/>
      <sz val="8"/>
      <color indexed="12"/>
      <name val="Calibri"/>
      <family val="2"/>
    </font>
    <font>
      <sz val="8"/>
      <name val="Calibri"/>
      <family val="2"/>
    </font>
    <font>
      <b/>
      <sz val="12"/>
      <color theme="0"/>
      <name val="Calibri"/>
      <family val="2"/>
      <scheme val="minor"/>
    </font>
    <font>
      <sz val="11"/>
      <name val="Calibri"/>
      <family val="2"/>
      <scheme val="minor"/>
    </font>
    <font>
      <sz val="10"/>
      <name val="Cambria"/>
      <family val="1"/>
    </font>
    <font>
      <b/>
      <sz val="10"/>
      <name val="Cambria"/>
      <family val="1"/>
    </font>
    <font>
      <b/>
      <sz val="10"/>
      <name val="Arial"/>
      <family val="2"/>
    </font>
    <font>
      <sz val="8"/>
      <color indexed="55"/>
      <name val="Tahoma"/>
      <family val="2"/>
    </font>
    <font>
      <i/>
      <sz val="10"/>
      <name val="Cambria"/>
      <family val="1"/>
    </font>
    <font>
      <i/>
      <sz val="10"/>
      <color theme="0"/>
      <name val="Arial"/>
      <family val="2"/>
    </font>
    <font>
      <sz val="10"/>
      <color theme="0"/>
      <name val="Arial"/>
      <family val="2"/>
    </font>
    <font>
      <b/>
      <sz val="1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3"/>
        <bgColor indexed="64"/>
      </patternFill>
    </fill>
    <fill>
      <patternFill patternType="solid">
        <fgColor theme="4"/>
        <bgColor indexed="64"/>
      </patternFill>
    </fill>
  </fills>
  <borders count="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s>
  <cellStyleXfs count="5">
    <xf numFmtId="0" fontId="0" fillId="0" borderId="0"/>
    <xf numFmtId="0" fontId="2" fillId="0" borderId="0" applyNumberFormat="0" applyFill="0" applyBorder="0" applyAlignment="0" applyProtection="0">
      <alignment vertical="top"/>
      <protection locked="0"/>
    </xf>
    <xf numFmtId="0" fontId="1" fillId="0" borderId="0"/>
    <xf numFmtId="0" fontId="2" fillId="0" borderId="0" applyNumberFormat="0" applyFill="0" applyBorder="0" applyAlignment="0" applyProtection="0">
      <alignment vertical="top"/>
      <protection locked="0"/>
    </xf>
    <xf numFmtId="9" fontId="1" fillId="0" borderId="0" applyFont="0" applyFill="0" applyBorder="0" applyAlignment="0" applyProtection="0"/>
  </cellStyleXfs>
  <cellXfs count="30">
    <xf numFmtId="0" fontId="0" fillId="0" borderId="0" xfId="0"/>
    <xf numFmtId="0" fontId="7" fillId="2" borderId="0" xfId="0" applyFont="1" applyFill="1" applyBorder="1" applyAlignment="1">
      <alignment vertical="center"/>
    </xf>
    <xf numFmtId="0" fontId="9" fillId="2" borderId="0" xfId="0" applyFont="1" applyFill="1" applyBorder="1" applyAlignment="1">
      <alignment horizontal="right" vertical="center"/>
    </xf>
    <xf numFmtId="0" fontId="6" fillId="2" borderId="0" xfId="2" applyFont="1" applyFill="1" applyBorder="1" applyAlignment="1">
      <alignment vertical="center"/>
    </xf>
    <xf numFmtId="0" fontId="6" fillId="2" borderId="0" xfId="2" applyFont="1" applyFill="1" applyBorder="1" applyAlignment="1">
      <alignment horizontal="right" vertical="center"/>
    </xf>
    <xf numFmtId="0" fontId="5" fillId="0" borderId="0" xfId="2" applyFont="1"/>
    <xf numFmtId="0" fontId="8" fillId="2" borderId="0" xfId="1" applyFont="1" applyFill="1" applyBorder="1" applyAlignment="1" applyProtection="1">
      <alignment vertical="center"/>
    </xf>
    <xf numFmtId="0" fontId="5" fillId="2" borderId="0" xfId="2" applyFont="1" applyFill="1" applyBorder="1" applyAlignment="1">
      <alignment vertical="center"/>
    </xf>
    <xf numFmtId="0" fontId="10" fillId="3" borderId="0" xfId="2" applyFont="1" applyFill="1" applyBorder="1" applyAlignment="1">
      <alignment horizontal="center" shrinkToFit="1"/>
    </xf>
    <xf numFmtId="0" fontId="1" fillId="0" borderId="0" xfId="2"/>
    <xf numFmtId="0" fontId="4" fillId="0" borderId="0" xfId="2" applyFont="1" applyFill="1" applyBorder="1" applyAlignment="1">
      <alignment horizontal="right"/>
    </xf>
    <xf numFmtId="0" fontId="1" fillId="0" borderId="0" xfId="2" applyFont="1"/>
    <xf numFmtId="0" fontId="14" fillId="0" borderId="0" xfId="2" applyFont="1" applyAlignment="1">
      <alignment horizontal="right"/>
    </xf>
    <xf numFmtId="0" fontId="11" fillId="0" borderId="2" xfId="2" applyFont="1" applyFill="1" applyBorder="1"/>
    <xf numFmtId="14" fontId="11" fillId="0" borderId="1" xfId="2" applyNumberFormat="1" applyFont="1" applyFill="1" applyBorder="1" applyAlignment="1">
      <alignment horizontal="center"/>
    </xf>
    <xf numFmtId="0" fontId="11" fillId="0" borderId="1" xfId="2" applyFont="1" applyFill="1" applyBorder="1"/>
    <xf numFmtId="0" fontId="11" fillId="0" borderId="1" xfId="2" applyNumberFormat="1" applyFont="1" applyFill="1" applyBorder="1" applyAlignment="1">
      <alignment horizontal="center"/>
    </xf>
    <xf numFmtId="9" fontId="11" fillId="0" borderId="1" xfId="4" applyFont="1" applyFill="1" applyBorder="1" applyAlignment="1">
      <alignment horizontal="center"/>
    </xf>
    <xf numFmtId="0" fontId="15" fillId="2" borderId="0" xfId="2" applyNumberFormat="1" applyFont="1" applyFill="1" applyAlignment="1">
      <alignment horizontal="center"/>
    </xf>
    <xf numFmtId="0" fontId="15" fillId="2" borderId="0" xfId="2" applyFont="1" applyFill="1"/>
    <xf numFmtId="0" fontId="17" fillId="4" borderId="0" xfId="2" applyFont="1" applyFill="1"/>
    <xf numFmtId="0" fontId="18" fillId="4" borderId="0" xfId="2" applyFont="1" applyFill="1"/>
    <xf numFmtId="0" fontId="1" fillId="0" borderId="0" xfId="2" applyFont="1" applyAlignment="1">
      <alignment horizontal="left"/>
    </xf>
    <xf numFmtId="0" fontId="1" fillId="0" borderId="0" xfId="2" applyFont="1" applyAlignment="1">
      <alignment horizontal="center"/>
    </xf>
    <xf numFmtId="0" fontId="12" fillId="0" borderId="0" xfId="2" applyFont="1" applyAlignment="1">
      <alignment vertical="top" wrapText="1"/>
    </xf>
    <xf numFmtId="164" fontId="11" fillId="0" borderId="2" xfId="2" applyNumberFormat="1" applyFont="1" applyFill="1" applyBorder="1" applyAlignment="1">
      <alignment horizontal="center"/>
    </xf>
    <xf numFmtId="0" fontId="11" fillId="0" borderId="1" xfId="2" quotePrefix="1" applyFont="1" applyFill="1" applyBorder="1"/>
    <xf numFmtId="0" fontId="19" fillId="0" borderId="1" xfId="2" applyFont="1" applyFill="1" applyBorder="1"/>
    <xf numFmtId="0" fontId="19" fillId="0" borderId="1" xfId="2" applyFont="1" applyFill="1" applyBorder="1" applyAlignment="1"/>
    <xf numFmtId="0" fontId="12" fillId="0" borderId="0" xfId="2" applyFont="1" applyAlignment="1">
      <alignment horizontal="left" vertical="top" wrapText="1"/>
    </xf>
  </cellXfs>
  <cellStyles count="5">
    <cellStyle name="Hyperlink" xfId="1" builtinId="8"/>
    <cellStyle name="Hyperlink 2" xfId="3"/>
    <cellStyle name="Normal" xfId="0" builtinId="0"/>
    <cellStyle name="Normal 2" xfId="2"/>
    <cellStyle name="Percent 2" xfId="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Project!$B$29</c:f>
          <c:strCache>
            <c:ptCount val="1"/>
            <c:pt idx="0">
              <c:v>Milestones timeline till SHA 440 days</c:v>
            </c:pt>
          </c:strCache>
        </c:strRef>
      </c:tx>
      <c:layout>
        <c:manualLayout>
          <c:xMode val="edge"/>
          <c:yMode val="edge"/>
          <c:x val="1.8177154961640504E-2"/>
          <c:y val="1.816429747088372E-2"/>
        </c:manualLayout>
      </c:layout>
      <c:overlay val="0"/>
    </c:title>
    <c:autoTitleDeleted val="0"/>
    <c:plotArea>
      <c:layout>
        <c:manualLayout>
          <c:layoutTarget val="inner"/>
          <c:xMode val="edge"/>
          <c:yMode val="edge"/>
          <c:x val="0.12263412165225164"/>
          <c:y val="0.11067313017802964"/>
          <c:w val="0.82385495821946253"/>
          <c:h val="0.88009010637804563"/>
        </c:manualLayout>
      </c:layout>
      <c:lineChart>
        <c:grouping val="standard"/>
        <c:varyColors val="0"/>
        <c:ser>
          <c:idx val="3"/>
          <c:order val="3"/>
          <c:tx>
            <c:v>LineChart</c:v>
          </c:tx>
          <c:spPr>
            <a:ln>
              <a:noFill/>
            </a:ln>
          </c:spPr>
          <c:marker>
            <c:symbol val="none"/>
          </c:marker>
          <c:cat>
            <c:numRef>
              <c:f>Project!$G$31:$G$80</c:f>
              <c:numCache>
                <c:formatCode>General</c:formatCode>
                <c:ptCount val="50"/>
                <c:pt idx="0">
                  <c:v>42064</c:v>
                </c:pt>
                <c:pt idx="1">
                  <c:v>42156</c:v>
                </c:pt>
                <c:pt idx="2">
                  <c:v>42156</c:v>
                </c:pt>
                <c:pt idx="3">
                  <c:v>42200</c:v>
                </c:pt>
                <c:pt idx="4">
                  <c:v>42200</c:v>
                </c:pt>
                <c:pt idx="5">
                  <c:v>42215</c:v>
                </c:pt>
                <c:pt idx="6">
                  <c:v>42262</c:v>
                </c:pt>
                <c:pt idx="7">
                  <c:v>42292</c:v>
                </c:pt>
                <c:pt idx="8">
                  <c:v>42444</c:v>
                </c:pt>
                <c:pt idx="9">
                  <c:v>42451</c:v>
                </c:pt>
                <c:pt idx="10">
                  <c:v>42444</c:v>
                </c:pt>
                <c:pt idx="11">
                  <c:v>42444</c:v>
                </c:pt>
                <c:pt idx="12">
                  <c:v>42536</c:v>
                </c:pt>
                <c:pt idx="13">
                  <c:v>42536</c:v>
                </c:pt>
                <c:pt idx="14">
                  <c:v>42536</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cat>
          <c:val>
            <c:numRef>
              <c:f>Project!$E$31:$E$80</c:f>
              <c:numCache>
                <c:formatCode>General</c:formatCode>
                <c:ptCount val="50"/>
                <c:pt idx="0">
                  <c:v>90</c:v>
                </c:pt>
                <c:pt idx="1">
                  <c:v>74</c:v>
                </c:pt>
                <c:pt idx="2">
                  <c:v>60</c:v>
                </c:pt>
                <c:pt idx="3">
                  <c:v>35</c:v>
                </c:pt>
                <c:pt idx="4">
                  <c:v>-90</c:v>
                </c:pt>
                <c:pt idx="5">
                  <c:v>-80</c:v>
                </c:pt>
                <c:pt idx="6">
                  <c:v>25</c:v>
                </c:pt>
                <c:pt idx="7">
                  <c:v>-70</c:v>
                </c:pt>
                <c:pt idx="8">
                  <c:v>-60</c:v>
                </c:pt>
                <c:pt idx="9">
                  <c:v>-50</c:v>
                </c:pt>
                <c:pt idx="10">
                  <c:v>20</c:v>
                </c:pt>
                <c:pt idx="11">
                  <c:v>-40</c:v>
                </c:pt>
                <c:pt idx="12">
                  <c:v>-30</c:v>
                </c:pt>
                <c:pt idx="13">
                  <c:v>-20</c:v>
                </c:pt>
                <c:pt idx="14">
                  <c:v>10</c:v>
                </c:pt>
              </c:numCache>
            </c:numRef>
          </c:val>
          <c:smooth val="0"/>
          <c:extLst xmlns:c16r2="http://schemas.microsoft.com/office/drawing/2015/06/chart">
            <c:ext xmlns:c16="http://schemas.microsoft.com/office/drawing/2014/chart" uri="{C3380CC4-5D6E-409C-BE32-E72D297353CC}">
              <c16:uniqueId val="{00000000-FB67-46AC-B117-FB2C017E7A30}"/>
            </c:ext>
          </c:extLst>
        </c:ser>
        <c:dLbls>
          <c:showLegendKey val="0"/>
          <c:showVal val="0"/>
          <c:showCatName val="0"/>
          <c:showSerName val="0"/>
          <c:showPercent val="0"/>
          <c:showBubbleSize val="0"/>
        </c:dLbls>
        <c:dropLines>
          <c:spPr>
            <a:ln w="19050">
              <a:solidFill>
                <a:schemeClr val="bg1">
                  <a:lumMod val="75000"/>
                </a:schemeClr>
              </a:solidFill>
              <a:prstDash val="sysDash"/>
            </a:ln>
          </c:spPr>
        </c:dropLines>
        <c:marker val="1"/>
        <c:smooth val="0"/>
        <c:axId val="1951042672"/>
        <c:axId val="1951042128"/>
      </c:lineChart>
      <c:scatterChart>
        <c:scatterStyle val="lineMarker"/>
        <c:varyColors val="0"/>
        <c:ser>
          <c:idx val="0"/>
          <c:order val="0"/>
          <c:tx>
            <c:v>Tasks</c:v>
          </c:tx>
          <c:spPr>
            <a:ln w="28575">
              <a:noFill/>
            </a:ln>
          </c:spPr>
          <c:marker>
            <c:symbol val="x"/>
            <c:size val="3"/>
            <c:spPr>
              <a:ln>
                <a:noFill/>
              </a:ln>
            </c:spPr>
          </c:marker>
          <c:dLbls>
            <c:dLbl>
              <c:idx val="0"/>
              <c:layout/>
              <c:tx>
                <c:strRef>
                  <c:f>Project!$H$31</c:f>
                  <c:strCache>
                    <c:ptCount val="1"/>
                    <c:pt idx="0">
                      <c:v>ideation</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1-FB67-46AC-B117-FB2C017E7A30}"/>
                </c:ext>
                <c:ext xmlns:c15="http://schemas.microsoft.com/office/drawing/2012/chart" uri="{CE6537A1-D6FC-4f65-9D91-7224C49458BB}">
                  <c15:layout/>
                  <c15:dlblFieldTable>
                    <c15:dlblFTEntry>
                      <c15:txfldGUID>{CEC5E1C3-A7EF-4DF8-87E5-600AA9697936}</c15:txfldGUID>
                      <c15:f>Project!$H$31</c15:f>
                      <c15:dlblFieldTableCache>
                        <c:ptCount val="1"/>
                        <c:pt idx="0">
                          <c:v>ideation</c:v>
                        </c:pt>
                      </c15:dlblFieldTableCache>
                    </c15:dlblFTEntry>
                  </c15:dlblFieldTable>
                  <c15:showDataLabelsRange val="0"/>
                </c:ext>
              </c:extLst>
            </c:dLbl>
            <c:dLbl>
              <c:idx val="1"/>
              <c:layout/>
              <c:tx>
                <c:strRef>
                  <c:f>Project!$H$32</c:f>
                  <c:strCache>
                    <c:ptCount val="1"/>
                    <c:pt idx="0">
                      <c:v>concepting</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2-FB67-46AC-B117-FB2C017E7A30}"/>
                </c:ext>
                <c:ext xmlns:c15="http://schemas.microsoft.com/office/drawing/2012/chart" uri="{CE6537A1-D6FC-4f65-9D91-7224C49458BB}">
                  <c15:layout/>
                  <c15:dlblFieldTable>
                    <c15:dlblFTEntry>
                      <c15:txfldGUID>{00949E06-5CC7-460A-B144-CFBE1AC2AE6B}</c15:txfldGUID>
                      <c15:f>Project!$H$32</c15:f>
                      <c15:dlblFieldTableCache>
                        <c:ptCount val="1"/>
                        <c:pt idx="0">
                          <c:v>concepting</c:v>
                        </c:pt>
                      </c15:dlblFieldTableCache>
                    </c15:dlblFTEntry>
                  </c15:dlblFieldTable>
                  <c15:showDataLabelsRange val="0"/>
                </c:ext>
              </c:extLst>
            </c:dLbl>
            <c:dLbl>
              <c:idx val="2"/>
              <c:layout/>
              <c:tx>
                <c:strRef>
                  <c:f>Project!$H$33</c:f>
                  <c:strCache>
                    <c:ptCount val="1"/>
                    <c:pt idx="0">
                      <c:v>set SW, HW arch&amp;specs</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3-FB67-46AC-B117-FB2C017E7A30}"/>
                </c:ext>
                <c:ext xmlns:c15="http://schemas.microsoft.com/office/drawing/2012/chart" uri="{CE6537A1-D6FC-4f65-9D91-7224C49458BB}">
                  <c15:layout/>
                  <c15:dlblFieldTable>
                    <c15:dlblFTEntry>
                      <c15:txfldGUID>{ED491EA1-3C53-43B5-A330-766EFB6B156F}</c15:txfldGUID>
                      <c15:f>Project!$H$33</c15:f>
                      <c15:dlblFieldTableCache>
                        <c:ptCount val="1"/>
                        <c:pt idx="0">
                          <c:v>set SW, HW arch&amp;specs</c:v>
                        </c:pt>
                      </c15:dlblFieldTableCache>
                    </c15:dlblFTEntry>
                  </c15:dlblFieldTable>
                  <c15:showDataLabelsRange val="0"/>
                </c:ext>
              </c:extLst>
            </c:dLbl>
            <c:dLbl>
              <c:idx val="3"/>
              <c:layout/>
              <c:tx>
                <c:strRef>
                  <c:f>Project!$H$34</c:f>
                  <c:strCache>
                    <c:ptCount val="1"/>
                    <c:pt idx="0">
                      <c:v>validate B2C&amp;B2B offers</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4-FB67-46AC-B117-FB2C017E7A30}"/>
                </c:ext>
                <c:ext xmlns:c15="http://schemas.microsoft.com/office/drawing/2012/chart" uri="{CE6537A1-D6FC-4f65-9D91-7224C49458BB}">
                  <c15:layout/>
                  <c15:dlblFieldTable>
                    <c15:dlblFTEntry>
                      <c15:txfldGUID>{D5D89C2C-7E3F-4C6F-A3DB-92485EE5C85B}</c15:txfldGUID>
                      <c15:f>Project!$H$34</c15:f>
                      <c15:dlblFieldTableCache>
                        <c:ptCount val="1"/>
                        <c:pt idx="0">
                          <c:v>validate B2C&amp;B2B offers</c:v>
                        </c:pt>
                      </c15:dlblFieldTableCache>
                    </c15:dlblFTEntry>
                  </c15:dlblFieldTable>
                  <c15:showDataLabelsRange val="0"/>
                </c:ext>
              </c:extLst>
            </c:dLbl>
            <c:dLbl>
              <c:idx val="4"/>
              <c:layout/>
              <c:tx>
                <c:strRef>
                  <c:f>Project!$H$35</c:f>
                  <c:strCache>
                    <c:ptCount val="1"/>
                    <c:pt idx="0">
                      <c:v>- design b2b, b2c offers</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5-FB67-46AC-B117-FB2C017E7A30}"/>
                </c:ext>
                <c:ext xmlns:c15="http://schemas.microsoft.com/office/drawing/2012/chart" uri="{CE6537A1-D6FC-4f65-9D91-7224C49458BB}">
                  <c15:layout/>
                  <c15:dlblFieldTable>
                    <c15:dlblFTEntry>
                      <c15:txfldGUID>{BFA2D619-AC42-4EEE-9433-83AC17F2F3FE}</c15:txfldGUID>
                      <c15:f>Project!$H$35</c15:f>
                      <c15:dlblFieldTableCache>
                        <c:ptCount val="1"/>
                        <c:pt idx="0">
                          <c:v>- design b2b, b2c offers</c:v>
                        </c:pt>
                      </c15:dlblFieldTableCache>
                    </c15:dlblFTEntry>
                  </c15:dlblFieldTable>
                  <c15:showDataLabelsRange val="0"/>
                </c:ext>
              </c:extLst>
            </c:dLbl>
            <c:dLbl>
              <c:idx val="5"/>
              <c:layout/>
              <c:tx>
                <c:strRef>
                  <c:f>Project!$H$36</c:f>
                  <c:strCache>
                    <c:ptCount val="1"/>
                    <c:pt idx="0">
                      <c:v>- distribute offers to TA</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6-FB67-46AC-B117-FB2C017E7A30}"/>
                </c:ext>
                <c:ext xmlns:c15="http://schemas.microsoft.com/office/drawing/2012/chart" uri="{CE6537A1-D6FC-4f65-9D91-7224C49458BB}">
                  <c15:layout/>
                  <c15:dlblFieldTable>
                    <c15:dlblFTEntry>
                      <c15:txfldGUID>{373C0E6A-7457-41B1-8F25-B42D1C63D0A3}</c15:txfldGUID>
                      <c15:f>Project!$H$36</c15:f>
                      <c15:dlblFieldTableCache>
                        <c:ptCount val="1"/>
                        <c:pt idx="0">
                          <c:v>- distribute offers to TA</c:v>
                        </c:pt>
                      </c15:dlblFieldTableCache>
                    </c15:dlblFTEntry>
                  </c15:dlblFieldTable>
                  <c15:showDataLabelsRange val="0"/>
                </c:ext>
              </c:extLst>
            </c:dLbl>
            <c:dLbl>
              <c:idx val="6"/>
              <c:layout/>
              <c:tx>
                <c:strRef>
                  <c:f>Project!$H$37</c:f>
                  <c:strCache>
                    <c:ptCount val="1"/>
                    <c:pt idx="0">
                      <c:v>alfa development</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7-FB67-46AC-B117-FB2C017E7A30}"/>
                </c:ext>
                <c:ext xmlns:c15="http://schemas.microsoft.com/office/drawing/2012/chart" uri="{CE6537A1-D6FC-4f65-9D91-7224C49458BB}">
                  <c15:layout/>
                  <c15:dlblFieldTable>
                    <c15:dlblFTEntry>
                      <c15:txfldGUID>{192489BF-F31C-4536-B441-C730577B8F5C}</c15:txfldGUID>
                      <c15:f>Project!$H$37</c15:f>
                      <c15:dlblFieldTableCache>
                        <c:ptCount val="1"/>
                        <c:pt idx="0">
                          <c:v>alfa development</c:v>
                        </c:pt>
                      </c15:dlblFieldTableCache>
                    </c15:dlblFTEntry>
                  </c15:dlblFieldTable>
                  <c15:showDataLabelsRange val="0"/>
                </c:ext>
              </c:extLst>
            </c:dLbl>
            <c:dLbl>
              <c:idx val="7"/>
              <c:layout/>
              <c:tx>
                <c:strRef>
                  <c:f>Project!$H$38</c:f>
                  <c:strCache>
                    <c:ptCount val="1"/>
                    <c:pt idx="0">
                      <c:v>- build developers network</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8-FB67-46AC-B117-FB2C017E7A30}"/>
                </c:ext>
                <c:ext xmlns:c15="http://schemas.microsoft.com/office/drawing/2012/chart" uri="{CE6537A1-D6FC-4f65-9D91-7224C49458BB}">
                  <c15:layout/>
                  <c15:dlblFieldTable>
                    <c15:dlblFTEntry>
                      <c15:txfldGUID>{5160A4D0-5714-4B53-947A-0CE6815DB900}</c15:txfldGUID>
                      <c15:f>Project!$H$38</c15:f>
                      <c15:dlblFieldTableCache>
                        <c:ptCount val="1"/>
                        <c:pt idx="0">
                          <c:v>- build developers network</c:v>
                        </c:pt>
                      </c15:dlblFieldTableCache>
                    </c15:dlblFTEntry>
                  </c15:dlblFieldTable>
                  <c15:showDataLabelsRange val="0"/>
                </c:ext>
              </c:extLst>
            </c:dLbl>
            <c:dLbl>
              <c:idx val="8"/>
              <c:layout/>
              <c:tx>
                <c:strRef>
                  <c:f>Project!$H$39</c:f>
                  <c:strCache>
                    <c:ptCount val="1"/>
                    <c:pt idx="0">
                      <c:v>- alfa developer release</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9-FB67-46AC-B117-FB2C017E7A30}"/>
                </c:ext>
                <c:ext xmlns:c15="http://schemas.microsoft.com/office/drawing/2012/chart" uri="{CE6537A1-D6FC-4f65-9D91-7224C49458BB}">
                  <c15:layout/>
                  <c15:dlblFieldTable>
                    <c15:dlblFTEntry>
                      <c15:txfldGUID>{41122873-6791-49F9-879D-FEF49CA25D98}</c15:txfldGUID>
                      <c15:f>Project!$H$39</c15:f>
                      <c15:dlblFieldTableCache>
                        <c:ptCount val="1"/>
                        <c:pt idx="0">
                          <c:v>- alfa developer release</c:v>
                        </c:pt>
                      </c15:dlblFieldTableCache>
                    </c15:dlblFTEntry>
                  </c15:dlblFieldTable>
                  <c15:showDataLabelsRange val="0"/>
                </c:ext>
              </c:extLst>
            </c:dLbl>
            <c:dLbl>
              <c:idx val="9"/>
              <c:layout/>
              <c:tx>
                <c:strRef>
                  <c:f>Project!$H$40</c:f>
                  <c:strCache>
                    <c:ptCount val="1"/>
                    <c:pt idx="0">
                      <c:v>- alfa testing</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A-FB67-46AC-B117-FB2C017E7A30}"/>
                </c:ext>
                <c:ext xmlns:c15="http://schemas.microsoft.com/office/drawing/2012/chart" uri="{CE6537A1-D6FC-4f65-9D91-7224C49458BB}">
                  <c15:layout/>
                  <c15:dlblFieldTable>
                    <c15:dlblFTEntry>
                      <c15:txfldGUID>{202383D9-8861-40A3-AB81-E6F59B5BF4EB}</c15:txfldGUID>
                      <c15:f>Project!$H$40</c15:f>
                      <c15:dlblFieldTableCache>
                        <c:ptCount val="1"/>
                        <c:pt idx="0">
                          <c:v>- alfa testing</c:v>
                        </c:pt>
                      </c15:dlblFieldTableCache>
                    </c15:dlblFTEntry>
                  </c15:dlblFieldTable>
                  <c15:showDataLabelsRange val="0"/>
                </c:ext>
              </c:extLst>
            </c:dLbl>
            <c:dLbl>
              <c:idx val="10"/>
              <c:layout/>
              <c:tx>
                <c:strRef>
                  <c:f>Project!$H$41</c:f>
                  <c:strCache>
                    <c:ptCount val="1"/>
                    <c:pt idx="0">
                      <c:v>beta development</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B-FB67-46AC-B117-FB2C017E7A30}"/>
                </c:ext>
                <c:ext xmlns:c15="http://schemas.microsoft.com/office/drawing/2012/chart" uri="{CE6537A1-D6FC-4f65-9D91-7224C49458BB}">
                  <c15:layout/>
                  <c15:dlblFieldTable>
                    <c15:dlblFTEntry>
                      <c15:txfldGUID>{1076B81B-1718-4F6F-B03A-038762DE5E1C}</c15:txfldGUID>
                      <c15:f>Project!$H$41</c15:f>
                      <c15:dlblFieldTableCache>
                        <c:ptCount val="1"/>
                        <c:pt idx="0">
                          <c:v>beta development</c:v>
                        </c:pt>
                      </c15:dlblFieldTableCache>
                    </c15:dlblFTEntry>
                  </c15:dlblFieldTable>
                  <c15:showDataLabelsRange val="0"/>
                </c:ext>
              </c:extLst>
            </c:dLbl>
            <c:dLbl>
              <c:idx val="11"/>
              <c:layout/>
              <c:tx>
                <c:strRef>
                  <c:f>Project!$H$42</c:f>
                  <c:strCache>
                    <c:ptCount val="1"/>
                    <c:pt idx="0">
                      <c:v>- build b2c, b2b networks</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C-FB67-46AC-B117-FB2C017E7A30}"/>
                </c:ext>
                <c:ext xmlns:c15="http://schemas.microsoft.com/office/drawing/2012/chart" uri="{CE6537A1-D6FC-4f65-9D91-7224C49458BB}">
                  <c15:layout/>
                  <c15:dlblFieldTable>
                    <c15:dlblFTEntry>
                      <c15:txfldGUID>{C7AE14DF-D5A5-43D4-9EFD-23626DFCCF2E}</c15:txfldGUID>
                      <c15:f>Project!$H$42</c15:f>
                      <c15:dlblFieldTableCache>
                        <c:ptCount val="1"/>
                        <c:pt idx="0">
                          <c:v>- build b2c, b2b networks</c:v>
                        </c:pt>
                      </c15:dlblFieldTableCache>
                    </c15:dlblFTEntry>
                  </c15:dlblFieldTable>
                  <c15:showDataLabelsRange val="0"/>
                </c:ext>
              </c:extLst>
            </c:dLbl>
            <c:dLbl>
              <c:idx val="12"/>
              <c:layout/>
              <c:tx>
                <c:strRef>
                  <c:f>Project!$H$43</c:f>
                  <c:strCache>
                    <c:ptCount val="1"/>
                    <c:pt idx="0">
                      <c:v>- get b2b, b2c pre-orders</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D-FB67-46AC-B117-FB2C017E7A30}"/>
                </c:ext>
                <c:ext xmlns:c15="http://schemas.microsoft.com/office/drawing/2012/chart" uri="{CE6537A1-D6FC-4f65-9D91-7224C49458BB}">
                  <c15:layout/>
                  <c15:dlblFieldTable>
                    <c15:dlblFTEntry>
                      <c15:txfldGUID>{EBF64134-A4C4-4E7E-874B-8366C975C06F}</c15:txfldGUID>
                      <c15:f>Project!$H$43</c15:f>
                      <c15:dlblFieldTableCache>
                        <c:ptCount val="1"/>
                        <c:pt idx="0">
                          <c:v>- get b2b, b2c pre-orders</c:v>
                        </c:pt>
                      </c15:dlblFieldTableCache>
                    </c15:dlblFTEntry>
                  </c15:dlblFieldTable>
                  <c15:showDataLabelsRange val="0"/>
                </c:ext>
              </c:extLst>
            </c:dLbl>
            <c:dLbl>
              <c:idx val="13"/>
              <c:layout/>
              <c:tx>
                <c:strRef>
                  <c:f>Project!$H$44</c:f>
                  <c:strCache>
                    <c:ptCount val="1"/>
                    <c:pt idx="0">
                      <c:v>- beta developer release</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E-FB67-46AC-B117-FB2C017E7A30}"/>
                </c:ext>
                <c:ext xmlns:c15="http://schemas.microsoft.com/office/drawing/2012/chart" uri="{CE6537A1-D6FC-4f65-9D91-7224C49458BB}">
                  <c15:layout/>
                  <c15:dlblFieldTable>
                    <c15:dlblFTEntry>
                      <c15:txfldGUID>{1B25C90B-8A28-408D-9369-34552CCC5DB3}</c15:txfldGUID>
                      <c15:f>Project!$H$44</c15:f>
                      <c15:dlblFieldTableCache>
                        <c:ptCount val="1"/>
                        <c:pt idx="0">
                          <c:v>- beta developer release</c:v>
                        </c:pt>
                      </c15:dlblFieldTableCache>
                    </c15:dlblFTEntry>
                  </c15:dlblFieldTable>
                  <c15:showDataLabelsRange val="0"/>
                </c:ext>
              </c:extLst>
            </c:dLbl>
            <c:dLbl>
              <c:idx val="14"/>
              <c:layout/>
              <c:tx>
                <c:strRef>
                  <c:f>Project!$H$45</c:f>
                  <c:strCache>
                    <c:ptCount val="1"/>
                    <c:pt idx="0">
                      <c:v>beta developer testing</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F-FB67-46AC-B117-FB2C017E7A30}"/>
                </c:ext>
                <c:ext xmlns:c15="http://schemas.microsoft.com/office/drawing/2012/chart" uri="{CE6537A1-D6FC-4f65-9D91-7224C49458BB}">
                  <c15:layout/>
                  <c15:dlblFieldTable>
                    <c15:dlblFTEntry>
                      <c15:txfldGUID>{B9EB60F8-3401-4764-8389-37ED6F257F1A}</c15:txfldGUID>
                      <c15:f>Project!$H$45</c15:f>
                      <c15:dlblFieldTableCache>
                        <c:ptCount val="1"/>
                        <c:pt idx="0">
                          <c:v>beta developer testing</c:v>
                        </c:pt>
                      </c15:dlblFieldTableCache>
                    </c15:dlblFTEntry>
                  </c15:dlblFieldTable>
                  <c15:showDataLabelsRange val="0"/>
                </c:ext>
              </c:extLst>
            </c:dLbl>
            <c:dLbl>
              <c:idx val="15"/>
              <c:tx>
                <c:strRef>
                  <c:f>Project!$H$46</c:f>
                  <c:strCache>
                    <c:ptCount val="1"/>
                    <c:pt idx="0">
                      <c:v>0</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0-FB67-46AC-B117-FB2C017E7A30}"/>
                </c:ext>
                <c:ext xmlns:c15="http://schemas.microsoft.com/office/drawing/2012/chart" uri="{CE6537A1-D6FC-4f65-9D91-7224C49458BB}">
                  <c15:dlblFieldTable>
                    <c15:dlblFTEntry>
                      <c15:txfldGUID>{75107077-DCB9-449C-BD91-86474F902A06}</c15:txfldGUID>
                      <c15:f>Project!$H$46</c15:f>
                      <c15:dlblFieldTableCache>
                        <c:ptCount val="1"/>
                        <c:pt idx="0">
                          <c:v>0</c:v>
                        </c:pt>
                      </c15:dlblFieldTableCache>
                    </c15:dlblFTEntry>
                  </c15:dlblFieldTable>
                  <c15:showDataLabelsRange val="0"/>
                </c:ext>
              </c:extLst>
            </c:dLbl>
            <c:dLbl>
              <c:idx val="16"/>
              <c:tx>
                <c:strRef>
                  <c:f>Project!$H$47</c:f>
                  <c:strCache>
                    <c:ptCount val="1"/>
                    <c:pt idx="0">
                      <c:v>0</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1-FB67-46AC-B117-FB2C017E7A30}"/>
                </c:ext>
                <c:ext xmlns:c15="http://schemas.microsoft.com/office/drawing/2012/chart" uri="{CE6537A1-D6FC-4f65-9D91-7224C49458BB}">
                  <c15:dlblFieldTable>
                    <c15:dlblFTEntry>
                      <c15:txfldGUID>{F619962C-2C67-41D1-B77E-4B6B5B914D96}</c15:txfldGUID>
                      <c15:f>Project!$H$47</c15:f>
                      <c15:dlblFieldTableCache>
                        <c:ptCount val="1"/>
                        <c:pt idx="0">
                          <c:v>0</c:v>
                        </c:pt>
                      </c15:dlblFieldTableCache>
                    </c15:dlblFTEntry>
                  </c15:dlblFieldTable>
                  <c15:showDataLabelsRange val="0"/>
                </c:ext>
              </c:extLst>
            </c:dLbl>
            <c:dLbl>
              <c:idx val="17"/>
              <c:tx>
                <c:strRef>
                  <c:f>Project!$H$48</c:f>
                  <c:strCache>
                    <c:ptCount val="1"/>
                    <c:pt idx="0">
                      <c:v>0</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2-FB67-46AC-B117-FB2C017E7A30}"/>
                </c:ext>
                <c:ext xmlns:c15="http://schemas.microsoft.com/office/drawing/2012/chart" uri="{CE6537A1-D6FC-4f65-9D91-7224C49458BB}">
                  <c15:dlblFieldTable>
                    <c15:dlblFTEntry>
                      <c15:txfldGUID>{76E7DBF2-5800-44D6-A4C1-6C690618156B}</c15:txfldGUID>
                      <c15:f>Project!$H$48</c15:f>
                      <c15:dlblFieldTableCache>
                        <c:ptCount val="1"/>
                        <c:pt idx="0">
                          <c:v>0</c:v>
                        </c:pt>
                      </c15:dlblFieldTableCache>
                    </c15:dlblFTEntry>
                  </c15:dlblFieldTable>
                  <c15:showDataLabelsRange val="0"/>
                </c:ext>
              </c:extLst>
            </c:dLbl>
            <c:dLbl>
              <c:idx val="18"/>
              <c:tx>
                <c:strRef>
                  <c:f>Project!$H$49</c:f>
                  <c:strCache>
                    <c:ptCount val="1"/>
                    <c:pt idx="0">
                      <c:v>0</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3-FB67-46AC-B117-FB2C017E7A30}"/>
                </c:ext>
                <c:ext xmlns:c15="http://schemas.microsoft.com/office/drawing/2012/chart" uri="{CE6537A1-D6FC-4f65-9D91-7224C49458BB}">
                  <c15:dlblFieldTable>
                    <c15:dlblFTEntry>
                      <c15:txfldGUID>{A67B9915-A93E-4047-98CB-43C95B4F0B12}</c15:txfldGUID>
                      <c15:f>Project!$H$49</c15:f>
                      <c15:dlblFieldTableCache>
                        <c:ptCount val="1"/>
                        <c:pt idx="0">
                          <c:v>0</c:v>
                        </c:pt>
                      </c15:dlblFieldTableCache>
                    </c15:dlblFTEntry>
                  </c15:dlblFieldTable>
                  <c15:showDataLabelsRange val="0"/>
                </c:ext>
              </c:extLst>
            </c:dLbl>
            <c:dLbl>
              <c:idx val="19"/>
              <c:tx>
                <c:strRef>
                  <c:f>Project!$H$50</c:f>
                  <c:strCache>
                    <c:ptCount val="1"/>
                    <c:pt idx="0">
                      <c:v>0</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4-FB67-46AC-B117-FB2C017E7A30}"/>
                </c:ext>
                <c:ext xmlns:c15="http://schemas.microsoft.com/office/drawing/2012/chart" uri="{CE6537A1-D6FC-4f65-9D91-7224C49458BB}">
                  <c15:dlblFieldTable>
                    <c15:dlblFTEntry>
                      <c15:txfldGUID>{4E804B25-E08F-4D32-97D9-970FC742B629}</c15:txfldGUID>
                      <c15:f>Project!$H$50</c15:f>
                      <c15:dlblFieldTableCache>
                        <c:ptCount val="1"/>
                        <c:pt idx="0">
                          <c:v>0</c:v>
                        </c:pt>
                      </c15:dlblFieldTableCache>
                    </c15:dlblFTEntry>
                  </c15:dlblFieldTable>
                  <c15:showDataLabelsRange val="0"/>
                </c:ext>
              </c:extLst>
            </c:dLbl>
            <c:dLbl>
              <c:idx val="20"/>
              <c:tx>
                <c:strRef>
                  <c:f>Project!$H$51</c:f>
                  <c:strCache>
                    <c:ptCount val="1"/>
                    <c:pt idx="0">
                      <c:v>0</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5-FB67-46AC-B117-FB2C017E7A30}"/>
                </c:ext>
                <c:ext xmlns:c15="http://schemas.microsoft.com/office/drawing/2012/chart" uri="{CE6537A1-D6FC-4f65-9D91-7224C49458BB}">
                  <c15:dlblFieldTable>
                    <c15:dlblFTEntry>
                      <c15:txfldGUID>{C39A0576-FBA3-4F32-A958-19621A046B29}</c15:txfldGUID>
                      <c15:f>Project!$H$51</c15:f>
                      <c15:dlblFieldTableCache>
                        <c:ptCount val="1"/>
                        <c:pt idx="0">
                          <c:v>0</c:v>
                        </c:pt>
                      </c15:dlblFieldTableCache>
                    </c15:dlblFTEntry>
                  </c15:dlblFieldTable>
                  <c15:showDataLabelsRange val="0"/>
                </c:ext>
              </c:extLst>
            </c:dLbl>
            <c:dLbl>
              <c:idx val="21"/>
              <c:tx>
                <c:strRef>
                  <c:f>Project!$H$52</c:f>
                  <c:strCache>
                    <c:ptCount val="1"/>
                    <c:pt idx="0">
                      <c:v>0</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6-FB67-46AC-B117-FB2C017E7A30}"/>
                </c:ext>
                <c:ext xmlns:c15="http://schemas.microsoft.com/office/drawing/2012/chart" uri="{CE6537A1-D6FC-4f65-9D91-7224C49458BB}">
                  <c15:dlblFieldTable>
                    <c15:dlblFTEntry>
                      <c15:txfldGUID>{476331DD-071D-47E5-9F56-81F377EACC33}</c15:txfldGUID>
                      <c15:f>Project!$H$52</c15:f>
                      <c15:dlblFieldTableCache>
                        <c:ptCount val="1"/>
                        <c:pt idx="0">
                          <c:v>0</c:v>
                        </c:pt>
                      </c15:dlblFieldTableCache>
                    </c15:dlblFTEntry>
                  </c15:dlblFieldTable>
                  <c15:showDataLabelsRange val="0"/>
                </c:ext>
              </c:extLst>
            </c:dLbl>
            <c:dLbl>
              <c:idx val="22"/>
              <c:tx>
                <c:strRef>
                  <c:f>Project!$H$53</c:f>
                  <c:strCache>
                    <c:ptCount val="1"/>
                    <c:pt idx="0">
                      <c:v>0</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7-FB67-46AC-B117-FB2C017E7A30}"/>
                </c:ext>
                <c:ext xmlns:c15="http://schemas.microsoft.com/office/drawing/2012/chart" uri="{CE6537A1-D6FC-4f65-9D91-7224C49458BB}">
                  <c15:dlblFieldTable>
                    <c15:dlblFTEntry>
                      <c15:txfldGUID>{A19223F5-A0B0-4A42-BC70-591248DFEA5E}</c15:txfldGUID>
                      <c15:f>Project!$H$53</c15:f>
                      <c15:dlblFieldTableCache>
                        <c:ptCount val="1"/>
                        <c:pt idx="0">
                          <c:v>0</c:v>
                        </c:pt>
                      </c15:dlblFieldTableCache>
                    </c15:dlblFTEntry>
                  </c15:dlblFieldTable>
                  <c15:showDataLabelsRange val="0"/>
                </c:ext>
              </c:extLst>
            </c:dLbl>
            <c:dLbl>
              <c:idx val="23"/>
              <c:tx>
                <c:strRef>
                  <c:f>Project!$H$54</c:f>
                  <c:strCache>
                    <c:ptCount val="1"/>
                    <c:pt idx="0">
                      <c:v>0</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8-FB67-46AC-B117-FB2C017E7A30}"/>
                </c:ext>
                <c:ext xmlns:c15="http://schemas.microsoft.com/office/drawing/2012/chart" uri="{CE6537A1-D6FC-4f65-9D91-7224C49458BB}">
                  <c15:dlblFieldTable>
                    <c15:dlblFTEntry>
                      <c15:txfldGUID>{24CC2809-6525-4D3E-9909-A1E90E7843C9}</c15:txfldGUID>
                      <c15:f>Project!$H$54</c15:f>
                      <c15:dlblFieldTableCache>
                        <c:ptCount val="1"/>
                        <c:pt idx="0">
                          <c:v>0</c:v>
                        </c:pt>
                      </c15:dlblFieldTableCache>
                    </c15:dlblFTEntry>
                  </c15:dlblFieldTable>
                  <c15:showDataLabelsRange val="0"/>
                </c:ext>
              </c:extLst>
            </c:dLbl>
            <c:dLbl>
              <c:idx val="24"/>
              <c:tx>
                <c:strRef>
                  <c:f>Project!$H$55</c:f>
                  <c:strCache>
                    <c:ptCount val="1"/>
                    <c:pt idx="0">
                      <c:v>0</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9-FB67-46AC-B117-FB2C017E7A30}"/>
                </c:ext>
                <c:ext xmlns:c15="http://schemas.microsoft.com/office/drawing/2012/chart" uri="{CE6537A1-D6FC-4f65-9D91-7224C49458BB}">
                  <c15:dlblFieldTable>
                    <c15:dlblFTEntry>
                      <c15:txfldGUID>{EAC2656A-B85C-4962-8B0D-56416A3C6866}</c15:txfldGUID>
                      <c15:f>Project!$H$55</c15:f>
                      <c15:dlblFieldTableCache>
                        <c:ptCount val="1"/>
                        <c:pt idx="0">
                          <c:v>0</c:v>
                        </c:pt>
                      </c15:dlblFieldTableCache>
                    </c15:dlblFTEntry>
                  </c15:dlblFieldTable>
                  <c15:showDataLabelsRange val="0"/>
                </c:ext>
              </c:extLst>
            </c:dLbl>
            <c:dLbl>
              <c:idx val="25"/>
              <c:tx>
                <c:strRef>
                  <c:f>Project!$H$56</c:f>
                  <c:strCache>
                    <c:ptCount val="1"/>
                    <c:pt idx="0">
                      <c:v>0</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A-FB67-46AC-B117-FB2C017E7A30}"/>
                </c:ext>
                <c:ext xmlns:c15="http://schemas.microsoft.com/office/drawing/2012/chart" uri="{CE6537A1-D6FC-4f65-9D91-7224C49458BB}">
                  <c15:dlblFieldTable>
                    <c15:dlblFTEntry>
                      <c15:txfldGUID>{26968D46-0257-4895-B74F-D34C64A85B79}</c15:txfldGUID>
                      <c15:f>Project!$H$56</c15:f>
                      <c15:dlblFieldTableCache>
                        <c:ptCount val="1"/>
                        <c:pt idx="0">
                          <c:v>0</c:v>
                        </c:pt>
                      </c15:dlblFieldTableCache>
                    </c15:dlblFTEntry>
                  </c15:dlblFieldTable>
                  <c15:showDataLabelsRange val="0"/>
                </c:ext>
              </c:extLst>
            </c:dLbl>
            <c:dLbl>
              <c:idx val="26"/>
              <c:tx>
                <c:strRef>
                  <c:f>Project!$H$57</c:f>
                  <c:strCache>
                    <c:ptCount val="1"/>
                    <c:pt idx="0">
                      <c:v>0</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B-FB67-46AC-B117-FB2C017E7A30}"/>
                </c:ext>
                <c:ext xmlns:c15="http://schemas.microsoft.com/office/drawing/2012/chart" uri="{CE6537A1-D6FC-4f65-9D91-7224C49458BB}">
                  <c15:dlblFieldTable>
                    <c15:dlblFTEntry>
                      <c15:txfldGUID>{299FA5FC-6846-4DC1-A77D-08F3386D8949}</c15:txfldGUID>
                      <c15:f>Project!$H$57</c15:f>
                      <c15:dlblFieldTableCache>
                        <c:ptCount val="1"/>
                        <c:pt idx="0">
                          <c:v>0</c:v>
                        </c:pt>
                      </c15:dlblFieldTableCache>
                    </c15:dlblFTEntry>
                  </c15:dlblFieldTable>
                  <c15:showDataLabelsRange val="0"/>
                </c:ext>
              </c:extLst>
            </c:dLbl>
            <c:dLbl>
              <c:idx val="27"/>
              <c:tx>
                <c:strRef>
                  <c:f>Project!$H$58</c:f>
                  <c:strCache>
                    <c:ptCount val="1"/>
                    <c:pt idx="0">
                      <c:v>0</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C-FB67-46AC-B117-FB2C017E7A30}"/>
                </c:ext>
                <c:ext xmlns:c15="http://schemas.microsoft.com/office/drawing/2012/chart" uri="{CE6537A1-D6FC-4f65-9D91-7224C49458BB}">
                  <c15:dlblFieldTable>
                    <c15:dlblFTEntry>
                      <c15:txfldGUID>{5D28BB4F-BE73-4107-A3C6-6B841F1024E9}</c15:txfldGUID>
                      <c15:f>Project!$H$58</c15:f>
                      <c15:dlblFieldTableCache>
                        <c:ptCount val="1"/>
                        <c:pt idx="0">
                          <c:v>0</c:v>
                        </c:pt>
                      </c15:dlblFieldTableCache>
                    </c15:dlblFTEntry>
                  </c15:dlblFieldTable>
                  <c15:showDataLabelsRange val="0"/>
                </c:ext>
              </c:extLst>
            </c:dLbl>
            <c:dLbl>
              <c:idx val="28"/>
              <c:tx>
                <c:strRef>
                  <c:f>Project!$H$59</c:f>
                  <c:strCache>
                    <c:ptCount val="1"/>
                    <c:pt idx="0">
                      <c:v>0</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D-FB67-46AC-B117-FB2C017E7A30}"/>
                </c:ext>
                <c:ext xmlns:c15="http://schemas.microsoft.com/office/drawing/2012/chart" uri="{CE6537A1-D6FC-4f65-9D91-7224C49458BB}">
                  <c15:dlblFieldTable>
                    <c15:dlblFTEntry>
                      <c15:txfldGUID>{44930B8F-1F0D-4929-A1D7-235D1BA2C2B0}</c15:txfldGUID>
                      <c15:f>Project!$H$59</c15:f>
                      <c15:dlblFieldTableCache>
                        <c:ptCount val="1"/>
                        <c:pt idx="0">
                          <c:v>0</c:v>
                        </c:pt>
                      </c15:dlblFieldTableCache>
                    </c15:dlblFTEntry>
                  </c15:dlblFieldTable>
                  <c15:showDataLabelsRange val="0"/>
                </c:ext>
              </c:extLst>
            </c:dLbl>
            <c:dLbl>
              <c:idx val="29"/>
              <c:tx>
                <c:strRef>
                  <c:f>Project!$H$60</c:f>
                  <c:strCache>
                    <c:ptCount val="1"/>
                    <c:pt idx="0">
                      <c:v>0</c:v>
                    </c:pt>
                  </c:strCache>
                </c:strRef>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E-FB67-46AC-B117-FB2C017E7A30}"/>
                </c:ext>
                <c:ext xmlns:c15="http://schemas.microsoft.com/office/drawing/2012/chart" uri="{CE6537A1-D6FC-4f65-9D91-7224C49458BB}">
                  <c15:dlblFieldTable>
                    <c15:dlblFTEntry>
                      <c15:txfldGUID>{50EE8A91-212A-4A37-951C-5893414EB12D}</c15:txfldGUID>
                      <c15:f>Project!$H$60</c15:f>
                      <c15:dlblFieldTableCache>
                        <c:ptCount val="1"/>
                        <c:pt idx="0">
                          <c:v>0</c:v>
                        </c:pt>
                      </c15:dlblFieldTableCache>
                    </c15:dlblFTEntry>
                  </c15:dlblFieldTable>
                  <c15:showDataLabelsRange val="0"/>
                </c:ext>
              </c:extLst>
            </c:dLbl>
            <c:dLbl>
              <c:idx val="30"/>
              <c:tx>
                <c:strRef>
                  <c:f>Project!$H$61</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1F-FB67-46AC-B117-FB2C017E7A30}"/>
                </c:ext>
                <c:ext xmlns:c15="http://schemas.microsoft.com/office/drawing/2012/chart" uri="{CE6537A1-D6FC-4f65-9D91-7224C49458BB}">
                  <c15:dlblFieldTable>
                    <c15:dlblFTEntry>
                      <c15:txfldGUID>{8F3162F2-78D7-4446-B8F8-31627FEC40C3}</c15:txfldGUID>
                      <c15:f>Project!$H$61</c15:f>
                      <c15:dlblFieldTableCache>
                        <c:ptCount val="1"/>
                        <c:pt idx="0">
                          <c:v>0</c:v>
                        </c:pt>
                      </c15:dlblFieldTableCache>
                    </c15:dlblFTEntry>
                  </c15:dlblFieldTable>
                  <c15:showDataLabelsRange val="0"/>
                </c:ext>
              </c:extLst>
            </c:dLbl>
            <c:dLbl>
              <c:idx val="31"/>
              <c:tx>
                <c:strRef>
                  <c:f>Project!$H$62</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0-FB67-46AC-B117-FB2C017E7A30}"/>
                </c:ext>
                <c:ext xmlns:c15="http://schemas.microsoft.com/office/drawing/2012/chart" uri="{CE6537A1-D6FC-4f65-9D91-7224C49458BB}">
                  <c15:dlblFieldTable>
                    <c15:dlblFTEntry>
                      <c15:txfldGUID>{08166F66-8B1C-46F0-A074-B5979C4A6860}</c15:txfldGUID>
                      <c15:f>Project!$H$62</c15:f>
                      <c15:dlblFieldTableCache>
                        <c:ptCount val="1"/>
                        <c:pt idx="0">
                          <c:v>0</c:v>
                        </c:pt>
                      </c15:dlblFieldTableCache>
                    </c15:dlblFTEntry>
                  </c15:dlblFieldTable>
                  <c15:showDataLabelsRange val="0"/>
                </c:ext>
              </c:extLst>
            </c:dLbl>
            <c:dLbl>
              <c:idx val="32"/>
              <c:tx>
                <c:strRef>
                  <c:f>Project!$H$63</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1-FB67-46AC-B117-FB2C017E7A30}"/>
                </c:ext>
                <c:ext xmlns:c15="http://schemas.microsoft.com/office/drawing/2012/chart" uri="{CE6537A1-D6FC-4f65-9D91-7224C49458BB}">
                  <c15:dlblFieldTable>
                    <c15:dlblFTEntry>
                      <c15:txfldGUID>{BAB2E616-68DC-4709-98C5-F1DA9288E8A5}</c15:txfldGUID>
                      <c15:f>Project!$H$63</c15:f>
                      <c15:dlblFieldTableCache>
                        <c:ptCount val="1"/>
                        <c:pt idx="0">
                          <c:v>0</c:v>
                        </c:pt>
                      </c15:dlblFieldTableCache>
                    </c15:dlblFTEntry>
                  </c15:dlblFieldTable>
                  <c15:showDataLabelsRange val="0"/>
                </c:ext>
              </c:extLst>
            </c:dLbl>
            <c:dLbl>
              <c:idx val="33"/>
              <c:tx>
                <c:strRef>
                  <c:f>Project!$H$64</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2-FB67-46AC-B117-FB2C017E7A30}"/>
                </c:ext>
                <c:ext xmlns:c15="http://schemas.microsoft.com/office/drawing/2012/chart" uri="{CE6537A1-D6FC-4f65-9D91-7224C49458BB}">
                  <c15:dlblFieldTable>
                    <c15:dlblFTEntry>
                      <c15:txfldGUID>{CADEDEDE-BF5E-41F9-A8EC-12D89504655E}</c15:txfldGUID>
                      <c15:f>Project!$H$64</c15:f>
                      <c15:dlblFieldTableCache>
                        <c:ptCount val="1"/>
                        <c:pt idx="0">
                          <c:v>0</c:v>
                        </c:pt>
                      </c15:dlblFieldTableCache>
                    </c15:dlblFTEntry>
                  </c15:dlblFieldTable>
                  <c15:showDataLabelsRange val="0"/>
                </c:ext>
              </c:extLst>
            </c:dLbl>
            <c:dLbl>
              <c:idx val="34"/>
              <c:tx>
                <c:strRef>
                  <c:f>Project!$H$65</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3-FB67-46AC-B117-FB2C017E7A30}"/>
                </c:ext>
                <c:ext xmlns:c15="http://schemas.microsoft.com/office/drawing/2012/chart" uri="{CE6537A1-D6FC-4f65-9D91-7224C49458BB}">
                  <c15:dlblFieldTable>
                    <c15:dlblFTEntry>
                      <c15:txfldGUID>{232E5FEC-559E-49A4-A83B-894857E93EF7}</c15:txfldGUID>
                      <c15:f>Project!$H$65</c15:f>
                      <c15:dlblFieldTableCache>
                        <c:ptCount val="1"/>
                        <c:pt idx="0">
                          <c:v>0</c:v>
                        </c:pt>
                      </c15:dlblFieldTableCache>
                    </c15:dlblFTEntry>
                  </c15:dlblFieldTable>
                  <c15:showDataLabelsRange val="0"/>
                </c:ext>
              </c:extLst>
            </c:dLbl>
            <c:dLbl>
              <c:idx val="35"/>
              <c:tx>
                <c:strRef>
                  <c:f>Project!$H$66</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4-FB67-46AC-B117-FB2C017E7A30}"/>
                </c:ext>
                <c:ext xmlns:c15="http://schemas.microsoft.com/office/drawing/2012/chart" uri="{CE6537A1-D6FC-4f65-9D91-7224C49458BB}">
                  <c15:dlblFieldTable>
                    <c15:dlblFTEntry>
                      <c15:txfldGUID>{4902B47F-14A2-474C-BFDD-29329B282E8E}</c15:txfldGUID>
                      <c15:f>Project!$H$66</c15:f>
                      <c15:dlblFieldTableCache>
                        <c:ptCount val="1"/>
                        <c:pt idx="0">
                          <c:v>0</c:v>
                        </c:pt>
                      </c15:dlblFieldTableCache>
                    </c15:dlblFTEntry>
                  </c15:dlblFieldTable>
                  <c15:showDataLabelsRange val="0"/>
                </c:ext>
              </c:extLst>
            </c:dLbl>
            <c:dLbl>
              <c:idx val="36"/>
              <c:tx>
                <c:strRef>
                  <c:f>Project!$H$67</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5-FB67-46AC-B117-FB2C017E7A30}"/>
                </c:ext>
                <c:ext xmlns:c15="http://schemas.microsoft.com/office/drawing/2012/chart" uri="{CE6537A1-D6FC-4f65-9D91-7224C49458BB}">
                  <c15:dlblFieldTable>
                    <c15:dlblFTEntry>
                      <c15:txfldGUID>{5E264706-56FF-4B02-BCB3-DD8E24451D4B}</c15:txfldGUID>
                      <c15:f>Project!$H$67</c15:f>
                      <c15:dlblFieldTableCache>
                        <c:ptCount val="1"/>
                        <c:pt idx="0">
                          <c:v>0</c:v>
                        </c:pt>
                      </c15:dlblFieldTableCache>
                    </c15:dlblFTEntry>
                  </c15:dlblFieldTable>
                  <c15:showDataLabelsRange val="0"/>
                </c:ext>
              </c:extLst>
            </c:dLbl>
            <c:dLbl>
              <c:idx val="37"/>
              <c:tx>
                <c:strRef>
                  <c:f>Project!$H$68</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6-FB67-46AC-B117-FB2C017E7A30}"/>
                </c:ext>
                <c:ext xmlns:c15="http://schemas.microsoft.com/office/drawing/2012/chart" uri="{CE6537A1-D6FC-4f65-9D91-7224C49458BB}">
                  <c15:dlblFieldTable>
                    <c15:dlblFTEntry>
                      <c15:txfldGUID>{A3176C17-D42F-4895-AAA3-6624CAD8C446}</c15:txfldGUID>
                      <c15:f>Project!$H$68</c15:f>
                      <c15:dlblFieldTableCache>
                        <c:ptCount val="1"/>
                        <c:pt idx="0">
                          <c:v>0</c:v>
                        </c:pt>
                      </c15:dlblFieldTableCache>
                    </c15:dlblFTEntry>
                  </c15:dlblFieldTable>
                  <c15:showDataLabelsRange val="0"/>
                </c:ext>
              </c:extLst>
            </c:dLbl>
            <c:dLbl>
              <c:idx val="38"/>
              <c:tx>
                <c:strRef>
                  <c:f>Project!$H$69</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7-FB67-46AC-B117-FB2C017E7A30}"/>
                </c:ext>
                <c:ext xmlns:c15="http://schemas.microsoft.com/office/drawing/2012/chart" uri="{CE6537A1-D6FC-4f65-9D91-7224C49458BB}">
                  <c15:dlblFieldTable>
                    <c15:dlblFTEntry>
                      <c15:txfldGUID>{1024299A-FE0A-402D-8629-B759FD75088F}</c15:txfldGUID>
                      <c15:f>Project!$H$69</c15:f>
                      <c15:dlblFieldTableCache>
                        <c:ptCount val="1"/>
                        <c:pt idx="0">
                          <c:v>0</c:v>
                        </c:pt>
                      </c15:dlblFieldTableCache>
                    </c15:dlblFTEntry>
                  </c15:dlblFieldTable>
                  <c15:showDataLabelsRange val="0"/>
                </c:ext>
              </c:extLst>
            </c:dLbl>
            <c:dLbl>
              <c:idx val="39"/>
              <c:tx>
                <c:strRef>
                  <c:f>Project!$H$70</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8-FB67-46AC-B117-FB2C017E7A30}"/>
                </c:ext>
                <c:ext xmlns:c15="http://schemas.microsoft.com/office/drawing/2012/chart" uri="{CE6537A1-D6FC-4f65-9D91-7224C49458BB}">
                  <c15:dlblFieldTable>
                    <c15:dlblFTEntry>
                      <c15:txfldGUID>{80138D83-74F3-449C-A3FC-C25BC71882AE}</c15:txfldGUID>
                      <c15:f>Project!$H$70</c15:f>
                      <c15:dlblFieldTableCache>
                        <c:ptCount val="1"/>
                        <c:pt idx="0">
                          <c:v>0</c:v>
                        </c:pt>
                      </c15:dlblFieldTableCache>
                    </c15:dlblFTEntry>
                  </c15:dlblFieldTable>
                  <c15:showDataLabelsRange val="0"/>
                </c:ext>
              </c:extLst>
            </c:dLbl>
            <c:dLbl>
              <c:idx val="40"/>
              <c:tx>
                <c:strRef>
                  <c:f>Project!$H$71</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9-FB67-46AC-B117-FB2C017E7A30}"/>
                </c:ext>
                <c:ext xmlns:c15="http://schemas.microsoft.com/office/drawing/2012/chart" uri="{CE6537A1-D6FC-4f65-9D91-7224C49458BB}">
                  <c15:dlblFieldTable>
                    <c15:dlblFTEntry>
                      <c15:txfldGUID>{A022708E-B63E-47BE-9EF0-B2C69A686C70}</c15:txfldGUID>
                      <c15:f>Project!$H$71</c15:f>
                      <c15:dlblFieldTableCache>
                        <c:ptCount val="1"/>
                        <c:pt idx="0">
                          <c:v>0</c:v>
                        </c:pt>
                      </c15:dlblFieldTableCache>
                    </c15:dlblFTEntry>
                  </c15:dlblFieldTable>
                  <c15:showDataLabelsRange val="0"/>
                </c:ext>
              </c:extLst>
            </c:dLbl>
            <c:dLbl>
              <c:idx val="41"/>
              <c:tx>
                <c:strRef>
                  <c:f>Project!$H$72</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A-FB67-46AC-B117-FB2C017E7A30}"/>
                </c:ext>
                <c:ext xmlns:c15="http://schemas.microsoft.com/office/drawing/2012/chart" uri="{CE6537A1-D6FC-4f65-9D91-7224C49458BB}">
                  <c15:dlblFieldTable>
                    <c15:dlblFTEntry>
                      <c15:txfldGUID>{28F9966E-163F-439E-89B1-DB9A84A0429C}</c15:txfldGUID>
                      <c15:f>Project!$H$72</c15:f>
                      <c15:dlblFieldTableCache>
                        <c:ptCount val="1"/>
                        <c:pt idx="0">
                          <c:v>0</c:v>
                        </c:pt>
                      </c15:dlblFieldTableCache>
                    </c15:dlblFTEntry>
                  </c15:dlblFieldTable>
                  <c15:showDataLabelsRange val="0"/>
                </c:ext>
              </c:extLst>
            </c:dLbl>
            <c:dLbl>
              <c:idx val="42"/>
              <c:tx>
                <c:strRef>
                  <c:f>Project!$H$73</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B-FB67-46AC-B117-FB2C017E7A30}"/>
                </c:ext>
                <c:ext xmlns:c15="http://schemas.microsoft.com/office/drawing/2012/chart" uri="{CE6537A1-D6FC-4f65-9D91-7224C49458BB}">
                  <c15:dlblFieldTable>
                    <c15:dlblFTEntry>
                      <c15:txfldGUID>{7179C123-BFF2-4BDA-901B-302BBCF556D7}</c15:txfldGUID>
                      <c15:f>Project!$H$73</c15:f>
                      <c15:dlblFieldTableCache>
                        <c:ptCount val="1"/>
                        <c:pt idx="0">
                          <c:v>0</c:v>
                        </c:pt>
                      </c15:dlblFieldTableCache>
                    </c15:dlblFTEntry>
                  </c15:dlblFieldTable>
                  <c15:showDataLabelsRange val="0"/>
                </c:ext>
              </c:extLst>
            </c:dLbl>
            <c:dLbl>
              <c:idx val="43"/>
              <c:tx>
                <c:strRef>
                  <c:f>Project!$H$74</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C-FB67-46AC-B117-FB2C017E7A30}"/>
                </c:ext>
                <c:ext xmlns:c15="http://schemas.microsoft.com/office/drawing/2012/chart" uri="{CE6537A1-D6FC-4f65-9D91-7224C49458BB}">
                  <c15:dlblFieldTable>
                    <c15:dlblFTEntry>
                      <c15:txfldGUID>{91E317AF-351F-4E13-B3E8-8E5E762CFC1E}</c15:txfldGUID>
                      <c15:f>Project!$H$74</c15:f>
                      <c15:dlblFieldTableCache>
                        <c:ptCount val="1"/>
                        <c:pt idx="0">
                          <c:v>0</c:v>
                        </c:pt>
                      </c15:dlblFieldTableCache>
                    </c15:dlblFTEntry>
                  </c15:dlblFieldTable>
                  <c15:showDataLabelsRange val="0"/>
                </c:ext>
              </c:extLst>
            </c:dLbl>
            <c:dLbl>
              <c:idx val="44"/>
              <c:tx>
                <c:strRef>
                  <c:f>Project!$H$75</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D-FB67-46AC-B117-FB2C017E7A30}"/>
                </c:ext>
                <c:ext xmlns:c15="http://schemas.microsoft.com/office/drawing/2012/chart" uri="{CE6537A1-D6FC-4f65-9D91-7224C49458BB}">
                  <c15:dlblFieldTable>
                    <c15:dlblFTEntry>
                      <c15:txfldGUID>{6D5549F6-F921-4A6D-B3A4-EEF4E5CC3F5A}</c15:txfldGUID>
                      <c15:f>Project!$H$75</c15:f>
                      <c15:dlblFieldTableCache>
                        <c:ptCount val="1"/>
                        <c:pt idx="0">
                          <c:v>0</c:v>
                        </c:pt>
                      </c15:dlblFieldTableCache>
                    </c15:dlblFTEntry>
                  </c15:dlblFieldTable>
                  <c15:showDataLabelsRange val="0"/>
                </c:ext>
              </c:extLst>
            </c:dLbl>
            <c:dLbl>
              <c:idx val="45"/>
              <c:tx>
                <c:strRef>
                  <c:f>Project!$H$76</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E-FB67-46AC-B117-FB2C017E7A30}"/>
                </c:ext>
                <c:ext xmlns:c15="http://schemas.microsoft.com/office/drawing/2012/chart" uri="{CE6537A1-D6FC-4f65-9D91-7224C49458BB}">
                  <c15:dlblFieldTable>
                    <c15:dlblFTEntry>
                      <c15:txfldGUID>{EECC71F8-0069-43FF-AFAF-7D98D263DC69}</c15:txfldGUID>
                      <c15:f>Project!$H$76</c15:f>
                      <c15:dlblFieldTableCache>
                        <c:ptCount val="1"/>
                        <c:pt idx="0">
                          <c:v>0</c:v>
                        </c:pt>
                      </c15:dlblFieldTableCache>
                    </c15:dlblFTEntry>
                  </c15:dlblFieldTable>
                  <c15:showDataLabelsRange val="0"/>
                </c:ext>
              </c:extLst>
            </c:dLbl>
            <c:dLbl>
              <c:idx val="46"/>
              <c:tx>
                <c:strRef>
                  <c:f>Project!$H$77</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F-FB67-46AC-B117-FB2C017E7A30}"/>
                </c:ext>
                <c:ext xmlns:c15="http://schemas.microsoft.com/office/drawing/2012/chart" uri="{CE6537A1-D6FC-4f65-9D91-7224C49458BB}">
                  <c15:dlblFieldTable>
                    <c15:dlblFTEntry>
                      <c15:txfldGUID>{01021092-A808-49B7-AC0B-44B424C7A992}</c15:txfldGUID>
                      <c15:f>Project!$H$77</c15:f>
                      <c15:dlblFieldTableCache>
                        <c:ptCount val="1"/>
                        <c:pt idx="0">
                          <c:v>0</c:v>
                        </c:pt>
                      </c15:dlblFieldTableCache>
                    </c15:dlblFTEntry>
                  </c15:dlblFieldTable>
                  <c15:showDataLabelsRange val="0"/>
                </c:ext>
              </c:extLst>
            </c:dLbl>
            <c:dLbl>
              <c:idx val="47"/>
              <c:tx>
                <c:strRef>
                  <c:f>Project!$H$78</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0-FB67-46AC-B117-FB2C017E7A30}"/>
                </c:ext>
                <c:ext xmlns:c15="http://schemas.microsoft.com/office/drawing/2012/chart" uri="{CE6537A1-D6FC-4f65-9D91-7224C49458BB}">
                  <c15:dlblFieldTable>
                    <c15:dlblFTEntry>
                      <c15:txfldGUID>{A55CEAA0-2D14-4972-838D-EF80439152C7}</c15:txfldGUID>
                      <c15:f>Project!$H$78</c15:f>
                      <c15:dlblFieldTableCache>
                        <c:ptCount val="1"/>
                        <c:pt idx="0">
                          <c:v>0</c:v>
                        </c:pt>
                      </c15:dlblFieldTableCache>
                    </c15:dlblFTEntry>
                  </c15:dlblFieldTable>
                  <c15:showDataLabelsRange val="0"/>
                </c:ext>
              </c:extLst>
            </c:dLbl>
            <c:dLbl>
              <c:idx val="48"/>
              <c:tx>
                <c:strRef>
                  <c:f>Project!$H$79</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1-FB67-46AC-B117-FB2C017E7A30}"/>
                </c:ext>
                <c:ext xmlns:c15="http://schemas.microsoft.com/office/drawing/2012/chart" uri="{CE6537A1-D6FC-4f65-9D91-7224C49458BB}">
                  <c15:dlblFieldTable>
                    <c15:dlblFTEntry>
                      <c15:txfldGUID>{4F53E4FF-0624-45F1-99FC-6211AA9AA8C4}</c15:txfldGUID>
                      <c15:f>Project!$H$79</c15:f>
                      <c15:dlblFieldTableCache>
                        <c:ptCount val="1"/>
                        <c:pt idx="0">
                          <c:v>0</c:v>
                        </c:pt>
                      </c15:dlblFieldTableCache>
                    </c15:dlblFTEntry>
                  </c15:dlblFieldTable>
                  <c15:showDataLabelsRange val="0"/>
                </c:ext>
              </c:extLst>
            </c:dLbl>
            <c:dLbl>
              <c:idx val="49"/>
              <c:tx>
                <c:strRef>
                  <c:f>Project!$H$80</c:f>
                  <c:strCache>
                    <c:ptCount val="1"/>
                    <c:pt idx="0">
                      <c:v>0</c:v>
                    </c:pt>
                  </c:strCache>
                </c:strRef>
              </c:tx>
              <c:dLblPos val="l"/>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2-FB67-46AC-B117-FB2C017E7A30}"/>
                </c:ext>
                <c:ext xmlns:c15="http://schemas.microsoft.com/office/drawing/2012/chart" uri="{CE6537A1-D6FC-4f65-9D91-7224C49458BB}">
                  <c15:dlblFieldTable>
                    <c15:dlblFTEntry>
                      <c15:txfldGUID>{F2B52473-0695-42A9-AB5B-1DA4292C1780}</c15:txfldGUID>
                      <c15:f>Project!$H$80</c15:f>
                      <c15:dlblFieldTableCache>
                        <c:ptCount val="1"/>
                        <c:pt idx="0">
                          <c:v>0</c:v>
                        </c:pt>
                      </c15:dlblFieldTableCache>
                    </c15:dlblFTEntry>
                  </c15:dlblFieldTable>
                  <c15:showDataLabelsRange val="0"/>
                </c:ext>
              </c:extLst>
            </c:dLbl>
            <c:spPr>
              <a:noFill/>
            </c:spPr>
            <c:dLblPos val="l"/>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errBars>
            <c:errDir val="x"/>
            <c:errBarType val="plus"/>
            <c:errValType val="cust"/>
            <c:noEndCap val="1"/>
            <c:plus>
              <c:numRef>
                <c:f>Project!$C$31:$C$80</c:f>
                <c:numCache>
                  <c:formatCode>General</c:formatCode>
                  <c:ptCount val="50"/>
                  <c:pt idx="0">
                    <c:v>90</c:v>
                  </c:pt>
                  <c:pt idx="1">
                    <c:v>270</c:v>
                  </c:pt>
                  <c:pt idx="2">
                    <c:v>75</c:v>
                  </c:pt>
                  <c:pt idx="3">
                    <c:v>60</c:v>
                  </c:pt>
                  <c:pt idx="4">
                    <c:v>30</c:v>
                  </c:pt>
                  <c:pt idx="5">
                    <c:v>30</c:v>
                  </c:pt>
                  <c:pt idx="6">
                    <c:v>180</c:v>
                  </c:pt>
                  <c:pt idx="7">
                    <c:v>150</c:v>
                  </c:pt>
                  <c:pt idx="8">
                    <c:v>7</c:v>
                  </c:pt>
                  <c:pt idx="9">
                    <c:v>83</c:v>
                  </c:pt>
                  <c:pt idx="10">
                    <c:v>90</c:v>
                  </c:pt>
                  <c:pt idx="11">
                    <c:v>90</c:v>
                  </c:pt>
                  <c:pt idx="12">
                    <c:v>60</c:v>
                  </c:pt>
                  <c:pt idx="13">
                    <c:v>7</c:v>
                  </c:pt>
                  <c:pt idx="14">
                    <c:v>90</c:v>
                  </c:pt>
                </c:numCache>
              </c:numRef>
            </c:plus>
            <c:minus>
              <c:numLit>
                <c:formatCode>General</c:formatCode>
                <c:ptCount val="1"/>
                <c:pt idx="0">
                  <c:v>1</c:v>
                </c:pt>
              </c:numLit>
            </c:minus>
            <c:spPr>
              <a:ln w="88900">
                <a:solidFill>
                  <a:schemeClr val="bg1">
                    <a:lumMod val="75000"/>
                  </a:schemeClr>
                </a:solidFill>
              </a:ln>
            </c:spPr>
          </c:errBars>
          <c:errBars>
            <c:errDir val="y"/>
            <c:errBarType val="plus"/>
            <c:errValType val="cust"/>
            <c:noEndCap val="1"/>
            <c:plus>
              <c:numLit>
                <c:formatCode>General</c:formatCode>
                <c:ptCount val="1"/>
                <c:pt idx="0">
                  <c:v>1</c:v>
                </c:pt>
              </c:numLit>
            </c:plus>
            <c:minus>
              <c:numLit>
                <c:formatCode>General</c:formatCode>
                <c:ptCount val="1"/>
                <c:pt idx="0">
                  <c:v>1</c:v>
                </c:pt>
              </c:numLit>
            </c:minus>
          </c:errBars>
          <c:xVal>
            <c:numRef>
              <c:f>Project!$G$31:$G$80</c:f>
              <c:numCache>
                <c:formatCode>General</c:formatCode>
                <c:ptCount val="50"/>
                <c:pt idx="0">
                  <c:v>42064</c:v>
                </c:pt>
                <c:pt idx="1">
                  <c:v>42156</c:v>
                </c:pt>
                <c:pt idx="2">
                  <c:v>42156</c:v>
                </c:pt>
                <c:pt idx="3">
                  <c:v>42200</c:v>
                </c:pt>
                <c:pt idx="4">
                  <c:v>42200</c:v>
                </c:pt>
                <c:pt idx="5">
                  <c:v>42215</c:v>
                </c:pt>
                <c:pt idx="6">
                  <c:v>42262</c:v>
                </c:pt>
                <c:pt idx="7">
                  <c:v>42292</c:v>
                </c:pt>
                <c:pt idx="8">
                  <c:v>42444</c:v>
                </c:pt>
                <c:pt idx="9">
                  <c:v>42451</c:v>
                </c:pt>
                <c:pt idx="10">
                  <c:v>42444</c:v>
                </c:pt>
                <c:pt idx="11">
                  <c:v>42444</c:v>
                </c:pt>
                <c:pt idx="12">
                  <c:v>42536</c:v>
                </c:pt>
                <c:pt idx="13">
                  <c:v>42536</c:v>
                </c:pt>
                <c:pt idx="14">
                  <c:v>42536</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Project!$E$31:$E$80</c:f>
              <c:numCache>
                <c:formatCode>General</c:formatCode>
                <c:ptCount val="50"/>
                <c:pt idx="0">
                  <c:v>90</c:v>
                </c:pt>
                <c:pt idx="1">
                  <c:v>74</c:v>
                </c:pt>
                <c:pt idx="2">
                  <c:v>60</c:v>
                </c:pt>
                <c:pt idx="3">
                  <c:v>35</c:v>
                </c:pt>
                <c:pt idx="4">
                  <c:v>-90</c:v>
                </c:pt>
                <c:pt idx="5">
                  <c:v>-80</c:v>
                </c:pt>
                <c:pt idx="6">
                  <c:v>25</c:v>
                </c:pt>
                <c:pt idx="7">
                  <c:v>-70</c:v>
                </c:pt>
                <c:pt idx="8">
                  <c:v>-60</c:v>
                </c:pt>
                <c:pt idx="9">
                  <c:v>-50</c:v>
                </c:pt>
                <c:pt idx="10">
                  <c:v>20</c:v>
                </c:pt>
                <c:pt idx="11">
                  <c:v>-40</c:v>
                </c:pt>
                <c:pt idx="12">
                  <c:v>-30</c:v>
                </c:pt>
                <c:pt idx="13">
                  <c:v>-20</c:v>
                </c:pt>
                <c:pt idx="14">
                  <c:v>10</c:v>
                </c:pt>
              </c:numCache>
            </c:numRef>
          </c:yVal>
          <c:smooth val="0"/>
          <c:extLst xmlns:c16r2="http://schemas.microsoft.com/office/drawing/2015/06/chart">
            <c:ext xmlns:c16="http://schemas.microsoft.com/office/drawing/2014/chart" uri="{C3380CC4-5D6E-409C-BE32-E72D297353CC}">
              <c16:uniqueId val="{00000033-FB67-46AC-B117-FB2C017E7A30}"/>
            </c:ext>
          </c:extLst>
        </c:ser>
        <c:ser>
          <c:idx val="1"/>
          <c:order val="1"/>
          <c:tx>
            <c:v>Completion</c:v>
          </c:tx>
          <c:spPr>
            <a:ln w="28575">
              <a:noFill/>
            </a:ln>
          </c:spPr>
          <c:marker>
            <c:symbol val="diamond"/>
            <c:size val="9"/>
            <c:spPr>
              <a:solidFill>
                <a:schemeClr val="accent1"/>
              </a:solidFill>
              <a:ln>
                <a:noFill/>
              </a:ln>
            </c:spPr>
          </c:marker>
          <c:dLbls>
            <c:delete val="1"/>
          </c:dLbls>
          <c:errBars>
            <c:errDir val="x"/>
            <c:errBarType val="plus"/>
            <c:errValType val="cust"/>
            <c:noEndCap val="1"/>
            <c:plus>
              <c:numRef>
                <c:f>Project!$F$31:$F$80</c:f>
                <c:numCache>
                  <c:formatCode>General</c:formatCode>
                  <c:ptCount val="50"/>
                  <c:pt idx="0">
                    <c:v>90</c:v>
                  </c:pt>
                  <c:pt idx="1">
                    <c:v>40.5</c:v>
                  </c:pt>
                  <c:pt idx="2">
                    <c:v>56.25</c:v>
                  </c:pt>
                  <c:pt idx="3">
                    <c:v>15</c:v>
                  </c:pt>
                  <c:pt idx="4">
                    <c:v>15</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plus>
            <c:minus>
              <c:numLit>
                <c:formatCode>General</c:formatCode>
                <c:ptCount val="1"/>
                <c:pt idx="0">
                  <c:v>1</c:v>
                </c:pt>
              </c:numLit>
            </c:minus>
            <c:spPr>
              <a:ln w="50800">
                <a:solidFill>
                  <a:schemeClr val="accent1"/>
                </a:solidFill>
              </a:ln>
            </c:spPr>
          </c:errBars>
          <c:errBars>
            <c:errDir val="y"/>
            <c:errBarType val="minus"/>
            <c:errValType val="fixedVal"/>
            <c:noEndCap val="1"/>
            <c:val val="0"/>
          </c:errBars>
          <c:xVal>
            <c:numRef>
              <c:f>Project!$G$31:$G$80</c:f>
              <c:numCache>
                <c:formatCode>General</c:formatCode>
                <c:ptCount val="50"/>
                <c:pt idx="0">
                  <c:v>42064</c:v>
                </c:pt>
                <c:pt idx="1">
                  <c:v>42156</c:v>
                </c:pt>
                <c:pt idx="2">
                  <c:v>42156</c:v>
                </c:pt>
                <c:pt idx="3">
                  <c:v>42200</c:v>
                </c:pt>
                <c:pt idx="4">
                  <c:v>42200</c:v>
                </c:pt>
                <c:pt idx="5">
                  <c:v>42215</c:v>
                </c:pt>
                <c:pt idx="6">
                  <c:v>42262</c:v>
                </c:pt>
                <c:pt idx="7">
                  <c:v>42292</c:v>
                </c:pt>
                <c:pt idx="8">
                  <c:v>42444</c:v>
                </c:pt>
                <c:pt idx="9">
                  <c:v>42451</c:v>
                </c:pt>
                <c:pt idx="10">
                  <c:v>42444</c:v>
                </c:pt>
                <c:pt idx="11">
                  <c:v>42444</c:v>
                </c:pt>
                <c:pt idx="12">
                  <c:v>42536</c:v>
                </c:pt>
                <c:pt idx="13">
                  <c:v>42536</c:v>
                </c:pt>
                <c:pt idx="14">
                  <c:v>42536</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Project!$E$31:$E$80</c:f>
              <c:numCache>
                <c:formatCode>General</c:formatCode>
                <c:ptCount val="50"/>
                <c:pt idx="0">
                  <c:v>90</c:v>
                </c:pt>
                <c:pt idx="1">
                  <c:v>74</c:v>
                </c:pt>
                <c:pt idx="2">
                  <c:v>60</c:v>
                </c:pt>
                <c:pt idx="3">
                  <c:v>35</c:v>
                </c:pt>
                <c:pt idx="4">
                  <c:v>-90</c:v>
                </c:pt>
                <c:pt idx="5">
                  <c:v>-80</c:v>
                </c:pt>
                <c:pt idx="6">
                  <c:v>25</c:v>
                </c:pt>
                <c:pt idx="7">
                  <c:v>-70</c:v>
                </c:pt>
                <c:pt idx="8">
                  <c:v>-60</c:v>
                </c:pt>
                <c:pt idx="9">
                  <c:v>-50</c:v>
                </c:pt>
                <c:pt idx="10">
                  <c:v>20</c:v>
                </c:pt>
                <c:pt idx="11">
                  <c:v>-40</c:v>
                </c:pt>
                <c:pt idx="12">
                  <c:v>-30</c:v>
                </c:pt>
                <c:pt idx="13">
                  <c:v>-20</c:v>
                </c:pt>
                <c:pt idx="14">
                  <c:v>10</c:v>
                </c:pt>
              </c:numCache>
            </c:numRef>
          </c:yVal>
          <c:smooth val="0"/>
          <c:extLst xmlns:c16r2="http://schemas.microsoft.com/office/drawing/2015/06/chart">
            <c:ext xmlns:c16="http://schemas.microsoft.com/office/drawing/2014/chart" uri="{C3380CC4-5D6E-409C-BE32-E72D297353CC}">
              <c16:uniqueId val="{00000034-FB67-46AC-B117-FB2C017E7A30}"/>
            </c:ext>
          </c:extLst>
        </c:ser>
        <c:ser>
          <c:idx val="2"/>
          <c:order val="2"/>
          <c:tx>
            <c:v>Today</c:v>
          </c:tx>
          <c:spPr>
            <a:ln w="25400">
              <a:solidFill>
                <a:schemeClr val="accent6">
                  <a:lumMod val="75000"/>
                </a:schemeClr>
              </a:solidFill>
            </a:ln>
          </c:spPr>
          <c:marker>
            <c:symbol val="none"/>
          </c:marker>
          <c:dLbls>
            <c:dLbl>
              <c:idx val="1"/>
              <c:delete val="1"/>
              <c:extLst xmlns:c16r2="http://schemas.microsoft.com/office/drawing/2015/06/chart">
                <c:ext xmlns:c16="http://schemas.microsoft.com/office/drawing/2014/chart" uri="{C3380CC4-5D6E-409C-BE32-E72D297353CC}">
                  <c16:uniqueId val="{00000035-FB67-46AC-B117-FB2C017E7A30}"/>
                </c:ext>
                <c:ext xmlns:c15="http://schemas.microsoft.com/office/drawing/2012/chart" uri="{CE6537A1-D6FC-4f65-9D91-7224C49458BB}"/>
              </c:extLst>
            </c:dLbl>
            <c:spPr>
              <a:noFill/>
              <a:ln>
                <a:noFill/>
              </a:ln>
              <a:effectLst/>
            </c:spPr>
            <c:txPr>
              <a:bodyPr/>
              <a:lstStyle/>
              <a:p>
                <a:pPr>
                  <a:defRPr b="1"/>
                </a:pPr>
                <a:endParaRPr lang="en-US"/>
              </a:p>
            </c:txPr>
            <c:dLblPos val="t"/>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xVal>
            <c:numRef>
              <c:f>(Project!$D$29,Project!$D$29)</c:f>
              <c:numCache>
                <c:formatCode>[$-F800]dddd\,\ mmmm\ dd\,\ yyyy</c:formatCode>
                <c:ptCount val="2"/>
                <c:pt idx="0">
                  <c:v>42273</c:v>
                </c:pt>
                <c:pt idx="1">
                  <c:v>42273</c:v>
                </c:pt>
              </c:numCache>
            </c:numRef>
          </c:xVal>
          <c:yVal>
            <c:numRef>
              <c:f>(Project!$E$84,Project!$E$85)</c:f>
              <c:numCache>
                <c:formatCode>General</c:formatCode>
                <c:ptCount val="2"/>
                <c:pt idx="0">
                  <c:v>90</c:v>
                </c:pt>
                <c:pt idx="1">
                  <c:v>-94.5</c:v>
                </c:pt>
              </c:numCache>
            </c:numRef>
          </c:yVal>
          <c:smooth val="0"/>
          <c:extLst xmlns:c16r2="http://schemas.microsoft.com/office/drawing/2015/06/chart">
            <c:ext xmlns:c16="http://schemas.microsoft.com/office/drawing/2014/chart" uri="{C3380CC4-5D6E-409C-BE32-E72D297353CC}">
              <c16:uniqueId val="{00000036-FB67-46AC-B117-FB2C017E7A30}"/>
            </c:ext>
          </c:extLst>
        </c:ser>
        <c:ser>
          <c:idx val="4"/>
          <c:order val="4"/>
          <c:tx>
            <c:v>DateRange</c:v>
          </c:tx>
          <c:spPr>
            <a:ln w="28575">
              <a:noFill/>
            </a:ln>
          </c:spPr>
          <c:marker>
            <c:symbol val="none"/>
          </c:marker>
          <c:dLbls>
            <c:delete val="1"/>
          </c:dLbls>
          <c:xVal>
            <c:numRef>
              <c:f>(Project!$A$84,Project!$A$85)</c:f>
              <c:numCache>
                <c:formatCode>m/d/yyyy</c:formatCode>
                <c:ptCount val="2"/>
                <c:pt idx="0">
                  <c:v>41275</c:v>
                </c:pt>
                <c:pt idx="1">
                  <c:v>41548</c:v>
                </c:pt>
              </c:numCache>
            </c:numRef>
          </c:xVal>
          <c:yVal>
            <c:numLit>
              <c:formatCode>General</c:formatCode>
              <c:ptCount val="2"/>
              <c:pt idx="0">
                <c:v>0</c:v>
              </c:pt>
              <c:pt idx="1">
                <c:v>0</c:v>
              </c:pt>
            </c:numLit>
          </c:yVal>
          <c:smooth val="0"/>
          <c:extLst xmlns:c16r2="http://schemas.microsoft.com/office/drawing/2015/06/chart">
            <c:ext xmlns:c16="http://schemas.microsoft.com/office/drawing/2014/chart" uri="{C3380CC4-5D6E-409C-BE32-E72D297353CC}">
              <c16:uniqueId val="{00000037-FB67-46AC-B117-FB2C017E7A30}"/>
            </c:ext>
          </c:extLst>
        </c:ser>
        <c:dLbls>
          <c:showLegendKey val="0"/>
          <c:showVal val="1"/>
          <c:showCatName val="0"/>
          <c:showSerName val="0"/>
          <c:showPercent val="0"/>
          <c:showBubbleSize val="0"/>
        </c:dLbls>
        <c:axId val="1951042672"/>
        <c:axId val="1951042128"/>
      </c:scatterChart>
      <c:dateAx>
        <c:axId val="1951042672"/>
        <c:scaling>
          <c:orientation val="minMax"/>
          <c:max val="42612"/>
          <c:min val="42064"/>
        </c:scaling>
        <c:delete val="0"/>
        <c:axPos val="b"/>
        <c:numFmt formatCode="[$-409]mmm\'yy;@" sourceLinked="0"/>
        <c:majorTickMark val="cross"/>
        <c:minorTickMark val="none"/>
        <c:tickLblPos val="nextTo"/>
        <c:spPr>
          <a:ln w="50800">
            <a:solidFill>
              <a:schemeClr val="accent3">
                <a:lumMod val="75000"/>
              </a:schemeClr>
            </a:solidFill>
            <a:headEnd type="none" w="med" len="lg"/>
            <a:tailEnd type="none" w="med" len="lg"/>
          </a:ln>
        </c:spPr>
        <c:txPr>
          <a:bodyPr rot="0" vert="horz"/>
          <a:lstStyle/>
          <a:p>
            <a:pPr>
              <a:defRPr sz="1000" b="1">
                <a:latin typeface="Calibri" pitchFamily="34" charset="0"/>
                <a:cs typeface="Calibri" pitchFamily="34" charset="0"/>
              </a:defRPr>
            </a:pPr>
            <a:endParaRPr lang="en-US"/>
          </a:p>
        </c:txPr>
        <c:crossAx val="1951042128"/>
        <c:crosses val="autoZero"/>
        <c:auto val="0"/>
        <c:lblOffset val="100"/>
        <c:baseTimeUnit val="days"/>
        <c:majorUnit val="1"/>
        <c:majorTimeUnit val="months"/>
      </c:dateAx>
      <c:valAx>
        <c:axId val="1951042128"/>
        <c:scaling>
          <c:orientation val="minMax"/>
          <c:max val="100"/>
          <c:min val="-100"/>
        </c:scaling>
        <c:delete val="1"/>
        <c:axPos val="l"/>
        <c:numFmt formatCode="General" sourceLinked="1"/>
        <c:majorTickMark val="out"/>
        <c:minorTickMark val="none"/>
        <c:tickLblPos val="nextTo"/>
        <c:crossAx val="1951042672"/>
        <c:crosses val="autoZero"/>
        <c:crossBetween val="between"/>
      </c:valAx>
    </c:plotArea>
    <c:plotVisOnly val="1"/>
    <c:dispBlanksAs val="gap"/>
    <c:showDLblsOverMax val="0"/>
  </c:chart>
  <c:printSettings>
    <c:headerFooter alignWithMargins="0"/>
    <c:pageMargins b="1" l="0.75" r="0.75" t="1" header="0.5" footer="0.5"/>
    <c:pageSetup orientation="landscape"/>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85723</xdr:colOff>
      <xdr:row>3</xdr:row>
      <xdr:rowOff>9526</xdr:rowOff>
    </xdr:from>
    <xdr:to>
      <xdr:col>8</xdr:col>
      <xdr:colOff>3024187</xdr:colOff>
      <xdr:row>26</xdr:row>
      <xdr:rowOff>123825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0.8299</cdr:x>
      <cdr:y>0.01489</cdr:y>
    </cdr:from>
    <cdr:to>
      <cdr:x>0.9917</cdr:x>
      <cdr:y>0.20991</cdr:y>
    </cdr:to>
    <cdr:sp macro="" textlink="">
      <cdr:nvSpPr>
        <cdr:cNvPr id="2" name="TextBox 1"/>
        <cdr:cNvSpPr txBox="1"/>
      </cdr:nvSpPr>
      <cdr:spPr>
        <a:xfrm xmlns:a="http://schemas.openxmlformats.org/drawingml/2006/main">
          <a:off x="6663734" y="57147"/>
          <a:ext cx="1299168" cy="7485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smtClean="0">
              <a:solidFill>
                <a:schemeClr val="bg1">
                  <a:lumMod val="65000"/>
                </a:schemeClr>
              </a:solidFill>
            </a:rPr>
            <a:t>▬▬</a:t>
          </a:r>
          <a:r>
            <a:rPr lang="en-US" sz="1100"/>
            <a:t>  Duration</a:t>
          </a:r>
        </a:p>
        <a:p xmlns:a="http://schemas.openxmlformats.org/drawingml/2006/main">
          <a:r>
            <a:rPr lang="en-US" sz="1200" smtClean="0">
              <a:solidFill>
                <a:schemeClr val="accent1"/>
              </a:solidFill>
            </a:rPr>
            <a:t>▬▬</a:t>
          </a:r>
          <a:r>
            <a:rPr lang="en-US" sz="1100"/>
            <a:t>  Completion</a:t>
          </a:r>
        </a:p>
        <a:p xmlns:a="http://schemas.openxmlformats.org/drawingml/2006/main">
          <a:r>
            <a:rPr lang="en-US" sz="1200" smtClean="0">
              <a:solidFill>
                <a:schemeClr val="accent6">
                  <a:lumMod val="75000"/>
                </a:schemeClr>
              </a:solidFill>
            </a:rPr>
            <a:t>▬▬</a:t>
          </a:r>
          <a:r>
            <a:rPr lang="en-US" sz="1100"/>
            <a:t>  Today</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93"/>
  <sheetViews>
    <sheetView showGridLines="0" tabSelected="1" zoomScale="80" zoomScaleNormal="80" workbookViewId="0">
      <selection activeCell="I1" sqref="I1"/>
    </sheetView>
  </sheetViews>
  <sheetFormatPr defaultRowHeight="12.75" x14ac:dyDescent="0.2"/>
  <cols>
    <col min="1" max="1" width="13.5703125" style="9" customWidth="1"/>
    <col min="2" max="2" width="38.7109375" style="9" bestFit="1" customWidth="1"/>
    <col min="3" max="3" width="11" style="9" customWidth="1"/>
    <col min="4" max="4" width="25.140625" style="9" bestFit="1" customWidth="1"/>
    <col min="5" max="5" width="12" style="9" customWidth="1"/>
    <col min="6" max="6" width="12.85546875" style="9" customWidth="1"/>
    <col min="7" max="7" width="9.140625" style="9"/>
    <col min="8" max="8" width="25.28515625" style="9" bestFit="1" customWidth="1"/>
    <col min="9" max="9" width="50.42578125" style="9" customWidth="1"/>
    <col min="10" max="10" width="47.140625" style="9" customWidth="1"/>
    <col min="11" max="16384" width="9.140625" style="9"/>
  </cols>
  <sheetData>
    <row r="1" spans="1:10" s="5" customFormat="1" ht="23.1" customHeight="1" x14ac:dyDescent="0.2">
      <c r="A1" s="1"/>
      <c r="B1" s="3"/>
      <c r="C1" s="4"/>
      <c r="D1" s="4"/>
      <c r="E1" s="4"/>
      <c r="F1" s="4"/>
      <c r="G1" s="3"/>
      <c r="H1" s="3"/>
    </row>
    <row r="2" spans="1:10" s="5" customFormat="1" ht="15.75" x14ac:dyDescent="0.25">
      <c r="A2" s="6"/>
      <c r="B2" s="7"/>
      <c r="C2" s="7"/>
      <c r="D2" s="7"/>
      <c r="E2" s="7"/>
      <c r="F2" s="7"/>
      <c r="G2" s="7"/>
      <c r="H2" s="2"/>
      <c r="J2" s="8" t="s">
        <v>3</v>
      </c>
    </row>
    <row r="3" spans="1:10" x14ac:dyDescent="0.2">
      <c r="H3" s="10"/>
    </row>
    <row r="4" spans="1:10" ht="12.75" customHeight="1" x14ac:dyDescent="0.2">
      <c r="H4" s="10"/>
      <c r="J4" s="29" t="s">
        <v>20</v>
      </c>
    </row>
    <row r="5" spans="1:10" x14ac:dyDescent="0.2">
      <c r="H5" s="10"/>
      <c r="J5" s="29"/>
    </row>
    <row r="6" spans="1:10" x14ac:dyDescent="0.2">
      <c r="H6" s="10"/>
      <c r="J6" s="29"/>
    </row>
    <row r="7" spans="1:10" x14ac:dyDescent="0.2">
      <c r="H7" s="10"/>
      <c r="J7" s="29"/>
    </row>
    <row r="8" spans="1:10" x14ac:dyDescent="0.2">
      <c r="H8" s="10"/>
      <c r="J8" s="29"/>
    </row>
    <row r="9" spans="1:10" x14ac:dyDescent="0.2">
      <c r="H9" s="10"/>
      <c r="J9" s="29"/>
    </row>
    <row r="10" spans="1:10" x14ac:dyDescent="0.2">
      <c r="H10" s="10"/>
      <c r="J10" s="29"/>
    </row>
    <row r="11" spans="1:10" x14ac:dyDescent="0.2">
      <c r="H11" s="10"/>
      <c r="J11" s="29"/>
    </row>
    <row r="12" spans="1:10" x14ac:dyDescent="0.2">
      <c r="H12" s="10"/>
      <c r="J12" s="29"/>
    </row>
    <row r="13" spans="1:10" x14ac:dyDescent="0.2">
      <c r="H13" s="10"/>
      <c r="J13" s="29"/>
    </row>
    <row r="14" spans="1:10" x14ac:dyDescent="0.2">
      <c r="H14" s="10"/>
      <c r="J14" s="29"/>
    </row>
    <row r="15" spans="1:10" x14ac:dyDescent="0.2">
      <c r="H15" s="10"/>
      <c r="J15" s="29"/>
    </row>
    <row r="16" spans="1:10" x14ac:dyDescent="0.2">
      <c r="H16" s="10"/>
      <c r="J16" s="29"/>
    </row>
    <row r="17" spans="1:10" x14ac:dyDescent="0.2">
      <c r="H17" s="10"/>
      <c r="J17" s="29"/>
    </row>
    <row r="18" spans="1:10" x14ac:dyDescent="0.2">
      <c r="H18" s="10"/>
      <c r="J18" s="29"/>
    </row>
    <row r="19" spans="1:10" x14ac:dyDescent="0.2">
      <c r="H19" s="10"/>
      <c r="J19" s="29"/>
    </row>
    <row r="20" spans="1:10" ht="12.75" customHeight="1" x14ac:dyDescent="0.2">
      <c r="H20" s="10"/>
      <c r="J20" s="29"/>
    </row>
    <row r="21" spans="1:10" x14ac:dyDescent="0.2">
      <c r="H21" s="10"/>
    </row>
    <row r="22" spans="1:10" ht="12.75" customHeight="1" x14ac:dyDescent="0.2">
      <c r="H22" s="10"/>
      <c r="J22" s="29" t="s">
        <v>4</v>
      </c>
    </row>
    <row r="23" spans="1:10" x14ac:dyDescent="0.2">
      <c r="H23" s="10"/>
      <c r="J23" s="29"/>
    </row>
    <row r="24" spans="1:10" x14ac:dyDescent="0.2">
      <c r="H24" s="10"/>
      <c r="J24" s="29"/>
    </row>
    <row r="25" spans="1:10" x14ac:dyDescent="0.2">
      <c r="H25" s="10"/>
      <c r="J25" s="29"/>
    </row>
    <row r="26" spans="1:10" x14ac:dyDescent="0.2">
      <c r="H26" s="10"/>
      <c r="J26" s="29"/>
    </row>
    <row r="27" spans="1:10" x14ac:dyDescent="0.2">
      <c r="H27" s="10"/>
      <c r="J27" s="29"/>
    </row>
    <row r="28" spans="1:10" x14ac:dyDescent="0.2">
      <c r="A28" s="11"/>
      <c r="B28" s="11"/>
      <c r="H28" s="10"/>
      <c r="J28" s="29"/>
    </row>
    <row r="29" spans="1:10" ht="15" x14ac:dyDescent="0.25">
      <c r="A29" s="12" t="s">
        <v>5</v>
      </c>
      <c r="B29" s="13" t="s">
        <v>39</v>
      </c>
      <c r="C29" s="12" t="s">
        <v>6</v>
      </c>
      <c r="D29" s="25">
        <f ca="1">TODAY()</f>
        <v>42273</v>
      </c>
      <c r="J29" s="29"/>
    </row>
    <row r="30" spans="1:10" ht="15.75" x14ac:dyDescent="0.25">
      <c r="A30" s="8" t="s">
        <v>7</v>
      </c>
      <c r="B30" s="8" t="s">
        <v>8</v>
      </c>
      <c r="C30" s="8" t="s">
        <v>9</v>
      </c>
      <c r="D30" s="8" t="s">
        <v>10</v>
      </c>
      <c r="E30" s="8" t="s">
        <v>1</v>
      </c>
      <c r="F30" s="8" t="s">
        <v>11</v>
      </c>
      <c r="G30" s="8" t="s">
        <v>0</v>
      </c>
      <c r="H30" s="8" t="s">
        <v>2</v>
      </c>
      <c r="J30" s="29"/>
    </row>
    <row r="31" spans="1:10" ht="15" x14ac:dyDescent="0.25">
      <c r="A31" s="14">
        <v>42064</v>
      </c>
      <c r="B31" s="28" t="s">
        <v>24</v>
      </c>
      <c r="C31" s="16">
        <v>90</v>
      </c>
      <c r="D31" s="17">
        <v>1</v>
      </c>
      <c r="E31" s="16">
        <v>90</v>
      </c>
      <c r="F31" s="18">
        <f ca="1">OFFSET($C$30,ROW()-ROW($F$30),0,1,1)*OFFSET($D$30,ROW()-ROW($F$30),0,1,1)</f>
        <v>90</v>
      </c>
      <c r="G31" s="18">
        <f t="shared" ref="G31:G80" ca="1" si="0">IF(OFFSET($A$30,ROW()-ROW($G$30),0,1,1)=0,NA(),OFFSET($A$30,ROW()-ROW($G$30),0,1,1))</f>
        <v>42064</v>
      </c>
      <c r="H31" s="19" t="str">
        <f t="shared" ref="H31:H80" ca="1" si="1">OFFSET($B$30,ROW()-ROW($H$30),0,1,1)</f>
        <v>ideation</v>
      </c>
      <c r="J31" s="29"/>
    </row>
    <row r="32" spans="1:10" ht="15" x14ac:dyDescent="0.25">
      <c r="A32" s="14">
        <v>42156</v>
      </c>
      <c r="B32" s="28" t="s">
        <v>25</v>
      </c>
      <c r="C32" s="16">
        <v>270</v>
      </c>
      <c r="D32" s="17">
        <v>0.15</v>
      </c>
      <c r="E32" s="16">
        <v>74</v>
      </c>
      <c r="F32" s="18">
        <f t="shared" ref="F32:F80" ca="1" si="2">OFFSET($C$30,ROW()-ROW($F$30),0,1,1)*OFFSET($D$30,ROW()-ROW($F$30),0,1,1)</f>
        <v>40.5</v>
      </c>
      <c r="G32" s="18">
        <f t="shared" ca="1" si="0"/>
        <v>42156</v>
      </c>
      <c r="H32" s="19" t="str">
        <f t="shared" ca="1" si="1"/>
        <v>concepting</v>
      </c>
      <c r="J32" s="24"/>
    </row>
    <row r="33" spans="1:10" ht="15" x14ac:dyDescent="0.25">
      <c r="A33" s="14">
        <v>42156</v>
      </c>
      <c r="B33" s="27" t="s">
        <v>37</v>
      </c>
      <c r="C33" s="16">
        <v>75</v>
      </c>
      <c r="D33" s="17">
        <v>0.75</v>
      </c>
      <c r="E33" s="16">
        <v>60</v>
      </c>
      <c r="F33" s="18">
        <f t="shared" ca="1" si="2"/>
        <v>56.25</v>
      </c>
      <c r="G33" s="18">
        <f t="shared" ca="1" si="0"/>
        <v>42156</v>
      </c>
      <c r="H33" s="19" t="str">
        <f t="shared" ca="1" si="1"/>
        <v>set SW, HW arch&amp;specs</v>
      </c>
      <c r="J33" s="29" t="s">
        <v>12</v>
      </c>
    </row>
    <row r="34" spans="1:10" ht="15" x14ac:dyDescent="0.25">
      <c r="A34" s="14">
        <v>42200</v>
      </c>
      <c r="B34" s="27" t="s">
        <v>26</v>
      </c>
      <c r="C34" s="16">
        <v>60</v>
      </c>
      <c r="D34" s="17">
        <v>0.25</v>
      </c>
      <c r="E34" s="16">
        <v>35</v>
      </c>
      <c r="F34" s="18">
        <f t="shared" ca="1" si="2"/>
        <v>15</v>
      </c>
      <c r="G34" s="18">
        <f t="shared" ca="1" si="0"/>
        <v>42200</v>
      </c>
      <c r="H34" s="19" t="str">
        <f t="shared" ca="1" si="1"/>
        <v>validate B2C&amp;B2B offers</v>
      </c>
      <c r="J34" s="29"/>
    </row>
    <row r="35" spans="1:10" ht="15" x14ac:dyDescent="0.25">
      <c r="A35" s="14">
        <v>42200</v>
      </c>
      <c r="B35" s="26" t="s">
        <v>28</v>
      </c>
      <c r="C35" s="16">
        <v>30</v>
      </c>
      <c r="D35" s="17">
        <v>0.5</v>
      </c>
      <c r="E35" s="16">
        <v>-90</v>
      </c>
      <c r="F35" s="18">
        <f t="shared" ca="1" si="2"/>
        <v>15</v>
      </c>
      <c r="G35" s="18">
        <f t="shared" ca="1" si="0"/>
        <v>42200</v>
      </c>
      <c r="H35" s="19" t="str">
        <f t="shared" ca="1" si="1"/>
        <v>- design b2b, b2c offers</v>
      </c>
      <c r="J35" s="29"/>
    </row>
    <row r="36" spans="1:10" ht="15" x14ac:dyDescent="0.25">
      <c r="A36" s="14">
        <v>42215</v>
      </c>
      <c r="B36" s="26" t="s">
        <v>29</v>
      </c>
      <c r="C36" s="16">
        <v>30</v>
      </c>
      <c r="D36" s="17">
        <v>0.1</v>
      </c>
      <c r="E36" s="16">
        <v>-80</v>
      </c>
      <c r="F36" s="18">
        <f t="shared" ca="1" si="2"/>
        <v>3</v>
      </c>
      <c r="G36" s="18">
        <f t="shared" ca="1" si="0"/>
        <v>42215</v>
      </c>
      <c r="H36" s="19" t="str">
        <f t="shared" ca="1" si="1"/>
        <v>- distribute offers to TA</v>
      </c>
      <c r="J36" s="29"/>
    </row>
    <row r="37" spans="1:10" ht="15" x14ac:dyDescent="0.25">
      <c r="A37" s="14">
        <v>42262</v>
      </c>
      <c r="B37" s="27" t="s">
        <v>32</v>
      </c>
      <c r="C37" s="16">
        <v>180</v>
      </c>
      <c r="D37" s="17">
        <v>0</v>
      </c>
      <c r="E37" s="16">
        <v>25</v>
      </c>
      <c r="F37" s="18">
        <f t="shared" ca="1" si="2"/>
        <v>0</v>
      </c>
      <c r="G37" s="18">
        <f t="shared" ca="1" si="0"/>
        <v>42262</v>
      </c>
      <c r="H37" s="19" t="str">
        <f t="shared" ca="1" si="1"/>
        <v>alfa development</v>
      </c>
      <c r="J37" s="29"/>
    </row>
    <row r="38" spans="1:10" ht="15" x14ac:dyDescent="0.25">
      <c r="A38" s="14">
        <v>42292</v>
      </c>
      <c r="B38" s="26" t="s">
        <v>31</v>
      </c>
      <c r="C38" s="16">
        <v>150</v>
      </c>
      <c r="D38" s="17">
        <v>0</v>
      </c>
      <c r="E38" s="16">
        <v>-70</v>
      </c>
      <c r="F38" s="18">
        <f t="shared" ca="1" si="2"/>
        <v>0</v>
      </c>
      <c r="G38" s="18">
        <f t="shared" ca="1" si="0"/>
        <v>42292</v>
      </c>
      <c r="H38" s="19" t="str">
        <f t="shared" ca="1" si="1"/>
        <v>- build developers network</v>
      </c>
      <c r="J38" s="29"/>
    </row>
    <row r="39" spans="1:10" ht="15" x14ac:dyDescent="0.25">
      <c r="A39" s="14">
        <v>42444</v>
      </c>
      <c r="B39" s="26" t="s">
        <v>36</v>
      </c>
      <c r="C39" s="16">
        <v>7</v>
      </c>
      <c r="D39" s="17">
        <v>0</v>
      </c>
      <c r="E39" s="16">
        <v>-60</v>
      </c>
      <c r="F39" s="18">
        <f t="shared" ca="1" si="2"/>
        <v>0</v>
      </c>
      <c r="G39" s="18">
        <f t="shared" ca="1" si="0"/>
        <v>42444</v>
      </c>
      <c r="H39" s="19" t="str">
        <f t="shared" ca="1" si="1"/>
        <v>- alfa developer release</v>
      </c>
      <c r="J39" s="29" t="s">
        <v>13</v>
      </c>
    </row>
    <row r="40" spans="1:10" ht="15" x14ac:dyDescent="0.25">
      <c r="A40" s="14">
        <v>42451</v>
      </c>
      <c r="B40" s="26" t="s">
        <v>33</v>
      </c>
      <c r="C40" s="16">
        <v>83</v>
      </c>
      <c r="D40" s="17">
        <v>0</v>
      </c>
      <c r="E40" s="16">
        <v>-50</v>
      </c>
      <c r="F40" s="18">
        <f t="shared" ca="1" si="2"/>
        <v>0</v>
      </c>
      <c r="G40" s="18">
        <f t="shared" ca="1" si="0"/>
        <v>42451</v>
      </c>
      <c r="H40" s="19" t="str">
        <f t="shared" ca="1" si="1"/>
        <v>- alfa testing</v>
      </c>
      <c r="J40" s="29"/>
    </row>
    <row r="41" spans="1:10" ht="15" x14ac:dyDescent="0.25">
      <c r="A41" s="14">
        <v>42444</v>
      </c>
      <c r="B41" s="27" t="s">
        <v>34</v>
      </c>
      <c r="C41" s="16">
        <v>90</v>
      </c>
      <c r="D41" s="17">
        <v>0</v>
      </c>
      <c r="E41" s="16">
        <v>20</v>
      </c>
      <c r="F41" s="18">
        <f t="shared" ca="1" si="2"/>
        <v>0</v>
      </c>
      <c r="G41" s="18">
        <f t="shared" ca="1" si="0"/>
        <v>42444</v>
      </c>
      <c r="H41" s="19" t="str">
        <f t="shared" ca="1" si="1"/>
        <v>beta development</v>
      </c>
      <c r="J41" s="29"/>
    </row>
    <row r="42" spans="1:10" ht="15" x14ac:dyDescent="0.25">
      <c r="A42" s="14">
        <v>42444</v>
      </c>
      <c r="B42" s="26" t="s">
        <v>38</v>
      </c>
      <c r="C42" s="16">
        <v>90</v>
      </c>
      <c r="D42" s="17">
        <v>0</v>
      </c>
      <c r="E42" s="16">
        <v>-40</v>
      </c>
      <c r="F42" s="18">
        <f t="shared" ca="1" si="2"/>
        <v>0</v>
      </c>
      <c r="G42" s="18">
        <f t="shared" ca="1" si="0"/>
        <v>42444</v>
      </c>
      <c r="H42" s="19" t="str">
        <f t="shared" ca="1" si="1"/>
        <v>- build b2c, b2b networks</v>
      </c>
      <c r="J42" s="29"/>
    </row>
    <row r="43" spans="1:10" ht="15" x14ac:dyDescent="0.25">
      <c r="A43" s="14">
        <v>42536</v>
      </c>
      <c r="B43" s="26" t="s">
        <v>27</v>
      </c>
      <c r="C43" s="16">
        <v>60</v>
      </c>
      <c r="D43" s="17">
        <v>0</v>
      </c>
      <c r="E43" s="16">
        <v>-30</v>
      </c>
      <c r="F43" s="18">
        <f t="shared" ca="1" si="2"/>
        <v>0</v>
      </c>
      <c r="G43" s="18">
        <f t="shared" ca="1" si="0"/>
        <v>42536</v>
      </c>
      <c r="H43" s="19" t="str">
        <f t="shared" ca="1" si="1"/>
        <v>- get b2b, b2c pre-orders</v>
      </c>
      <c r="J43" s="29"/>
    </row>
    <row r="44" spans="1:10" ht="15" x14ac:dyDescent="0.25">
      <c r="A44" s="14">
        <v>42536</v>
      </c>
      <c r="B44" s="26" t="s">
        <v>35</v>
      </c>
      <c r="C44" s="16">
        <v>7</v>
      </c>
      <c r="D44" s="17">
        <v>0</v>
      </c>
      <c r="E44" s="16">
        <v>-20</v>
      </c>
      <c r="F44" s="18">
        <f t="shared" ca="1" si="2"/>
        <v>0</v>
      </c>
      <c r="G44" s="18">
        <f t="shared" ca="1" si="0"/>
        <v>42536</v>
      </c>
      <c r="H44" s="19" t="str">
        <f t="shared" ca="1" si="1"/>
        <v>- beta developer release</v>
      </c>
      <c r="J44" s="29"/>
    </row>
    <row r="45" spans="1:10" ht="15" x14ac:dyDescent="0.25">
      <c r="A45" s="14">
        <v>42536</v>
      </c>
      <c r="B45" s="27" t="s">
        <v>30</v>
      </c>
      <c r="C45" s="16">
        <v>90</v>
      </c>
      <c r="D45" s="17">
        <v>0</v>
      </c>
      <c r="E45" s="16">
        <v>10</v>
      </c>
      <c r="F45" s="18">
        <f t="shared" ca="1" si="2"/>
        <v>0</v>
      </c>
      <c r="G45" s="18">
        <f t="shared" ca="1" si="0"/>
        <v>42536</v>
      </c>
      <c r="H45" s="19" t="str">
        <f t="shared" ca="1" si="1"/>
        <v>beta developer testing</v>
      </c>
    </row>
    <row r="46" spans="1:10" ht="15" x14ac:dyDescent="0.25">
      <c r="A46" s="14"/>
      <c r="B46" s="27"/>
      <c r="C46" s="16"/>
      <c r="D46" s="17"/>
      <c r="E46" s="16"/>
      <c r="F46" s="18">
        <f t="shared" ca="1" si="2"/>
        <v>0</v>
      </c>
      <c r="G46" s="18" t="e">
        <f t="shared" ca="1" si="0"/>
        <v>#N/A</v>
      </c>
      <c r="H46" s="19">
        <f t="shared" ca="1" si="1"/>
        <v>0</v>
      </c>
      <c r="J46" s="29" t="s">
        <v>14</v>
      </c>
    </row>
    <row r="47" spans="1:10" ht="15" x14ac:dyDescent="0.25">
      <c r="A47" s="14"/>
      <c r="B47" s="27"/>
      <c r="C47" s="16"/>
      <c r="D47" s="17"/>
      <c r="E47" s="16"/>
      <c r="F47" s="18">
        <f t="shared" ca="1" si="2"/>
        <v>0</v>
      </c>
      <c r="G47" s="18" t="e">
        <f t="shared" ca="1" si="0"/>
        <v>#N/A</v>
      </c>
      <c r="H47" s="19">
        <f ca="1">OFFSET($B$30,ROW()-ROW($H$30),0,1,1)</f>
        <v>0</v>
      </c>
      <c r="J47" s="29"/>
    </row>
    <row r="48" spans="1:10" ht="15" x14ac:dyDescent="0.25">
      <c r="A48" s="14"/>
      <c r="B48" s="27"/>
      <c r="C48" s="16"/>
      <c r="D48" s="17"/>
      <c r="E48" s="16"/>
      <c r="F48" s="18">
        <f t="shared" ca="1" si="2"/>
        <v>0</v>
      </c>
      <c r="G48" s="18" t="e">
        <f t="shared" ca="1" si="0"/>
        <v>#N/A</v>
      </c>
      <c r="H48" s="19">
        <f t="shared" ca="1" si="1"/>
        <v>0</v>
      </c>
      <c r="J48" s="29"/>
    </row>
    <row r="49" spans="1:10" ht="15" x14ac:dyDescent="0.25">
      <c r="A49" s="14"/>
      <c r="B49" s="15"/>
      <c r="C49" s="16"/>
      <c r="D49" s="17"/>
      <c r="E49" s="16"/>
      <c r="F49" s="18">
        <f t="shared" ca="1" si="2"/>
        <v>0</v>
      </c>
      <c r="G49" s="18" t="e">
        <f t="shared" ca="1" si="0"/>
        <v>#N/A</v>
      </c>
      <c r="H49" s="19">
        <f t="shared" ca="1" si="1"/>
        <v>0</v>
      </c>
      <c r="J49" s="29"/>
    </row>
    <row r="50" spans="1:10" ht="15" x14ac:dyDescent="0.25">
      <c r="A50" s="14"/>
      <c r="B50" s="15"/>
      <c r="C50" s="16"/>
      <c r="D50" s="17"/>
      <c r="E50" s="16"/>
      <c r="F50" s="18">
        <f t="shared" ca="1" si="2"/>
        <v>0</v>
      </c>
      <c r="G50" s="18" t="e">
        <f t="shared" ca="1" si="0"/>
        <v>#N/A</v>
      </c>
      <c r="H50" s="19">
        <f t="shared" ca="1" si="1"/>
        <v>0</v>
      </c>
      <c r="J50" s="29"/>
    </row>
    <row r="51" spans="1:10" ht="15" x14ac:dyDescent="0.25">
      <c r="A51" s="14"/>
      <c r="B51" s="15"/>
      <c r="C51" s="16"/>
      <c r="D51" s="17"/>
      <c r="E51" s="16"/>
      <c r="F51" s="18">
        <f t="shared" ca="1" si="2"/>
        <v>0</v>
      </c>
      <c r="G51" s="18" t="e">
        <f t="shared" ca="1" si="0"/>
        <v>#N/A</v>
      </c>
      <c r="H51" s="19">
        <f t="shared" ca="1" si="1"/>
        <v>0</v>
      </c>
      <c r="J51" s="29"/>
    </row>
    <row r="52" spans="1:10" ht="15" x14ac:dyDescent="0.25">
      <c r="A52" s="14"/>
      <c r="B52" s="15"/>
      <c r="C52" s="16"/>
      <c r="D52" s="17"/>
      <c r="E52" s="16"/>
      <c r="F52" s="18">
        <f t="shared" ca="1" si="2"/>
        <v>0</v>
      </c>
      <c r="G52" s="18" t="e">
        <f t="shared" ca="1" si="0"/>
        <v>#N/A</v>
      </c>
      <c r="H52" s="19">
        <f t="shared" ca="1" si="1"/>
        <v>0</v>
      </c>
      <c r="J52" s="29"/>
    </row>
    <row r="53" spans="1:10" ht="15" customHeight="1" x14ac:dyDescent="0.25">
      <c r="A53" s="14"/>
      <c r="B53" s="15"/>
      <c r="C53" s="16"/>
      <c r="D53" s="17"/>
      <c r="E53" s="16"/>
      <c r="F53" s="18">
        <f t="shared" ca="1" si="2"/>
        <v>0</v>
      </c>
      <c r="G53" s="18" t="e">
        <f t="shared" ca="1" si="0"/>
        <v>#N/A</v>
      </c>
      <c r="H53" s="19">
        <f t="shared" ca="1" si="1"/>
        <v>0</v>
      </c>
      <c r="J53" s="29"/>
    </row>
    <row r="54" spans="1:10" ht="15" x14ac:dyDescent="0.25">
      <c r="A54" s="14"/>
      <c r="B54" s="15"/>
      <c r="C54" s="16"/>
      <c r="D54" s="17"/>
      <c r="E54" s="16"/>
      <c r="F54" s="18">
        <f t="shared" ca="1" si="2"/>
        <v>0</v>
      </c>
      <c r="G54" s="18" t="e">
        <f t="shared" ca="1" si="0"/>
        <v>#N/A</v>
      </c>
      <c r="H54" s="19">
        <f t="shared" ca="1" si="1"/>
        <v>0</v>
      </c>
      <c r="J54" s="29"/>
    </row>
    <row r="55" spans="1:10" ht="15" customHeight="1" x14ac:dyDescent="0.25">
      <c r="A55" s="14"/>
      <c r="B55" s="15"/>
      <c r="C55" s="16"/>
      <c r="D55" s="17"/>
      <c r="E55" s="16"/>
      <c r="F55" s="18">
        <f t="shared" ca="1" si="2"/>
        <v>0</v>
      </c>
      <c r="G55" s="18" t="e">
        <f t="shared" ca="1" si="0"/>
        <v>#N/A</v>
      </c>
      <c r="H55" s="19">
        <f t="shared" ca="1" si="1"/>
        <v>0</v>
      </c>
      <c r="J55" s="29"/>
    </row>
    <row r="56" spans="1:10" ht="15" x14ac:dyDescent="0.25">
      <c r="A56" s="14"/>
      <c r="B56" s="15"/>
      <c r="C56" s="16"/>
      <c r="D56" s="17"/>
      <c r="E56" s="16"/>
      <c r="F56" s="18">
        <f t="shared" ca="1" si="2"/>
        <v>0</v>
      </c>
      <c r="G56" s="18" t="e">
        <f t="shared" ca="1" si="0"/>
        <v>#N/A</v>
      </c>
      <c r="H56" s="19">
        <f t="shared" ca="1" si="1"/>
        <v>0</v>
      </c>
      <c r="J56" s="29" t="s">
        <v>21</v>
      </c>
    </row>
    <row r="57" spans="1:10" ht="15" x14ac:dyDescent="0.25">
      <c r="A57" s="14"/>
      <c r="B57" s="15"/>
      <c r="C57" s="16"/>
      <c r="D57" s="17"/>
      <c r="E57" s="16"/>
      <c r="F57" s="18">
        <f t="shared" ca="1" si="2"/>
        <v>0</v>
      </c>
      <c r="G57" s="18" t="e">
        <f t="shared" ca="1" si="0"/>
        <v>#N/A</v>
      </c>
      <c r="H57" s="19">
        <f t="shared" ca="1" si="1"/>
        <v>0</v>
      </c>
      <c r="J57" s="29"/>
    </row>
    <row r="58" spans="1:10" ht="15" x14ac:dyDescent="0.25">
      <c r="A58" s="14"/>
      <c r="B58" s="15"/>
      <c r="C58" s="16"/>
      <c r="D58" s="17"/>
      <c r="E58" s="16"/>
      <c r="F58" s="18">
        <f t="shared" ca="1" si="2"/>
        <v>0</v>
      </c>
      <c r="G58" s="18" t="e">
        <f t="shared" ca="1" si="0"/>
        <v>#N/A</v>
      </c>
      <c r="H58" s="19">
        <f t="shared" ca="1" si="1"/>
        <v>0</v>
      </c>
      <c r="J58" s="29"/>
    </row>
    <row r="59" spans="1:10" ht="15" x14ac:dyDescent="0.25">
      <c r="A59" s="14"/>
      <c r="B59" s="15"/>
      <c r="C59" s="16"/>
      <c r="D59" s="17"/>
      <c r="E59" s="16"/>
      <c r="F59" s="18">
        <f t="shared" ca="1" si="2"/>
        <v>0</v>
      </c>
      <c r="G59" s="18" t="e">
        <f t="shared" ca="1" si="0"/>
        <v>#N/A</v>
      </c>
      <c r="H59" s="19">
        <f t="shared" ca="1" si="1"/>
        <v>0</v>
      </c>
      <c r="J59" s="29"/>
    </row>
    <row r="60" spans="1:10" ht="15" x14ac:dyDescent="0.25">
      <c r="A60" s="14"/>
      <c r="B60" s="15"/>
      <c r="C60" s="16"/>
      <c r="D60" s="17"/>
      <c r="E60" s="16"/>
      <c r="F60" s="18">
        <f t="shared" ca="1" si="2"/>
        <v>0</v>
      </c>
      <c r="G60" s="18" t="e">
        <f t="shared" ca="1" si="0"/>
        <v>#N/A</v>
      </c>
      <c r="H60" s="19">
        <f t="shared" ca="1" si="1"/>
        <v>0</v>
      </c>
      <c r="J60" s="24"/>
    </row>
    <row r="61" spans="1:10" ht="15" x14ac:dyDescent="0.25">
      <c r="A61" s="14"/>
      <c r="B61" s="15"/>
      <c r="C61" s="16"/>
      <c r="D61" s="17"/>
      <c r="E61" s="16"/>
      <c r="F61" s="18">
        <f t="shared" ca="1" si="2"/>
        <v>0</v>
      </c>
      <c r="G61" s="18" t="e">
        <f t="shared" ca="1" si="0"/>
        <v>#N/A</v>
      </c>
      <c r="H61" s="19">
        <f t="shared" ca="1" si="1"/>
        <v>0</v>
      </c>
      <c r="J61" s="29" t="s">
        <v>22</v>
      </c>
    </row>
    <row r="62" spans="1:10" ht="15" x14ac:dyDescent="0.25">
      <c r="A62" s="14"/>
      <c r="B62" s="15"/>
      <c r="C62" s="16"/>
      <c r="D62" s="17"/>
      <c r="E62" s="16"/>
      <c r="F62" s="18">
        <f t="shared" ca="1" si="2"/>
        <v>0</v>
      </c>
      <c r="G62" s="18" t="e">
        <f t="shared" ca="1" si="0"/>
        <v>#N/A</v>
      </c>
      <c r="H62" s="19">
        <f t="shared" ca="1" si="1"/>
        <v>0</v>
      </c>
      <c r="J62" s="29"/>
    </row>
    <row r="63" spans="1:10" ht="15" x14ac:dyDescent="0.25">
      <c r="A63" s="14"/>
      <c r="B63" s="15"/>
      <c r="C63" s="16"/>
      <c r="D63" s="17"/>
      <c r="E63" s="16"/>
      <c r="F63" s="18">
        <f t="shared" ca="1" si="2"/>
        <v>0</v>
      </c>
      <c r="G63" s="18" t="e">
        <f t="shared" ca="1" si="0"/>
        <v>#N/A</v>
      </c>
      <c r="H63" s="19">
        <f t="shared" ca="1" si="1"/>
        <v>0</v>
      </c>
      <c r="J63" s="29"/>
    </row>
    <row r="64" spans="1:10" ht="15" x14ac:dyDescent="0.25">
      <c r="A64" s="14"/>
      <c r="B64" s="15"/>
      <c r="C64" s="16"/>
      <c r="D64" s="17"/>
      <c r="E64" s="16"/>
      <c r="F64" s="18">
        <f t="shared" ca="1" si="2"/>
        <v>0</v>
      </c>
      <c r="G64" s="18" t="e">
        <f t="shared" ca="1" si="0"/>
        <v>#N/A</v>
      </c>
      <c r="H64" s="19">
        <f t="shared" ca="1" si="1"/>
        <v>0</v>
      </c>
      <c r="J64" s="29"/>
    </row>
    <row r="65" spans="1:10" ht="15" customHeight="1" x14ac:dyDescent="0.25">
      <c r="A65" s="14"/>
      <c r="B65" s="15"/>
      <c r="C65" s="16"/>
      <c r="D65" s="17"/>
      <c r="E65" s="16"/>
      <c r="F65" s="18">
        <f t="shared" ca="1" si="2"/>
        <v>0</v>
      </c>
      <c r="G65" s="18" t="e">
        <f t="shared" ca="1" si="0"/>
        <v>#N/A</v>
      </c>
      <c r="H65" s="19">
        <f t="shared" ca="1" si="1"/>
        <v>0</v>
      </c>
      <c r="J65" s="29"/>
    </row>
    <row r="66" spans="1:10" ht="15" customHeight="1" x14ac:dyDescent="0.25">
      <c r="A66" s="14"/>
      <c r="B66" s="15"/>
      <c r="C66" s="16"/>
      <c r="D66" s="17"/>
      <c r="E66" s="16"/>
      <c r="F66" s="18">
        <f t="shared" ca="1" si="2"/>
        <v>0</v>
      </c>
      <c r="G66" s="18" t="e">
        <f t="shared" ca="1" si="0"/>
        <v>#N/A</v>
      </c>
      <c r="H66" s="19">
        <f t="shared" ca="1" si="1"/>
        <v>0</v>
      </c>
      <c r="J66" s="29" t="s">
        <v>23</v>
      </c>
    </row>
    <row r="67" spans="1:10" ht="15" x14ac:dyDescent="0.25">
      <c r="A67" s="14"/>
      <c r="B67" s="15"/>
      <c r="C67" s="16"/>
      <c r="D67" s="17"/>
      <c r="E67" s="16"/>
      <c r="F67" s="18">
        <f t="shared" ca="1" si="2"/>
        <v>0</v>
      </c>
      <c r="G67" s="18" t="e">
        <f t="shared" ca="1" si="0"/>
        <v>#N/A</v>
      </c>
      <c r="H67" s="19">
        <f t="shared" ca="1" si="1"/>
        <v>0</v>
      </c>
      <c r="J67" s="29"/>
    </row>
    <row r="68" spans="1:10" ht="15" x14ac:dyDescent="0.25">
      <c r="A68" s="14"/>
      <c r="B68" s="15"/>
      <c r="C68" s="16"/>
      <c r="D68" s="17"/>
      <c r="E68" s="16"/>
      <c r="F68" s="18">
        <f t="shared" ca="1" si="2"/>
        <v>0</v>
      </c>
      <c r="G68" s="18" t="e">
        <f t="shared" ca="1" si="0"/>
        <v>#N/A</v>
      </c>
      <c r="H68" s="19">
        <f t="shared" ca="1" si="1"/>
        <v>0</v>
      </c>
      <c r="J68" s="29"/>
    </row>
    <row r="69" spans="1:10" ht="15" x14ac:dyDescent="0.25">
      <c r="A69" s="14"/>
      <c r="B69" s="15"/>
      <c r="C69" s="16"/>
      <c r="D69" s="17"/>
      <c r="E69" s="16"/>
      <c r="F69" s="18">
        <f t="shared" ca="1" si="2"/>
        <v>0</v>
      </c>
      <c r="G69" s="18" t="e">
        <f t="shared" ca="1" si="0"/>
        <v>#N/A</v>
      </c>
      <c r="H69" s="19">
        <f t="shared" ca="1" si="1"/>
        <v>0</v>
      </c>
      <c r="J69" s="29"/>
    </row>
    <row r="70" spans="1:10" ht="15" customHeight="1" x14ac:dyDescent="0.25">
      <c r="A70" s="14"/>
      <c r="B70" s="15"/>
      <c r="C70" s="16"/>
      <c r="D70" s="17"/>
      <c r="E70" s="16"/>
      <c r="F70" s="18">
        <f t="shared" ca="1" si="2"/>
        <v>0</v>
      </c>
      <c r="G70" s="18" t="e">
        <f t="shared" ca="1" si="0"/>
        <v>#N/A</v>
      </c>
      <c r="H70" s="19">
        <f t="shared" ca="1" si="1"/>
        <v>0</v>
      </c>
      <c r="J70" s="29"/>
    </row>
    <row r="71" spans="1:10" ht="15" x14ac:dyDescent="0.25">
      <c r="A71" s="14"/>
      <c r="B71" s="15"/>
      <c r="C71" s="16"/>
      <c r="D71" s="17"/>
      <c r="E71" s="16"/>
      <c r="F71" s="18">
        <f t="shared" ca="1" si="2"/>
        <v>0</v>
      </c>
      <c r="G71" s="18" t="e">
        <f t="shared" ca="1" si="0"/>
        <v>#N/A</v>
      </c>
      <c r="H71" s="19">
        <f t="shared" ca="1" si="1"/>
        <v>0</v>
      </c>
      <c r="J71" s="29"/>
    </row>
    <row r="72" spans="1:10" ht="15" x14ac:dyDescent="0.25">
      <c r="A72" s="14"/>
      <c r="B72" s="15"/>
      <c r="C72" s="16"/>
      <c r="D72" s="17"/>
      <c r="E72" s="16"/>
      <c r="F72" s="18">
        <f t="shared" ca="1" si="2"/>
        <v>0</v>
      </c>
      <c r="G72" s="18" t="e">
        <f t="shared" ca="1" si="0"/>
        <v>#N/A</v>
      </c>
      <c r="H72" s="19">
        <f t="shared" ca="1" si="1"/>
        <v>0</v>
      </c>
      <c r="J72" s="29"/>
    </row>
    <row r="73" spans="1:10" ht="15" x14ac:dyDescent="0.25">
      <c r="A73" s="14"/>
      <c r="B73" s="15"/>
      <c r="C73" s="16"/>
      <c r="D73" s="17"/>
      <c r="E73" s="16"/>
      <c r="F73" s="18">
        <f t="shared" ca="1" si="2"/>
        <v>0</v>
      </c>
      <c r="G73" s="18" t="e">
        <f t="shared" ca="1" si="0"/>
        <v>#N/A</v>
      </c>
      <c r="H73" s="19">
        <f t="shared" ca="1" si="1"/>
        <v>0</v>
      </c>
      <c r="J73" s="29"/>
    </row>
    <row r="74" spans="1:10" ht="15" x14ac:dyDescent="0.25">
      <c r="A74" s="14"/>
      <c r="B74" s="15"/>
      <c r="C74" s="16"/>
      <c r="D74" s="17"/>
      <c r="E74" s="16"/>
      <c r="F74" s="18">
        <f t="shared" ca="1" si="2"/>
        <v>0</v>
      </c>
      <c r="G74" s="18" t="e">
        <f t="shared" ca="1" si="0"/>
        <v>#N/A</v>
      </c>
      <c r="H74" s="19">
        <f t="shared" ca="1" si="1"/>
        <v>0</v>
      </c>
      <c r="J74" s="29"/>
    </row>
    <row r="75" spans="1:10" ht="15" x14ac:dyDescent="0.25">
      <c r="A75" s="14"/>
      <c r="B75" s="15"/>
      <c r="C75" s="16"/>
      <c r="D75" s="17"/>
      <c r="E75" s="16"/>
      <c r="F75" s="18">
        <f t="shared" ca="1" si="2"/>
        <v>0</v>
      </c>
      <c r="G75" s="18" t="e">
        <f t="shared" ca="1" si="0"/>
        <v>#N/A</v>
      </c>
      <c r="H75" s="19">
        <f t="shared" ca="1" si="1"/>
        <v>0</v>
      </c>
      <c r="J75" s="29"/>
    </row>
    <row r="76" spans="1:10" ht="15" x14ac:dyDescent="0.25">
      <c r="A76" s="14"/>
      <c r="B76" s="15"/>
      <c r="C76" s="16"/>
      <c r="D76" s="17"/>
      <c r="E76" s="16"/>
      <c r="F76" s="18">
        <f t="shared" ca="1" si="2"/>
        <v>0</v>
      </c>
      <c r="G76" s="18" t="e">
        <f t="shared" ca="1" si="0"/>
        <v>#N/A</v>
      </c>
      <c r="H76" s="19">
        <f t="shared" ca="1" si="1"/>
        <v>0</v>
      </c>
      <c r="J76" s="29"/>
    </row>
    <row r="77" spans="1:10" ht="15" x14ac:dyDescent="0.25">
      <c r="A77" s="14"/>
      <c r="B77" s="15"/>
      <c r="C77" s="16"/>
      <c r="D77" s="17"/>
      <c r="E77" s="16"/>
      <c r="F77" s="18">
        <f t="shared" ca="1" si="2"/>
        <v>0</v>
      </c>
      <c r="G77" s="18" t="e">
        <f t="shared" ca="1" si="0"/>
        <v>#N/A</v>
      </c>
      <c r="H77" s="19">
        <f t="shared" ca="1" si="1"/>
        <v>0</v>
      </c>
      <c r="J77" s="29"/>
    </row>
    <row r="78" spans="1:10" ht="15" x14ac:dyDescent="0.25">
      <c r="A78" s="14"/>
      <c r="B78" s="15"/>
      <c r="C78" s="16"/>
      <c r="D78" s="17"/>
      <c r="E78" s="16"/>
      <c r="F78" s="18">
        <f t="shared" ca="1" si="2"/>
        <v>0</v>
      </c>
      <c r="G78" s="18" t="e">
        <f t="shared" ca="1" si="0"/>
        <v>#N/A</v>
      </c>
      <c r="H78" s="19">
        <f t="shared" ca="1" si="1"/>
        <v>0</v>
      </c>
      <c r="J78"/>
    </row>
    <row r="79" spans="1:10" ht="15" x14ac:dyDescent="0.25">
      <c r="A79" s="14"/>
      <c r="B79" s="15"/>
      <c r="C79" s="16"/>
      <c r="D79" s="17"/>
      <c r="E79" s="16"/>
      <c r="F79" s="18">
        <f t="shared" ca="1" si="2"/>
        <v>0</v>
      </c>
      <c r="G79" s="18" t="e">
        <f t="shared" ca="1" si="0"/>
        <v>#N/A</v>
      </c>
      <c r="H79" s="19">
        <f t="shared" ca="1" si="1"/>
        <v>0</v>
      </c>
      <c r="J79"/>
    </row>
    <row r="80" spans="1:10" ht="15" x14ac:dyDescent="0.25">
      <c r="A80" s="14"/>
      <c r="B80" s="15"/>
      <c r="C80" s="16"/>
      <c r="D80" s="17"/>
      <c r="E80" s="16"/>
      <c r="F80" s="18">
        <f t="shared" ca="1" si="2"/>
        <v>0</v>
      </c>
      <c r="G80" s="18" t="e">
        <f t="shared" ca="1" si="0"/>
        <v>#N/A</v>
      </c>
      <c r="H80" s="19">
        <f t="shared" ca="1" si="1"/>
        <v>0</v>
      </c>
      <c r="J80"/>
    </row>
    <row r="81" spans="1:10" x14ac:dyDescent="0.2">
      <c r="J81"/>
    </row>
    <row r="82" spans="1:10" x14ac:dyDescent="0.2">
      <c r="J82"/>
    </row>
    <row r="83" spans="1:10" x14ac:dyDescent="0.2">
      <c r="A83" s="20" t="s">
        <v>15</v>
      </c>
      <c r="B83" s="21"/>
      <c r="C83" s="21"/>
      <c r="D83" s="21"/>
      <c r="E83" s="21"/>
      <c r="J83"/>
    </row>
    <row r="84" spans="1:10" ht="15" x14ac:dyDescent="0.25">
      <c r="A84" s="14">
        <v>41275</v>
      </c>
      <c r="B84" s="22" t="s">
        <v>16</v>
      </c>
      <c r="D84" s="23" t="s">
        <v>17</v>
      </c>
      <c r="E84" s="16">
        <f t="array" ref="E84">MAX(IF(ISERROR(E31:E81),0,E31:E81))</f>
        <v>90</v>
      </c>
      <c r="J84"/>
    </row>
    <row r="85" spans="1:10" ht="15" x14ac:dyDescent="0.25">
      <c r="A85" s="14">
        <v>41548</v>
      </c>
      <c r="B85" s="22" t="s">
        <v>18</v>
      </c>
      <c r="D85" s="23" t="s">
        <v>19</v>
      </c>
      <c r="E85" s="16">
        <f t="array" ref="E85">MIN(IF(ISERROR(E31:E81),0,E31:E81))*1.05</f>
        <v>-94.5</v>
      </c>
      <c r="J85"/>
    </row>
    <row r="86" spans="1:10" ht="12.75" customHeight="1" x14ac:dyDescent="0.2">
      <c r="J86"/>
    </row>
    <row r="87" spans="1:10" x14ac:dyDescent="0.2">
      <c r="D87" s="23"/>
      <c r="J87"/>
    </row>
    <row r="88" spans="1:10" x14ac:dyDescent="0.2">
      <c r="J88"/>
    </row>
    <row r="89" spans="1:10" x14ac:dyDescent="0.2">
      <c r="J89"/>
    </row>
    <row r="90" spans="1:10" x14ac:dyDescent="0.2">
      <c r="J90"/>
    </row>
    <row r="91" spans="1:10" x14ac:dyDescent="0.2">
      <c r="J91"/>
    </row>
    <row r="92" spans="1:10" ht="12.75" customHeight="1" x14ac:dyDescent="0.2">
      <c r="J92"/>
    </row>
    <row r="93" spans="1:10" x14ac:dyDescent="0.2">
      <c r="J93"/>
    </row>
  </sheetData>
  <sortState ref="A31:E56">
    <sortCondition ref="A31"/>
  </sortState>
  <mergeCells count="8">
    <mergeCell ref="J61:J65"/>
    <mergeCell ref="J46:J55"/>
    <mergeCell ref="J56:J59"/>
    <mergeCell ref="J66:J77"/>
    <mergeCell ref="J4:J20"/>
    <mergeCell ref="J33:J38"/>
    <mergeCell ref="J39:J44"/>
    <mergeCell ref="J22:J31"/>
  </mergeCells>
  <pageMargins left="0.75" right="0.75" top="0.5" bottom="0.5" header="0.3" footer="0.3"/>
  <pageSetup scale="61" fitToHeight="0" orientation="landscape"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vt:lpstr>
      <vt:lpstr>Project!Print_Area</vt:lpstr>
    </vt:vector>
  </TitlesOfParts>
  <Company>Vertex42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Timeline Template</dc:title>
  <dc:creator>www.vertex42.com</dc:creator>
  <dc:description>(c) 2005-2013 Vertex42 LLC. All Rights Reserved.</dc:description>
  <cp:lastModifiedBy>zero zen</cp:lastModifiedBy>
  <cp:lastPrinted>2013-05-07T00:09:28Z</cp:lastPrinted>
  <dcterms:created xsi:type="dcterms:W3CDTF">2005-09-02T20:48:08Z</dcterms:created>
  <dcterms:modified xsi:type="dcterms:W3CDTF">2015-09-26T12:38:25Z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2005-2013 Vertex42 LLC</vt:lpwstr>
  </property>
  <property fmtid="{D5CDD505-2E9C-101B-9397-08002B2CF9AE}" pid="3" name="Version">
    <vt:lpwstr>2.0.1</vt:lpwstr>
  </property>
</Properties>
</file>