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2040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2" i="1"/>
  <c r="C42" i="1"/>
  <c r="C33" i="1"/>
  <c r="C23" i="1"/>
  <c r="H20" i="1"/>
  <c r="H12" i="1"/>
  <c r="F18" i="1"/>
  <c r="G18" i="1"/>
  <c r="H18" i="1"/>
  <c r="E18" i="1"/>
  <c r="F17" i="1"/>
  <c r="G17" i="1"/>
  <c r="H17" i="1"/>
  <c r="E17" i="1"/>
  <c r="G20" i="1"/>
  <c r="E20" i="1"/>
  <c r="D20" i="1"/>
  <c r="F20" i="1"/>
  <c r="D12" i="1"/>
  <c r="F10" i="1"/>
  <c r="F12" i="1" s="1"/>
  <c r="G10" i="1"/>
  <c r="H10" i="1"/>
  <c r="E10" i="1"/>
  <c r="H9" i="1"/>
  <c r="F9" i="1"/>
  <c r="G9" i="1"/>
  <c r="G12" i="1" s="1"/>
  <c r="E9" i="1"/>
  <c r="E12" i="1" s="1"/>
</calcChain>
</file>

<file path=xl/sharedStrings.xml><?xml version="1.0" encoding="utf-8"?>
<sst xmlns="http://schemas.openxmlformats.org/spreadsheetml/2006/main" count="27" uniqueCount="18">
  <si>
    <t>Datos</t>
  </si>
  <si>
    <t>TMAR</t>
  </si>
  <si>
    <t>Inversion</t>
  </si>
  <si>
    <t>Ingresos</t>
  </si>
  <si>
    <t>Costo</t>
  </si>
  <si>
    <t>FNE</t>
  </si>
  <si>
    <t>R1</t>
  </si>
  <si>
    <t>VS</t>
  </si>
  <si>
    <t>Ejercicio 19</t>
  </si>
  <si>
    <t>R2</t>
  </si>
  <si>
    <t>VPN(R1)</t>
  </si>
  <si>
    <t>VPN(R2)</t>
  </si>
  <si>
    <t>Se recomienda elegir la revolvedora R2 ya que su valor presente neto es de 16.5</t>
  </si>
  <si>
    <t>Ejercicio 2</t>
  </si>
  <si>
    <t>TIR</t>
  </si>
  <si>
    <t>Años</t>
  </si>
  <si>
    <t>VPN</t>
  </si>
  <si>
    <t>Ejercicio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</si>
</sst>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40A]#,##0.00_ ;[Red]\-[$$-440A]#,##0.00\ "/>
    <numFmt numFmtId="165" formatCode="[$$-409]#,##0.00_ ;[Red]\-[$$-409]#,##0.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9" fontId="0" fillId="2" borderId="0" xfId="0" applyNumberFormat="1" applyFill="1" applyBorder="1"/>
    <xf numFmtId="0" fontId="0" fillId="3" borderId="0" xfId="0" applyFill="1" applyBorder="1"/>
    <xf numFmtId="165" fontId="0" fillId="3" borderId="0" xfId="0" applyNumberFormat="1" applyFill="1" applyBorder="1"/>
    <xf numFmtId="0" fontId="1" fillId="4" borderId="0" xfId="0" applyFont="1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abSelected="1" topLeftCell="A22" workbookViewId="0">
      <selection activeCell="L41" sqref="L41"/>
    </sheetView>
  </sheetViews>
  <sheetFormatPr baseColWidth="10" defaultRowHeight="15" x14ac:dyDescent="0.25"/>
  <cols>
    <col min="2" max="2" width="15.28515625" customWidth="1"/>
  </cols>
  <sheetData>
    <row r="2" spans="2:8" x14ac:dyDescent="0.25">
      <c r="B2" s="10" t="s">
        <v>8</v>
      </c>
    </row>
    <row r="4" spans="2:8" x14ac:dyDescent="0.25">
      <c r="B4" t="s">
        <v>0</v>
      </c>
    </row>
    <row r="5" spans="2:8" x14ac:dyDescent="0.25">
      <c r="B5" t="s">
        <v>1</v>
      </c>
      <c r="C5">
        <v>0.08</v>
      </c>
    </row>
    <row r="7" spans="2:8" x14ac:dyDescent="0.25">
      <c r="B7" t="s">
        <v>6</v>
      </c>
      <c r="C7">
        <v>0</v>
      </c>
      <c r="D7">
        <v>1</v>
      </c>
      <c r="E7">
        <v>2</v>
      </c>
      <c r="F7">
        <v>3</v>
      </c>
      <c r="G7">
        <v>4</v>
      </c>
      <c r="H7">
        <v>5</v>
      </c>
    </row>
    <row r="8" spans="2:8" x14ac:dyDescent="0.25">
      <c r="B8" t="s">
        <v>2</v>
      </c>
      <c r="C8">
        <v>-2600</v>
      </c>
    </row>
    <row r="9" spans="2:8" x14ac:dyDescent="0.25">
      <c r="B9" t="s">
        <v>3</v>
      </c>
      <c r="D9">
        <v>460</v>
      </c>
      <c r="E9">
        <f>$D$9</f>
        <v>460</v>
      </c>
      <c r="F9">
        <f>$D$9</f>
        <v>460</v>
      </c>
      <c r="G9">
        <f>$D$9</f>
        <v>460</v>
      </c>
      <c r="H9">
        <f>$D$9</f>
        <v>460</v>
      </c>
    </row>
    <row r="10" spans="2:8" x14ac:dyDescent="0.25">
      <c r="B10" s="1" t="s">
        <v>4</v>
      </c>
      <c r="C10" s="1"/>
      <c r="D10" s="1">
        <v>100</v>
      </c>
      <c r="E10" s="1">
        <f>$D$10</f>
        <v>100</v>
      </c>
      <c r="F10" s="1">
        <f>$D$10</f>
        <v>100</v>
      </c>
      <c r="G10" s="1">
        <f>$D$10</f>
        <v>100</v>
      </c>
      <c r="H10" s="1">
        <f>$D$10</f>
        <v>100</v>
      </c>
    </row>
    <row r="11" spans="2:8" x14ac:dyDescent="0.25">
      <c r="B11" s="2" t="s">
        <v>7</v>
      </c>
      <c r="H11">
        <v>1300</v>
      </c>
    </row>
    <row r="12" spans="2:8" x14ac:dyDescent="0.25">
      <c r="B12" t="s">
        <v>5</v>
      </c>
      <c r="D12">
        <f>D9-D10</f>
        <v>360</v>
      </c>
      <c r="E12">
        <f>E9-E10</f>
        <v>360</v>
      </c>
      <c r="F12">
        <f>F9-F10</f>
        <v>360</v>
      </c>
      <c r="G12">
        <f>G9-G10</f>
        <v>360</v>
      </c>
      <c r="H12">
        <f>H9-H10+H11</f>
        <v>1660</v>
      </c>
    </row>
    <row r="15" spans="2:8" x14ac:dyDescent="0.25">
      <c r="B15" t="s">
        <v>9</v>
      </c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</row>
    <row r="16" spans="2:8" x14ac:dyDescent="0.25">
      <c r="B16" t="s">
        <v>2</v>
      </c>
      <c r="C16">
        <v>-3400</v>
      </c>
    </row>
    <row r="17" spans="2:8" x14ac:dyDescent="0.25">
      <c r="B17" t="s">
        <v>3</v>
      </c>
      <c r="D17">
        <v>740</v>
      </c>
      <c r="E17">
        <f>$D$17</f>
        <v>740</v>
      </c>
      <c r="F17">
        <f t="shared" ref="F17:H17" si="0">$D$17</f>
        <v>740</v>
      </c>
      <c r="G17">
        <f t="shared" si="0"/>
        <v>740</v>
      </c>
      <c r="H17">
        <f t="shared" si="0"/>
        <v>740</v>
      </c>
    </row>
    <row r="18" spans="2:8" x14ac:dyDescent="0.25">
      <c r="B18" s="1" t="s">
        <v>4</v>
      </c>
      <c r="C18" s="1"/>
      <c r="D18" s="1">
        <v>140</v>
      </c>
      <c r="E18" s="1">
        <f>$D$18</f>
        <v>140</v>
      </c>
      <c r="F18" s="1">
        <f t="shared" ref="F18:H18" si="1">$D$18</f>
        <v>140</v>
      </c>
      <c r="G18" s="1">
        <f t="shared" si="1"/>
        <v>140</v>
      </c>
      <c r="H18" s="1">
        <f t="shared" si="1"/>
        <v>140</v>
      </c>
    </row>
    <row r="19" spans="2:8" x14ac:dyDescent="0.25">
      <c r="B19" s="2" t="s">
        <v>7</v>
      </c>
      <c r="H19">
        <v>1500</v>
      </c>
    </row>
    <row r="20" spans="2:8" x14ac:dyDescent="0.25">
      <c r="B20" t="s">
        <v>5</v>
      </c>
      <c r="D20">
        <f>D17-D18</f>
        <v>600</v>
      </c>
      <c r="E20">
        <f>E17-E18</f>
        <v>600</v>
      </c>
      <c r="F20">
        <f>F17-F18</f>
        <v>600</v>
      </c>
      <c r="G20">
        <f>G17-G18</f>
        <v>600</v>
      </c>
      <c r="H20">
        <f>H17-H18+H19</f>
        <v>2100</v>
      </c>
    </row>
    <row r="22" spans="2:8" x14ac:dyDescent="0.25">
      <c r="B22" s="4" t="s">
        <v>10</v>
      </c>
      <c r="C22" s="5">
        <f>NPV(C5,D12:H12)+C8</f>
        <v>-277.86623050801063</v>
      </c>
    </row>
    <row r="23" spans="2:8" x14ac:dyDescent="0.25">
      <c r="B23" s="4" t="s">
        <v>11</v>
      </c>
      <c r="C23" s="5">
        <f>NPV(C5,D20:H20)+C16</f>
        <v>16.500817797480977</v>
      </c>
    </row>
    <row r="25" spans="2:8" x14ac:dyDescent="0.25">
      <c r="B25" s="3" t="s">
        <v>12</v>
      </c>
      <c r="C25" s="3"/>
      <c r="D25" s="3"/>
      <c r="E25" s="3"/>
      <c r="F25" s="3"/>
      <c r="G25" s="3"/>
    </row>
    <row r="27" spans="2:8" x14ac:dyDescent="0.25">
      <c r="B27" s="10" t="s">
        <v>13</v>
      </c>
    </row>
    <row r="30" spans="2:8" x14ac:dyDescent="0.25">
      <c r="B30" s="4" t="s">
        <v>15</v>
      </c>
      <c r="C30" s="4">
        <v>0</v>
      </c>
      <c r="D30" s="4">
        <v>1</v>
      </c>
      <c r="E30" s="4">
        <v>2</v>
      </c>
      <c r="F30" s="4">
        <v>3</v>
      </c>
      <c r="G30" s="4">
        <v>4</v>
      </c>
      <c r="H30" s="4">
        <v>5</v>
      </c>
    </row>
    <row r="31" spans="2:8" x14ac:dyDescent="0.25">
      <c r="B31" s="4" t="s">
        <v>5</v>
      </c>
      <c r="C31" s="4">
        <v>-249</v>
      </c>
      <c r="D31" s="4">
        <v>80</v>
      </c>
      <c r="E31" s="4">
        <v>80</v>
      </c>
      <c r="F31" s="4">
        <v>0</v>
      </c>
      <c r="G31" s="4">
        <v>100</v>
      </c>
      <c r="H31" s="4">
        <v>100</v>
      </c>
    </row>
    <row r="33" spans="2:8" x14ac:dyDescent="0.25">
      <c r="B33" s="6" t="s">
        <v>14</v>
      </c>
      <c r="C33" s="7">
        <f>IRR(C31:H31)</f>
        <v>0.13008888931275231</v>
      </c>
    </row>
    <row r="35" spans="2:8" x14ac:dyDescent="0.25">
      <c r="B35" s="10" t="s">
        <v>17</v>
      </c>
    </row>
    <row r="37" spans="2:8" x14ac:dyDescent="0.25">
      <c r="B37" s="4" t="s">
        <v>15</v>
      </c>
      <c r="C37" s="4"/>
      <c r="D37" s="4">
        <v>1</v>
      </c>
      <c r="E37" s="4">
        <v>2</v>
      </c>
      <c r="F37" s="4">
        <v>3</v>
      </c>
      <c r="G37" s="4">
        <v>4</v>
      </c>
      <c r="H37" s="4">
        <v>5</v>
      </c>
    </row>
    <row r="38" spans="2:8" x14ac:dyDescent="0.25">
      <c r="B38" s="4" t="s">
        <v>5</v>
      </c>
      <c r="C38" s="4">
        <v>-8464</v>
      </c>
      <c r="D38" s="4">
        <v>3000</v>
      </c>
      <c r="E38" s="4">
        <v>0</v>
      </c>
      <c r="F38" s="4">
        <v>3500</v>
      </c>
      <c r="G38" s="4">
        <v>4000</v>
      </c>
      <c r="H38" s="4">
        <v>5000</v>
      </c>
    </row>
    <row r="40" spans="2:8" x14ac:dyDescent="0.25">
      <c r="B40" t="s">
        <v>14</v>
      </c>
      <c r="C40" s="11">
        <f>IRR(C38:H38)</f>
        <v>0.19999376615905828</v>
      </c>
    </row>
    <row r="42" spans="2:8" x14ac:dyDescent="0.25">
      <c r="B42" s="8" t="s">
        <v>16</v>
      </c>
      <c r="C42" s="9">
        <f>NPV(C40,D38:H38)</f>
        <v>8464.0000000289419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</dc:creator>
  <cp:lastModifiedBy>Avel</cp:lastModifiedBy>
  <dcterms:created xsi:type="dcterms:W3CDTF">2021-05-03T09:39:51Z</dcterms:created>
  <dcterms:modified xsi:type="dcterms:W3CDTF">2021-05-03T11:04:43Z</dcterms:modified>
</cp:coreProperties>
</file>