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_h\Desktop\לימודים\הגשות ומטלות\סמסטר ז\קדם פרוייקט\146project\Data\"/>
    </mc:Choice>
  </mc:AlternateContent>
  <xr:revisionPtr revIDLastSave="0" documentId="8_{1C9B84DD-DD41-4CE7-B067-593C929F8EAB}" xr6:coauthVersionLast="47" xr6:coauthVersionMax="47" xr10:uidLastSave="{00000000-0000-0000-0000-000000000000}"/>
  <bookViews>
    <workbookView xWindow="-110" yWindow="-110" windowWidth="19420" windowHeight="10420" xr2:uid="{10111DFC-7DEB-4FB7-848F-E726EE8D756F}"/>
  </bookViews>
  <sheets>
    <sheet name="Do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N34" i="1"/>
  <c r="G34" i="1"/>
  <c r="D34" i="1"/>
  <c r="O33" i="1"/>
  <c r="N33" i="1"/>
  <c r="G33" i="1"/>
  <c r="D33" i="1"/>
  <c r="O32" i="1"/>
  <c r="N32" i="1"/>
  <c r="G32" i="1"/>
  <c r="D32" i="1"/>
  <c r="O31" i="1"/>
  <c r="N31" i="1"/>
  <c r="G31" i="1"/>
  <c r="D31" i="1"/>
  <c r="O30" i="1"/>
  <c r="N30" i="1"/>
  <c r="G30" i="1"/>
  <c r="D30" i="1"/>
  <c r="O29" i="1"/>
  <c r="N29" i="1"/>
  <c r="G29" i="1"/>
  <c r="D29" i="1"/>
  <c r="O28" i="1"/>
  <c r="N28" i="1"/>
  <c r="G28" i="1"/>
  <c r="D28" i="1"/>
  <c r="O27" i="1"/>
  <c r="N27" i="1"/>
  <c r="G27" i="1"/>
  <c r="D27" i="1"/>
  <c r="O26" i="1"/>
  <c r="N26" i="1"/>
  <c r="G26" i="1"/>
  <c r="D26" i="1"/>
  <c r="O25" i="1"/>
  <c r="N25" i="1"/>
  <c r="G25" i="1"/>
  <c r="D25" i="1"/>
  <c r="O24" i="1"/>
  <c r="N24" i="1"/>
  <c r="G24" i="1"/>
  <c r="D24" i="1"/>
  <c r="O23" i="1"/>
  <c r="N23" i="1"/>
  <c r="G23" i="1"/>
  <c r="D23" i="1"/>
  <c r="O22" i="1"/>
  <c r="N22" i="1"/>
  <c r="G22" i="1"/>
  <c r="D22" i="1"/>
  <c r="O21" i="1"/>
  <c r="N21" i="1"/>
  <c r="G21" i="1"/>
  <c r="D21" i="1"/>
  <c r="O20" i="1"/>
  <c r="N20" i="1"/>
  <c r="G20" i="1"/>
  <c r="D20" i="1"/>
  <c r="O19" i="1"/>
  <c r="N19" i="1"/>
  <c r="G19" i="1"/>
  <c r="D19" i="1"/>
  <c r="N18" i="1"/>
  <c r="G18" i="1"/>
  <c r="D18" i="1"/>
  <c r="N17" i="1"/>
  <c r="G17" i="1"/>
  <c r="D17" i="1"/>
  <c r="N16" i="1"/>
  <c r="G16" i="1"/>
  <c r="D16" i="1"/>
  <c r="N15" i="1"/>
  <c r="G15" i="1"/>
  <c r="D15" i="1"/>
  <c r="N14" i="1"/>
  <c r="G14" i="1"/>
  <c r="D14" i="1"/>
  <c r="N13" i="1"/>
  <c r="G13" i="1"/>
  <c r="D13" i="1"/>
  <c r="N12" i="1"/>
  <c r="G12" i="1"/>
  <c r="D12" i="1"/>
  <c r="N11" i="1"/>
  <c r="G11" i="1"/>
  <c r="D11" i="1"/>
  <c r="O10" i="1"/>
  <c r="N10" i="1"/>
  <c r="G10" i="1"/>
  <c r="D10" i="1"/>
  <c r="O9" i="1"/>
  <c r="N9" i="1"/>
  <c r="G9" i="1"/>
  <c r="D9" i="1"/>
  <c r="O8" i="1"/>
  <c r="N8" i="1"/>
  <c r="G8" i="1"/>
  <c r="D8" i="1"/>
  <c r="O7" i="1"/>
  <c r="N7" i="1"/>
  <c r="G7" i="1"/>
  <c r="D7" i="1"/>
  <c r="N6" i="1"/>
  <c r="G6" i="1"/>
  <c r="D6" i="1"/>
  <c r="N5" i="1"/>
  <c r="O5" i="1" s="1"/>
  <c r="G5" i="1"/>
  <c r="D5" i="1"/>
  <c r="N4" i="1"/>
  <c r="O4" i="1" s="1"/>
  <c r="G4" i="1"/>
  <c r="D4" i="1"/>
  <c r="N3" i="1"/>
  <c r="O3" i="1" s="1"/>
  <c r="G3" i="1"/>
  <c r="D3" i="1"/>
  <c r="N2" i="1"/>
  <c r="G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4" authorId="0" shapeId="0" xr:uid="{53B6C140-A92D-4187-8B52-CE0319FDB0CD}">
      <text>
        <r>
          <rPr>
            <sz val="10"/>
            <color rgb="FF000000"/>
            <rFont val="Arial"/>
            <family val="2"/>
            <scheme val="minor"/>
          </rPr>
          <t>רגישות גבוהה לחומרי הרדמה
----
רגישות גבוהה לחומרי הרדמה
	-Pet Connect</t>
        </r>
      </text>
    </comment>
  </commentList>
</comments>
</file>

<file path=xl/sharedStrings.xml><?xml version="1.0" encoding="utf-8"?>
<sst xmlns="http://schemas.openxmlformats.org/spreadsheetml/2006/main" count="107" uniqueCount="76">
  <si>
    <t>DogID</t>
  </si>
  <si>
    <t>Name</t>
  </si>
  <si>
    <t>DateOfBirth</t>
  </si>
  <si>
    <t>Age</t>
  </si>
  <si>
    <t>Breed</t>
  </si>
  <si>
    <t>Weight</t>
  </si>
  <si>
    <t>Size</t>
  </si>
  <si>
    <t>Gender</t>
  </si>
  <si>
    <t>RescueDate</t>
  </si>
  <si>
    <t>Rabies_Done</t>
  </si>
  <si>
    <t>Hexagonal_1</t>
  </si>
  <si>
    <t>Hexagonal_2</t>
  </si>
  <si>
    <t>Hexagonal_3</t>
  </si>
  <si>
    <t>Hexagonal_Done</t>
  </si>
  <si>
    <t>Spayed</t>
  </si>
  <si>
    <t>De-worm</t>
  </si>
  <si>
    <t>ChildrenFriendly</t>
  </si>
  <si>
    <t>AnimalFriendly</t>
  </si>
  <si>
    <t>HealthStatus</t>
  </si>
  <si>
    <t>EnergyLevel</t>
  </si>
  <si>
    <t>PhotographStatus</t>
  </si>
  <si>
    <t>AdoptionStatus</t>
  </si>
  <si>
    <t>AdopterID</t>
  </si>
  <si>
    <t>PottyTrained</t>
  </si>
  <si>
    <t>AdoptionName</t>
  </si>
  <si>
    <t>אוהיו</t>
  </si>
  <si>
    <t>זכר</t>
  </si>
  <si>
    <t>שאנון</t>
  </si>
  <si>
    <t>נקבה</t>
  </si>
  <si>
    <t>קרני</t>
  </si>
  <si>
    <t>סוואנה</t>
  </si>
  <si>
    <t>פנסילבניה</t>
  </si>
  <si>
    <t>טנסי</t>
  </si>
  <si>
    <t>20/1102023</t>
  </si>
  <si>
    <t>ברלין</t>
  </si>
  <si>
    <t>אוסלו</t>
  </si>
  <si>
    <t>ניקוסיה</t>
  </si>
  <si>
    <t>טקסס</t>
  </si>
  <si>
    <t>אוסקר</t>
  </si>
  <si>
    <t>אסטוריה</t>
  </si>
  <si>
    <t>טיילור</t>
  </si>
  <si>
    <t>סאבוי</t>
  </si>
  <si>
    <t>נוח</t>
  </si>
  <si>
    <t xml:space="preserve">קופנהגן </t>
  </si>
  <si>
    <t>צ'ארלי</t>
  </si>
  <si>
    <t>ויקה</t>
  </si>
  <si>
    <t>מרגריט</t>
  </si>
  <si>
    <t>0-38156592</t>
  </si>
  <si>
    <t>ברכה</t>
  </si>
  <si>
    <t>הרשי</t>
  </si>
  <si>
    <t>ננה</t>
  </si>
  <si>
    <t>נאפה</t>
  </si>
  <si>
    <t>מישיגן</t>
  </si>
  <si>
    <t>ג'רי</t>
  </si>
  <si>
    <t>אילינוי</t>
  </si>
  <si>
    <t>ביילי</t>
  </si>
  <si>
    <t>קנדה</t>
  </si>
  <si>
    <t>יוקון</t>
  </si>
  <si>
    <t>בונו</t>
  </si>
  <si>
    <t>אשטון</t>
  </si>
  <si>
    <t>זיגי</t>
  </si>
  <si>
    <t>איליי</t>
  </si>
  <si>
    <t>מיילו</t>
  </si>
  <si>
    <t>קיאנו</t>
  </si>
  <si>
    <t>לוקי</t>
  </si>
  <si>
    <t>לינגה</t>
  </si>
  <si>
    <t>אומגה</t>
  </si>
  <si>
    <t>צ'ילי</t>
  </si>
  <si>
    <t>מדיסון</t>
  </si>
  <si>
    <t>ננסי</t>
  </si>
  <si>
    <t>גאפ</t>
  </si>
  <si>
    <t>פלרמו</t>
  </si>
  <si>
    <t>מלבורן</t>
  </si>
  <si>
    <t>פילדלפיה</t>
  </si>
  <si>
    <t>23/01/2024+23/02/2024</t>
  </si>
  <si>
    <t>נלי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</si>
</sst>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EEC5-EC3D-425B-A104-A64A14C6B0E3}">
  <dimension ref="A1:Y51"/>
  <sheetViews>
    <sheetView rightToLeft="1" tabSelected="1" topLeftCell="M1" workbookViewId="0">
      <selection activeCell="Q2" sqref="Q2"/>
    </sheetView>
  </sheetViews>
  <sheetFormatPr defaultRowHeight="14" x14ac:dyDescent="0.3"/>
  <cols>
    <col min="1" max="1" width="11.08203125" bestFit="1" customWidth="1"/>
    <col min="2" max="2" width="7.4140625" style="1" bestFit="1" customWidth="1"/>
    <col min="3" max="3" width="10.25" style="1" bestFit="1" customWidth="1"/>
    <col min="4" max="4" width="4" style="2" bestFit="1" customWidth="1"/>
    <col min="5" max="5" width="5.58203125" bestFit="1" customWidth="1"/>
    <col min="6" max="6" width="6.33203125" style="3" bestFit="1" customWidth="1"/>
    <col min="7" max="7" width="4.33203125" style="4" bestFit="1" customWidth="1"/>
    <col min="8" max="8" width="6.6640625" bestFit="1" customWidth="1"/>
    <col min="9" max="9" width="10.6640625" bestFit="1" customWidth="1"/>
    <col min="10" max="10" width="11.75" bestFit="1" customWidth="1"/>
    <col min="11" max="13" width="11.25" bestFit="1" customWidth="1"/>
    <col min="14" max="14" width="14.6640625" bestFit="1" customWidth="1"/>
    <col min="15" max="15" width="6.58203125" bestFit="1" customWidth="1"/>
    <col min="16" max="16" width="9.08203125" bestFit="1" customWidth="1"/>
    <col min="17" max="17" width="14.58203125" bestFit="1" customWidth="1"/>
    <col min="18" max="18" width="12.4140625" bestFit="1" customWidth="1"/>
    <col min="19" max="19" width="10.9140625" bestFit="1" customWidth="1"/>
    <col min="20" max="20" width="10.6640625" bestFit="1" customWidth="1"/>
    <col min="21" max="21" width="15.25" bestFit="1" customWidth="1"/>
    <col min="22" max="22" width="13.1640625" bestFit="1" customWidth="1"/>
    <col min="23" max="23" width="9.58203125" bestFit="1" customWidth="1"/>
    <col min="24" max="24" width="11.08203125" bestFit="1" customWidth="1"/>
    <col min="25" max="25" width="12.9140625" bestFit="1" customWidth="1"/>
  </cols>
  <sheetData>
    <row r="1" spans="1:25" x14ac:dyDescent="0.3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3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5">
        <v>900233002391431</v>
      </c>
      <c r="B2" s="5" t="s">
        <v>25</v>
      </c>
      <c r="C2" s="6">
        <v>43780</v>
      </c>
      <c r="D2" s="2">
        <f ca="1">DATEDIF(C2,TODAY(),"m")</f>
        <v>56</v>
      </c>
      <c r="F2" s="3">
        <v>6.6</v>
      </c>
      <c r="G2" t="str">
        <f>IF($F2="","",IF($F2&lt;5,"XS",IF(AND($F2&gt;=5,$F2&lt;=10),"S",(IF(AND($F2&gt;=11,$F2&lt;=25),"M",IF(AND($F2&gt;=26,$F2&lt;=45),"L","XL"))))))</f>
        <v>S</v>
      </c>
      <c r="H2" t="s">
        <v>26</v>
      </c>
      <c r="I2" s="6">
        <v>45091</v>
      </c>
      <c r="J2" s="6">
        <v>45106</v>
      </c>
      <c r="K2" s="5"/>
      <c r="L2" s="5"/>
      <c r="M2" s="6">
        <v>45106</v>
      </c>
      <c r="N2" t="b">
        <f>IF(AND(M2&lt;&gt;"",L2&lt;&gt;"",K2&lt;&gt;""),TRUE,FALSE)</f>
        <v>0</v>
      </c>
      <c r="O2" t="b">
        <v>1</v>
      </c>
      <c r="U2" t="b">
        <v>1</v>
      </c>
      <c r="W2" s="5">
        <v>209287994</v>
      </c>
    </row>
    <row r="3" spans="1:25" x14ac:dyDescent="0.3">
      <c r="A3" s="7">
        <v>900233003731140</v>
      </c>
      <c r="B3" s="7" t="s">
        <v>27</v>
      </c>
      <c r="C3" s="8">
        <v>44604</v>
      </c>
      <c r="D3" s="2">
        <f t="shared" ref="D3:D34" ca="1" si="0">DATEDIF(C3,TODAY(),"m")</f>
        <v>29</v>
      </c>
      <c r="G3" t="str">
        <f t="shared" ref="G3:G34" si="1">IF($F3="","",IF($F3&lt;5,"XS",IF(AND($F3&gt;=5,$F3&lt;=10),"S",(IF(AND($F3&gt;=11,$F3&lt;=25),"M",IF(AND($F3&gt;=26,$F3&lt;=45),"L","XL"))))))</f>
        <v/>
      </c>
      <c r="H3" t="s">
        <v>28</v>
      </c>
      <c r="I3" s="9">
        <v>45248</v>
      </c>
      <c r="N3" t="b">
        <f t="shared" ref="N3:O34" si="2">IF(AND(M3&lt;&gt;"",L3&lt;&gt;"",K3&lt;&gt;""),TRUE,FALSE)</f>
        <v>0</v>
      </c>
      <c r="O3" t="b">
        <f t="shared" si="2"/>
        <v>0</v>
      </c>
      <c r="U3" t="b">
        <v>1</v>
      </c>
    </row>
    <row r="4" spans="1:25" x14ac:dyDescent="0.3">
      <c r="A4" s="5">
        <v>900233003731151</v>
      </c>
      <c r="B4" s="7" t="s">
        <v>29</v>
      </c>
      <c r="C4" s="6">
        <v>44652</v>
      </c>
      <c r="D4" s="2">
        <f t="shared" ca="1" si="0"/>
        <v>27</v>
      </c>
      <c r="G4" t="str">
        <f t="shared" si="1"/>
        <v/>
      </c>
      <c r="H4" t="s">
        <v>28</v>
      </c>
      <c r="I4" s="10">
        <v>45248</v>
      </c>
      <c r="N4" t="b">
        <f t="shared" si="2"/>
        <v>0</v>
      </c>
      <c r="O4" t="b">
        <f t="shared" si="2"/>
        <v>0</v>
      </c>
      <c r="U4" t="b">
        <v>1</v>
      </c>
    </row>
    <row r="5" spans="1:25" x14ac:dyDescent="0.3">
      <c r="A5" s="7">
        <v>900233003741175</v>
      </c>
      <c r="B5" s="7" t="s">
        <v>30</v>
      </c>
      <c r="C5" s="8">
        <v>45158</v>
      </c>
      <c r="D5" s="2">
        <f t="shared" ca="1" si="0"/>
        <v>10</v>
      </c>
      <c r="G5" t="str">
        <f t="shared" si="1"/>
        <v/>
      </c>
      <c r="H5" t="s">
        <v>28</v>
      </c>
      <c r="I5" s="9">
        <v>45251</v>
      </c>
      <c r="N5" t="b">
        <f t="shared" si="2"/>
        <v>0</v>
      </c>
      <c r="O5" t="b">
        <f t="shared" si="2"/>
        <v>0</v>
      </c>
      <c r="U5" t="b">
        <v>1</v>
      </c>
    </row>
    <row r="6" spans="1:25" x14ac:dyDescent="0.3">
      <c r="A6" s="7">
        <v>900233003731133</v>
      </c>
      <c r="B6" s="7" t="s">
        <v>31</v>
      </c>
      <c r="C6" s="8">
        <v>45139</v>
      </c>
      <c r="D6" s="2">
        <f t="shared" ca="1" si="0"/>
        <v>11</v>
      </c>
      <c r="F6" s="11">
        <v>7.8</v>
      </c>
      <c r="G6" t="str">
        <f t="shared" si="1"/>
        <v>S</v>
      </c>
      <c r="H6" t="s">
        <v>28</v>
      </c>
      <c r="I6" s="9">
        <v>45251</v>
      </c>
      <c r="J6" s="10">
        <v>45287</v>
      </c>
      <c r="K6" s="10">
        <v>45279</v>
      </c>
      <c r="L6" s="6">
        <v>45306</v>
      </c>
      <c r="M6" s="10"/>
      <c r="N6" t="b">
        <f t="shared" si="2"/>
        <v>0</v>
      </c>
      <c r="O6" t="b">
        <v>1</v>
      </c>
      <c r="P6" s="10">
        <v>45251</v>
      </c>
      <c r="U6" t="b">
        <v>1</v>
      </c>
      <c r="W6" s="5">
        <v>315564575</v>
      </c>
    </row>
    <row r="7" spans="1:25" x14ac:dyDescent="0.3">
      <c r="A7" s="7">
        <v>900163000178966</v>
      </c>
      <c r="B7" s="7" t="s">
        <v>32</v>
      </c>
      <c r="C7" s="8">
        <v>44562</v>
      </c>
      <c r="D7" s="2">
        <f t="shared" ca="1" si="0"/>
        <v>30</v>
      </c>
      <c r="G7" t="str">
        <f t="shared" si="1"/>
        <v/>
      </c>
      <c r="H7" t="s">
        <v>28</v>
      </c>
      <c r="I7" s="9" t="s">
        <v>33</v>
      </c>
      <c r="N7" t="b">
        <f t="shared" si="2"/>
        <v>0</v>
      </c>
      <c r="O7" t="b">
        <f t="shared" si="2"/>
        <v>0</v>
      </c>
      <c r="U7" t="b">
        <v>1</v>
      </c>
    </row>
    <row r="8" spans="1:25" x14ac:dyDescent="0.3">
      <c r="A8" s="7">
        <v>985113008791558</v>
      </c>
      <c r="B8" s="7" t="s">
        <v>34</v>
      </c>
      <c r="C8" s="8">
        <v>45124</v>
      </c>
      <c r="D8" s="2">
        <f t="shared" ca="1" si="0"/>
        <v>11</v>
      </c>
      <c r="G8" t="str">
        <f t="shared" si="1"/>
        <v/>
      </c>
      <c r="H8" t="s">
        <v>26</v>
      </c>
      <c r="I8" s="9">
        <v>45259</v>
      </c>
      <c r="N8" t="b">
        <f t="shared" si="2"/>
        <v>0</v>
      </c>
      <c r="O8" t="b">
        <f t="shared" si="2"/>
        <v>0</v>
      </c>
      <c r="U8" t="b">
        <v>1</v>
      </c>
    </row>
    <row r="9" spans="1:25" x14ac:dyDescent="0.3">
      <c r="A9" s="7">
        <v>909000007338993</v>
      </c>
      <c r="B9" s="7" t="s">
        <v>35</v>
      </c>
      <c r="C9" s="8">
        <v>43997</v>
      </c>
      <c r="D9" s="2">
        <f t="shared" ca="1" si="0"/>
        <v>48</v>
      </c>
      <c r="G9" t="str">
        <f t="shared" si="1"/>
        <v/>
      </c>
      <c r="H9" t="s">
        <v>26</v>
      </c>
      <c r="I9" s="9">
        <v>45260</v>
      </c>
      <c r="N9" t="b">
        <f t="shared" si="2"/>
        <v>0</v>
      </c>
      <c r="O9" t="b">
        <f t="shared" si="2"/>
        <v>0</v>
      </c>
      <c r="U9" t="b">
        <v>1</v>
      </c>
    </row>
    <row r="10" spans="1:25" x14ac:dyDescent="0.3">
      <c r="A10" s="5">
        <v>990000005976888</v>
      </c>
      <c r="B10" s="7" t="s">
        <v>36</v>
      </c>
      <c r="C10" s="6">
        <v>44713</v>
      </c>
      <c r="D10" s="2">
        <f t="shared" ca="1" si="0"/>
        <v>25</v>
      </c>
      <c r="G10" t="str">
        <f t="shared" si="1"/>
        <v/>
      </c>
      <c r="H10" t="s">
        <v>28</v>
      </c>
      <c r="I10" s="6">
        <v>45267</v>
      </c>
      <c r="N10" t="b">
        <f t="shared" si="2"/>
        <v>0</v>
      </c>
      <c r="O10" t="b">
        <f t="shared" si="2"/>
        <v>0</v>
      </c>
      <c r="U10" t="b">
        <v>1</v>
      </c>
    </row>
    <row r="11" spans="1:25" x14ac:dyDescent="0.3">
      <c r="A11" s="5">
        <v>985113008792853</v>
      </c>
      <c r="B11" s="5" t="s">
        <v>37</v>
      </c>
      <c r="C11" s="6">
        <v>44531</v>
      </c>
      <c r="D11" s="2">
        <f t="shared" ca="1" si="0"/>
        <v>31</v>
      </c>
      <c r="F11" s="11">
        <v>7.4</v>
      </c>
      <c r="G11" t="str">
        <f t="shared" si="1"/>
        <v>S</v>
      </c>
      <c r="H11" t="s">
        <v>26</v>
      </c>
      <c r="I11" s="10">
        <v>45278</v>
      </c>
      <c r="J11" s="10">
        <v>45279</v>
      </c>
      <c r="K11" s="10"/>
      <c r="L11" s="10"/>
      <c r="M11" s="6">
        <v>45286</v>
      </c>
      <c r="N11" t="b">
        <f t="shared" si="2"/>
        <v>0</v>
      </c>
      <c r="O11" t="b">
        <v>1</v>
      </c>
      <c r="U11" t="b">
        <v>1</v>
      </c>
      <c r="W11" s="5">
        <v>204213794</v>
      </c>
      <c r="Y11" t="s">
        <v>38</v>
      </c>
    </row>
    <row r="12" spans="1:25" x14ac:dyDescent="0.3">
      <c r="A12" s="5">
        <v>953010007199395</v>
      </c>
      <c r="B12" s="5" t="s">
        <v>39</v>
      </c>
      <c r="C12" s="6">
        <v>44823</v>
      </c>
      <c r="D12" s="2">
        <f t="shared" ca="1" si="0"/>
        <v>21</v>
      </c>
      <c r="F12" s="12">
        <v>3.75</v>
      </c>
      <c r="G12" t="str">
        <f t="shared" si="1"/>
        <v>XS</v>
      </c>
      <c r="H12" t="s">
        <v>28</v>
      </c>
      <c r="I12" s="10">
        <v>45289</v>
      </c>
      <c r="J12" s="8">
        <v>45292</v>
      </c>
      <c r="K12" s="8"/>
      <c r="L12" s="8"/>
      <c r="M12" s="8">
        <v>45306</v>
      </c>
      <c r="N12" t="b">
        <f t="shared" si="2"/>
        <v>0</v>
      </c>
      <c r="O12" t="b">
        <v>1</v>
      </c>
      <c r="U12" t="b">
        <v>1</v>
      </c>
      <c r="W12" s="7">
        <v>318264926</v>
      </c>
      <c r="Y12" t="s">
        <v>40</v>
      </c>
    </row>
    <row r="13" spans="1:25" x14ac:dyDescent="0.3">
      <c r="A13" s="5">
        <v>900233003731767</v>
      </c>
      <c r="B13" s="5" t="s">
        <v>41</v>
      </c>
      <c r="C13" s="6">
        <v>44823</v>
      </c>
      <c r="D13" s="2">
        <f t="shared" ca="1" si="0"/>
        <v>21</v>
      </c>
      <c r="F13" s="11">
        <v>7.4</v>
      </c>
      <c r="G13" t="str">
        <f t="shared" si="1"/>
        <v>S</v>
      </c>
      <c r="H13" t="s">
        <v>26</v>
      </c>
      <c r="I13" s="10">
        <v>45289</v>
      </c>
      <c r="J13" s="10">
        <v>45291</v>
      </c>
      <c r="K13" s="10"/>
      <c r="L13" s="10"/>
      <c r="M13" s="10">
        <v>45291</v>
      </c>
      <c r="N13" t="b">
        <f t="shared" si="2"/>
        <v>0</v>
      </c>
      <c r="O13" t="b">
        <v>1</v>
      </c>
      <c r="P13" s="10">
        <v>45292</v>
      </c>
      <c r="U13" t="b">
        <v>1</v>
      </c>
      <c r="W13" s="5">
        <v>204770127</v>
      </c>
      <c r="Y13" t="s">
        <v>42</v>
      </c>
    </row>
    <row r="14" spans="1:25" x14ac:dyDescent="0.3">
      <c r="A14" s="5">
        <v>900233003731734</v>
      </c>
      <c r="B14" s="5" t="s">
        <v>43</v>
      </c>
      <c r="C14" s="1">
        <v>45219</v>
      </c>
      <c r="D14" s="2">
        <f t="shared" ca="1" si="0"/>
        <v>8</v>
      </c>
      <c r="F14" s="11">
        <v>3</v>
      </c>
      <c r="G14" t="str">
        <f t="shared" si="1"/>
        <v>XS</v>
      </c>
      <c r="H14" t="s">
        <v>26</v>
      </c>
      <c r="I14" s="6">
        <v>45304</v>
      </c>
      <c r="K14" s="10">
        <v>45286</v>
      </c>
      <c r="L14" s="6">
        <v>45298</v>
      </c>
      <c r="M14" s="6">
        <v>45319</v>
      </c>
      <c r="N14" t="b">
        <f t="shared" si="2"/>
        <v>1</v>
      </c>
      <c r="O14" t="b">
        <v>0</v>
      </c>
      <c r="P14" s="10">
        <v>45286</v>
      </c>
      <c r="U14" t="b">
        <v>1</v>
      </c>
      <c r="W14" s="5">
        <v>203990411</v>
      </c>
      <c r="Y14" t="s">
        <v>44</v>
      </c>
    </row>
    <row r="15" spans="1:25" x14ac:dyDescent="0.3">
      <c r="A15" s="5">
        <v>900233002392060</v>
      </c>
      <c r="B15" s="5" t="s">
        <v>45</v>
      </c>
      <c r="C15" s="1">
        <v>43862</v>
      </c>
      <c r="D15" s="2">
        <f t="shared" ca="1" si="0"/>
        <v>53</v>
      </c>
      <c r="F15" s="11">
        <v>7</v>
      </c>
      <c r="G15" t="str">
        <f t="shared" si="1"/>
        <v>S</v>
      </c>
      <c r="H15" t="s">
        <v>28</v>
      </c>
      <c r="I15" s="6">
        <v>45305</v>
      </c>
      <c r="N15" t="b">
        <f t="shared" si="2"/>
        <v>0</v>
      </c>
      <c r="O15" t="b">
        <v>1</v>
      </c>
      <c r="U15" t="b">
        <v>1</v>
      </c>
      <c r="W15" s="5"/>
    </row>
    <row r="16" spans="1:25" x14ac:dyDescent="0.3">
      <c r="A16" s="5">
        <v>990000001333255</v>
      </c>
      <c r="B16" s="5" t="s">
        <v>46</v>
      </c>
      <c r="C16" s="1">
        <v>43527</v>
      </c>
      <c r="D16" s="2">
        <f t="shared" ca="1" si="0"/>
        <v>64</v>
      </c>
      <c r="F16" s="11">
        <v>7.5</v>
      </c>
      <c r="G16" t="str">
        <f t="shared" si="1"/>
        <v>S</v>
      </c>
      <c r="H16" t="s">
        <v>28</v>
      </c>
      <c r="I16" s="6">
        <v>45307</v>
      </c>
      <c r="J16" s="6">
        <v>45328</v>
      </c>
      <c r="K16" s="6"/>
      <c r="L16" s="6"/>
      <c r="M16" s="6">
        <v>45328</v>
      </c>
      <c r="N16" t="b">
        <f t="shared" si="2"/>
        <v>0</v>
      </c>
      <c r="O16" t="b">
        <v>1</v>
      </c>
      <c r="P16" s="6">
        <v>45307</v>
      </c>
      <c r="U16" t="b">
        <v>1</v>
      </c>
      <c r="W16" s="5" t="s">
        <v>47</v>
      </c>
      <c r="Y16" t="s">
        <v>48</v>
      </c>
    </row>
    <row r="17" spans="1:25" x14ac:dyDescent="0.3">
      <c r="A17" s="5">
        <v>900233003731167</v>
      </c>
      <c r="B17" s="5" t="s">
        <v>49</v>
      </c>
      <c r="C17" s="1">
        <v>44348</v>
      </c>
      <c r="D17" s="2">
        <f t="shared" ca="1" si="0"/>
        <v>37</v>
      </c>
      <c r="F17" s="11">
        <v>7</v>
      </c>
      <c r="G17" t="str">
        <f t="shared" si="1"/>
        <v>S</v>
      </c>
      <c r="H17" t="s">
        <v>28</v>
      </c>
      <c r="I17" s="6">
        <v>45307</v>
      </c>
      <c r="J17" s="6">
        <v>45307</v>
      </c>
      <c r="K17" s="6"/>
      <c r="L17" s="6"/>
      <c r="M17" s="6">
        <v>45307</v>
      </c>
      <c r="N17" t="b">
        <f t="shared" si="2"/>
        <v>0</v>
      </c>
      <c r="O17" t="b">
        <v>1</v>
      </c>
      <c r="P17" s="6">
        <v>45307</v>
      </c>
      <c r="U17" t="b">
        <v>1</v>
      </c>
      <c r="W17" s="5">
        <v>24212086</v>
      </c>
      <c r="Y17" t="s">
        <v>50</v>
      </c>
    </row>
    <row r="18" spans="1:25" x14ac:dyDescent="0.3">
      <c r="A18" s="5">
        <v>900233003731752</v>
      </c>
      <c r="B18" s="5" t="s">
        <v>51</v>
      </c>
      <c r="C18" s="1">
        <v>44979</v>
      </c>
      <c r="D18" s="2">
        <f ca="1">DATEDIF(C18,TODAY(),"m")</f>
        <v>16</v>
      </c>
      <c r="F18" s="11">
        <v>3.2</v>
      </c>
      <c r="G18" t="str">
        <f t="shared" si="1"/>
        <v>XS</v>
      </c>
      <c r="H18" t="s">
        <v>28</v>
      </c>
      <c r="I18" s="6">
        <v>45312</v>
      </c>
      <c r="J18" s="6">
        <v>45330</v>
      </c>
      <c r="K18" s="6"/>
      <c r="L18" s="6"/>
      <c r="M18" s="6">
        <v>45314</v>
      </c>
      <c r="N18" t="b">
        <f t="shared" si="2"/>
        <v>0</v>
      </c>
      <c r="O18" t="b">
        <v>1</v>
      </c>
      <c r="P18" s="6">
        <v>45314</v>
      </c>
      <c r="U18" t="b">
        <v>1</v>
      </c>
    </row>
    <row r="19" spans="1:25" x14ac:dyDescent="0.3">
      <c r="A19" s="5">
        <v>953010007199208</v>
      </c>
      <c r="B19" s="5" t="s">
        <v>52</v>
      </c>
      <c r="C19" s="1">
        <v>45257</v>
      </c>
      <c r="D19" s="2">
        <f t="shared" ca="1" si="0"/>
        <v>7</v>
      </c>
      <c r="F19" s="11">
        <v>2.4</v>
      </c>
      <c r="G19" t="str">
        <f t="shared" si="1"/>
        <v>XS</v>
      </c>
      <c r="H19" t="s">
        <v>26</v>
      </c>
      <c r="I19" s="6">
        <v>45315</v>
      </c>
      <c r="K19" s="6">
        <v>45305</v>
      </c>
      <c r="L19" s="6">
        <v>45326</v>
      </c>
      <c r="N19" t="b">
        <f t="shared" si="2"/>
        <v>0</v>
      </c>
      <c r="O19" t="b">
        <f t="shared" si="2"/>
        <v>0</v>
      </c>
      <c r="P19" s="6">
        <v>45305</v>
      </c>
      <c r="U19" t="b">
        <v>1</v>
      </c>
      <c r="W19" s="5">
        <v>206202442</v>
      </c>
      <c r="Y19" t="s">
        <v>53</v>
      </c>
    </row>
    <row r="20" spans="1:25" x14ac:dyDescent="0.3">
      <c r="A20" s="5">
        <v>953010007197339</v>
      </c>
      <c r="B20" s="5" t="s">
        <v>54</v>
      </c>
      <c r="C20" s="1">
        <v>45257</v>
      </c>
      <c r="D20" s="2">
        <f t="shared" ca="1" si="0"/>
        <v>7</v>
      </c>
      <c r="F20" s="11">
        <v>2.65</v>
      </c>
      <c r="G20" t="str">
        <f t="shared" si="1"/>
        <v>XS</v>
      </c>
      <c r="H20" t="s">
        <v>28</v>
      </c>
      <c r="I20" s="6">
        <v>45315</v>
      </c>
      <c r="K20" s="6">
        <v>45305</v>
      </c>
      <c r="L20" s="6">
        <v>45326</v>
      </c>
      <c r="M20" s="6">
        <v>45354</v>
      </c>
      <c r="N20" t="b">
        <f t="shared" si="2"/>
        <v>1</v>
      </c>
      <c r="O20" t="b">
        <f t="shared" si="2"/>
        <v>1</v>
      </c>
      <c r="P20" s="6">
        <v>45305</v>
      </c>
      <c r="U20" t="b">
        <v>1</v>
      </c>
      <c r="W20" s="5">
        <v>312503188</v>
      </c>
      <c r="Y20" t="s">
        <v>55</v>
      </c>
    </row>
    <row r="21" spans="1:25" x14ac:dyDescent="0.3">
      <c r="A21" s="5">
        <v>900233003731174</v>
      </c>
      <c r="B21" s="5" t="s">
        <v>56</v>
      </c>
      <c r="C21" s="1">
        <v>45275</v>
      </c>
      <c r="D21" s="2">
        <f t="shared" ca="1" si="0"/>
        <v>6</v>
      </c>
      <c r="F21" s="11">
        <v>2</v>
      </c>
      <c r="G21" t="str">
        <f t="shared" si="1"/>
        <v>XS</v>
      </c>
      <c r="H21" t="s">
        <v>28</v>
      </c>
      <c r="I21" s="6">
        <v>45315</v>
      </c>
      <c r="K21" s="6">
        <v>45344</v>
      </c>
      <c r="L21" s="6">
        <v>45365</v>
      </c>
      <c r="N21" t="b">
        <f t="shared" si="2"/>
        <v>0</v>
      </c>
      <c r="O21" t="b">
        <f t="shared" si="2"/>
        <v>0</v>
      </c>
      <c r="P21" s="6">
        <v>45344</v>
      </c>
      <c r="U21" t="b">
        <v>1</v>
      </c>
      <c r="W21" s="5"/>
    </row>
    <row r="22" spans="1:25" x14ac:dyDescent="0.3">
      <c r="A22" s="5">
        <v>900233003731769</v>
      </c>
      <c r="B22" s="5" t="s">
        <v>57</v>
      </c>
      <c r="C22" s="1">
        <v>45275</v>
      </c>
      <c r="D22" s="2">
        <f t="shared" ca="1" si="0"/>
        <v>6</v>
      </c>
      <c r="F22" s="11">
        <v>2.2000000000000002</v>
      </c>
      <c r="G22" t="str">
        <f t="shared" si="1"/>
        <v>XS</v>
      </c>
      <c r="H22" t="s">
        <v>26</v>
      </c>
      <c r="I22" s="6">
        <v>45325</v>
      </c>
      <c r="K22" s="6">
        <v>45344</v>
      </c>
      <c r="L22" s="6">
        <v>45365</v>
      </c>
      <c r="N22" t="b">
        <f t="shared" si="2"/>
        <v>0</v>
      </c>
      <c r="O22" t="b">
        <f t="shared" si="2"/>
        <v>0</v>
      </c>
      <c r="P22" s="6">
        <v>45344</v>
      </c>
      <c r="U22" t="b">
        <v>1</v>
      </c>
      <c r="W22" s="5"/>
      <c r="Y22" t="s">
        <v>58</v>
      </c>
    </row>
    <row r="23" spans="1:25" x14ac:dyDescent="0.3">
      <c r="A23" s="5">
        <v>900233003731738</v>
      </c>
      <c r="B23" s="5" t="s">
        <v>59</v>
      </c>
      <c r="C23" s="1">
        <v>45273</v>
      </c>
      <c r="D23" s="2">
        <f t="shared" ca="1" si="0"/>
        <v>7</v>
      </c>
      <c r="F23" s="11">
        <v>2.8</v>
      </c>
      <c r="G23" t="str">
        <f t="shared" si="1"/>
        <v>XS</v>
      </c>
      <c r="H23" t="s">
        <v>26</v>
      </c>
      <c r="I23" s="6">
        <v>45324</v>
      </c>
      <c r="K23" s="6">
        <v>45326</v>
      </c>
      <c r="L23" s="5"/>
      <c r="N23" t="b">
        <f t="shared" si="2"/>
        <v>0</v>
      </c>
      <c r="O23" t="b">
        <f t="shared" si="2"/>
        <v>0</v>
      </c>
      <c r="P23" s="6">
        <v>45326</v>
      </c>
      <c r="U23" t="b">
        <v>1</v>
      </c>
      <c r="W23" s="5">
        <v>208111531</v>
      </c>
      <c r="Y23" t="s">
        <v>60</v>
      </c>
    </row>
    <row r="24" spans="1:25" x14ac:dyDescent="0.3">
      <c r="A24" s="5">
        <v>900233003731758</v>
      </c>
      <c r="B24" s="5" t="s">
        <v>61</v>
      </c>
      <c r="C24" s="1">
        <v>45273</v>
      </c>
      <c r="D24" s="2">
        <f t="shared" ca="1" si="0"/>
        <v>7</v>
      </c>
      <c r="F24" s="11">
        <v>2.8</v>
      </c>
      <c r="G24" t="str">
        <f t="shared" si="1"/>
        <v>XS</v>
      </c>
      <c r="H24" t="s">
        <v>26</v>
      </c>
      <c r="I24" s="6">
        <v>45324</v>
      </c>
      <c r="K24" s="6">
        <v>45326</v>
      </c>
      <c r="L24" s="5"/>
      <c r="N24" t="b">
        <f t="shared" si="2"/>
        <v>0</v>
      </c>
      <c r="O24" t="b">
        <f t="shared" si="2"/>
        <v>0</v>
      </c>
      <c r="P24" s="6">
        <v>45326</v>
      </c>
      <c r="U24" t="b">
        <v>1</v>
      </c>
      <c r="W24" s="5">
        <v>316328590</v>
      </c>
      <c r="Y24" t="s">
        <v>62</v>
      </c>
    </row>
    <row r="25" spans="1:25" x14ac:dyDescent="0.3">
      <c r="A25" s="5">
        <v>900233003731732</v>
      </c>
      <c r="B25" s="5" t="s">
        <v>63</v>
      </c>
      <c r="C25" s="1">
        <v>45273</v>
      </c>
      <c r="D25" s="2">
        <f t="shared" ca="1" si="0"/>
        <v>7</v>
      </c>
      <c r="F25" s="11">
        <v>2.8</v>
      </c>
      <c r="G25" t="str">
        <f t="shared" si="1"/>
        <v>XS</v>
      </c>
      <c r="H25" t="s">
        <v>26</v>
      </c>
      <c r="I25" s="6">
        <v>45324</v>
      </c>
      <c r="K25" s="6">
        <v>45326</v>
      </c>
      <c r="L25" s="5"/>
      <c r="N25" t="b">
        <f t="shared" si="2"/>
        <v>0</v>
      </c>
      <c r="O25" t="b">
        <f t="shared" si="2"/>
        <v>0</v>
      </c>
      <c r="P25" s="6">
        <v>45326</v>
      </c>
      <c r="U25" t="b">
        <v>1</v>
      </c>
      <c r="W25" s="5">
        <v>315572594</v>
      </c>
      <c r="Y25" t="s">
        <v>64</v>
      </c>
    </row>
    <row r="26" spans="1:25" x14ac:dyDescent="0.3">
      <c r="A26" s="5">
        <v>900233003731129</v>
      </c>
      <c r="B26" s="5" t="s">
        <v>65</v>
      </c>
      <c r="C26" s="1">
        <v>45273</v>
      </c>
      <c r="D26" s="2">
        <f t="shared" ca="1" si="0"/>
        <v>7</v>
      </c>
      <c r="F26" s="11">
        <v>2.2000000000000002</v>
      </c>
      <c r="G26" t="str">
        <f t="shared" si="1"/>
        <v>XS</v>
      </c>
      <c r="H26" t="s">
        <v>28</v>
      </c>
      <c r="I26" s="6">
        <v>45324</v>
      </c>
      <c r="K26" s="6">
        <v>45326</v>
      </c>
      <c r="L26" s="6">
        <v>45347</v>
      </c>
      <c r="N26" t="b">
        <f t="shared" si="2"/>
        <v>0</v>
      </c>
      <c r="O26" t="b">
        <f t="shared" si="2"/>
        <v>0</v>
      </c>
      <c r="P26" s="6">
        <v>45326</v>
      </c>
      <c r="U26" t="b">
        <v>1</v>
      </c>
      <c r="W26" s="5">
        <v>205667934</v>
      </c>
    </row>
    <row r="27" spans="1:25" x14ac:dyDescent="0.3">
      <c r="A27" s="5">
        <v>900233003731750</v>
      </c>
      <c r="B27" s="5" t="s">
        <v>66</v>
      </c>
      <c r="C27" s="1">
        <v>45273</v>
      </c>
      <c r="D27" s="2">
        <f t="shared" ca="1" si="0"/>
        <v>7</v>
      </c>
      <c r="F27" s="11">
        <v>2.2000000000000002</v>
      </c>
      <c r="G27" t="str">
        <f t="shared" si="1"/>
        <v>XS</v>
      </c>
      <c r="H27" t="s">
        <v>28</v>
      </c>
      <c r="I27" s="6">
        <v>45324</v>
      </c>
      <c r="K27" s="6">
        <v>45326</v>
      </c>
      <c r="L27" s="5"/>
      <c r="N27" t="b">
        <f t="shared" si="2"/>
        <v>0</v>
      </c>
      <c r="O27" t="b">
        <f t="shared" si="2"/>
        <v>0</v>
      </c>
      <c r="P27" s="6">
        <v>45326</v>
      </c>
      <c r="U27" t="b">
        <v>1</v>
      </c>
      <c r="W27" s="5">
        <v>208540773</v>
      </c>
      <c r="Y27" t="s">
        <v>67</v>
      </c>
    </row>
    <row r="28" spans="1:25" x14ac:dyDescent="0.3">
      <c r="A28" s="5">
        <v>900233003731160</v>
      </c>
      <c r="B28" s="5" t="s">
        <v>68</v>
      </c>
      <c r="C28" s="1">
        <v>45261</v>
      </c>
      <c r="D28" s="2">
        <f t="shared" ca="1" si="0"/>
        <v>7</v>
      </c>
      <c r="F28" s="11">
        <v>4</v>
      </c>
      <c r="G28" t="str">
        <f t="shared" si="1"/>
        <v>XS</v>
      </c>
      <c r="H28" t="s">
        <v>26</v>
      </c>
      <c r="I28" s="6">
        <v>44964</v>
      </c>
      <c r="K28" s="6">
        <v>45344</v>
      </c>
      <c r="L28" s="5"/>
      <c r="N28" t="b">
        <f t="shared" si="2"/>
        <v>0</v>
      </c>
      <c r="O28" t="b">
        <f t="shared" si="2"/>
        <v>0</v>
      </c>
      <c r="P28" s="6">
        <v>45344</v>
      </c>
      <c r="U28" t="b">
        <v>1</v>
      </c>
      <c r="W28" s="5"/>
    </row>
    <row r="29" spans="1:25" x14ac:dyDescent="0.3">
      <c r="A29" s="5">
        <v>953010007199933</v>
      </c>
      <c r="B29" s="5" t="s">
        <v>69</v>
      </c>
      <c r="C29" s="1">
        <v>45291</v>
      </c>
      <c r="D29" s="2">
        <f t="shared" ca="1" si="0"/>
        <v>6</v>
      </c>
      <c r="F29" s="11">
        <v>1.8</v>
      </c>
      <c r="G29" t="str">
        <f t="shared" si="1"/>
        <v>XS</v>
      </c>
      <c r="H29" t="s">
        <v>28</v>
      </c>
      <c r="I29" s="6">
        <v>45333</v>
      </c>
      <c r="K29" s="6">
        <v>45347</v>
      </c>
      <c r="L29" s="5"/>
      <c r="N29" t="b">
        <f t="shared" si="2"/>
        <v>0</v>
      </c>
      <c r="O29" t="b">
        <f t="shared" si="2"/>
        <v>0</v>
      </c>
      <c r="P29" s="6">
        <v>45347</v>
      </c>
      <c r="U29" t="b">
        <v>1</v>
      </c>
      <c r="W29" s="5"/>
    </row>
    <row r="30" spans="1:25" x14ac:dyDescent="0.3">
      <c r="A30" s="5">
        <v>953010007199886</v>
      </c>
      <c r="B30" s="5" t="s">
        <v>70</v>
      </c>
      <c r="C30" s="1">
        <v>45291</v>
      </c>
      <c r="D30" s="2">
        <f t="shared" ca="1" si="0"/>
        <v>6</v>
      </c>
      <c r="F30" s="11">
        <v>1.5</v>
      </c>
      <c r="G30" t="str">
        <f t="shared" si="1"/>
        <v>XS</v>
      </c>
      <c r="H30" t="s">
        <v>26</v>
      </c>
      <c r="I30" s="6">
        <v>45333</v>
      </c>
      <c r="K30" s="6">
        <v>45347</v>
      </c>
      <c r="L30" s="5"/>
      <c r="N30" t="b">
        <f t="shared" si="2"/>
        <v>0</v>
      </c>
      <c r="O30" t="b">
        <f t="shared" si="2"/>
        <v>0</v>
      </c>
      <c r="P30" s="6">
        <v>45347</v>
      </c>
      <c r="U30" t="b">
        <v>1</v>
      </c>
      <c r="W30" s="5"/>
    </row>
    <row r="31" spans="1:25" x14ac:dyDescent="0.3">
      <c r="A31" s="5">
        <v>900233003731150</v>
      </c>
      <c r="B31" s="5" t="s">
        <v>71</v>
      </c>
      <c r="C31" s="1">
        <v>45257</v>
      </c>
      <c r="D31" s="2">
        <f t="shared" ca="1" si="0"/>
        <v>7</v>
      </c>
      <c r="F31" s="11">
        <v>3</v>
      </c>
      <c r="G31" t="str">
        <f t="shared" si="1"/>
        <v>XS</v>
      </c>
      <c r="H31" t="s">
        <v>26</v>
      </c>
      <c r="I31" s="6">
        <v>45335</v>
      </c>
      <c r="K31" s="6">
        <v>45305</v>
      </c>
      <c r="L31" s="6">
        <v>45344</v>
      </c>
      <c r="N31" t="b">
        <f t="shared" si="2"/>
        <v>0</v>
      </c>
      <c r="O31" t="b">
        <f t="shared" si="2"/>
        <v>0</v>
      </c>
      <c r="P31" s="6">
        <v>45305</v>
      </c>
      <c r="U31" t="b">
        <v>1</v>
      </c>
      <c r="W31" s="5">
        <v>307852608</v>
      </c>
    </row>
    <row r="32" spans="1:25" x14ac:dyDescent="0.3">
      <c r="A32" s="5">
        <v>900233000003004</v>
      </c>
      <c r="B32" s="5" t="s">
        <v>72</v>
      </c>
      <c r="C32" s="1">
        <v>44652</v>
      </c>
      <c r="D32" s="2">
        <f t="shared" ca="1" si="0"/>
        <v>27</v>
      </c>
      <c r="F32" s="11"/>
      <c r="G32" t="str">
        <f t="shared" si="1"/>
        <v/>
      </c>
      <c r="H32" t="s">
        <v>26</v>
      </c>
      <c r="I32" s="6">
        <v>45344</v>
      </c>
      <c r="K32" s="5"/>
      <c r="L32" s="5"/>
      <c r="N32" t="b">
        <f t="shared" si="2"/>
        <v>0</v>
      </c>
      <c r="O32" t="b">
        <f t="shared" si="2"/>
        <v>0</v>
      </c>
      <c r="P32" s="5"/>
      <c r="U32" t="b">
        <v>1</v>
      </c>
    </row>
    <row r="33" spans="1:21" x14ac:dyDescent="0.3">
      <c r="A33" s="5">
        <v>900233003731760</v>
      </c>
      <c r="B33" s="5" t="s">
        <v>73</v>
      </c>
      <c r="C33" s="1">
        <v>45241</v>
      </c>
      <c r="D33" s="2">
        <f t="shared" ca="1" si="0"/>
        <v>8</v>
      </c>
      <c r="F33" s="11">
        <v>6</v>
      </c>
      <c r="G33" t="str">
        <f t="shared" si="1"/>
        <v>S</v>
      </c>
      <c r="H33" t="s">
        <v>28</v>
      </c>
      <c r="I33" s="6">
        <v>45345</v>
      </c>
      <c r="K33" s="6">
        <v>45314</v>
      </c>
      <c r="L33" s="6">
        <v>45345</v>
      </c>
      <c r="N33" t="b">
        <f t="shared" si="2"/>
        <v>0</v>
      </c>
      <c r="O33" t="b">
        <f t="shared" si="2"/>
        <v>0</v>
      </c>
      <c r="P33" s="5" t="s">
        <v>74</v>
      </c>
      <c r="U33" t="b">
        <v>1</v>
      </c>
    </row>
    <row r="34" spans="1:21" x14ac:dyDescent="0.3">
      <c r="A34" s="5">
        <v>985113008793052</v>
      </c>
      <c r="B34" s="5" t="s">
        <v>75</v>
      </c>
      <c r="C34" s="1">
        <v>45069</v>
      </c>
      <c r="D34" s="2">
        <f t="shared" ca="1" si="0"/>
        <v>13</v>
      </c>
      <c r="F34" s="11">
        <v>5</v>
      </c>
      <c r="G34" t="str">
        <f t="shared" si="1"/>
        <v>S</v>
      </c>
      <c r="H34" t="s">
        <v>28</v>
      </c>
      <c r="I34" s="6">
        <v>45351</v>
      </c>
      <c r="J34" s="6">
        <v>45355</v>
      </c>
      <c r="K34" s="6"/>
      <c r="L34" s="6"/>
      <c r="M34" s="6"/>
      <c r="N34" t="b">
        <f t="shared" si="2"/>
        <v>0</v>
      </c>
      <c r="O34" t="b">
        <f t="shared" si="2"/>
        <v>0</v>
      </c>
      <c r="U34" t="b">
        <v>1</v>
      </c>
    </row>
    <row r="40" spans="1:21" x14ac:dyDescent="0.3">
      <c r="C40"/>
      <c r="D40" s="3"/>
      <c r="E40" s="4"/>
      <c r="F40"/>
      <c r="G40"/>
    </row>
    <row r="41" spans="1:21" x14ac:dyDescent="0.3">
      <c r="C41"/>
      <c r="D41" s="3"/>
      <c r="E41" s="4"/>
      <c r="F41"/>
      <c r="G41"/>
    </row>
    <row r="42" spans="1:21" x14ac:dyDescent="0.3">
      <c r="C42"/>
      <c r="D42" s="3"/>
      <c r="E42" s="4"/>
      <c r="F42"/>
      <c r="G42"/>
    </row>
    <row r="43" spans="1:21" x14ac:dyDescent="0.3">
      <c r="C43"/>
      <c r="D43" s="3"/>
      <c r="E43" s="4"/>
      <c r="F43"/>
      <c r="G43"/>
    </row>
    <row r="44" spans="1:21" x14ac:dyDescent="0.3">
      <c r="C44"/>
      <c r="D44" s="3"/>
      <c r="E44" s="4"/>
      <c r="F44"/>
      <c r="G44"/>
    </row>
    <row r="45" spans="1:21" x14ac:dyDescent="0.3">
      <c r="C45"/>
      <c r="D45" s="3"/>
      <c r="E45" s="4"/>
      <c r="F45"/>
      <c r="G45"/>
    </row>
    <row r="46" spans="1:21" x14ac:dyDescent="0.3">
      <c r="C46"/>
      <c r="D46" s="3"/>
      <c r="E46" s="4"/>
      <c r="F46"/>
      <c r="G46"/>
    </row>
    <row r="47" spans="1:21" x14ac:dyDescent="0.3">
      <c r="C47"/>
      <c r="D47" s="3"/>
      <c r="E47" s="4"/>
      <c r="F47"/>
      <c r="G47"/>
    </row>
    <row r="48" spans="1:21" x14ac:dyDescent="0.3">
      <c r="C48"/>
      <c r="D48" s="3"/>
      <c r="E48" s="4"/>
      <c r="F48"/>
      <c r="G48"/>
    </row>
    <row r="49" spans="3:7" x14ac:dyDescent="0.3">
      <c r="C49"/>
      <c r="D49" s="3"/>
      <c r="E49" s="4"/>
      <c r="F49"/>
      <c r="G49"/>
    </row>
    <row r="50" spans="3:7" x14ac:dyDescent="0.3">
      <c r="C50"/>
      <c r="D50" s="3"/>
      <c r="E50" s="4"/>
      <c r="F50"/>
      <c r="G50"/>
    </row>
    <row r="51" spans="3:7" x14ac:dyDescent="0.3">
      <c r="C51"/>
      <c r="D51" s="3"/>
      <c r="E51" s="4"/>
      <c r="F51"/>
      <c r="G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Haziza</dc:creator>
  <cp:lastModifiedBy>Or Haziza</cp:lastModifiedBy>
  <dcterms:created xsi:type="dcterms:W3CDTF">2024-07-14T16:16:22Z</dcterms:created>
  <dcterms:modified xsi:type="dcterms:W3CDTF">2024-07-14T16:16:45Z</dcterms:modified>
</cp:coreProperties>
</file>