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56f8c54bc7caca/桌面/ERP/Message of Order Data/"/>
    </mc:Choice>
  </mc:AlternateContent>
  <xr:revisionPtr revIDLastSave="18" documentId="13_ncr:1_{022D49E9-9D75-4A3C-A1C6-34CC4C123947}" xr6:coauthVersionLast="47" xr6:coauthVersionMax="47" xr10:uidLastSave="{E44AF8D7-6BE3-4478-AE4F-7A87993EBE94}"/>
  <bookViews>
    <workbookView xWindow="35775" yWindow="4245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" l="1"/>
  <c r="N20" i="1" s="1"/>
  <c r="N24" i="1"/>
  <c r="N17" i="1" l="1"/>
</calcChain>
</file>

<file path=xl/sharedStrings.xml><?xml version="1.0" encoding="utf-8"?>
<sst xmlns="http://schemas.openxmlformats.org/spreadsheetml/2006/main" count="130" uniqueCount="71">
  <si>
    <t>Date</t>
  </si>
  <si>
    <t>Unfinished Orders</t>
  </si>
  <si>
    <t>Regular Unfinished</t>
  </si>
  <si>
    <t>Coding Unfinished</t>
  </si>
  <si>
    <t>Stock Rejections</t>
  </si>
  <si>
    <t>Coding Orders</t>
  </si>
  <si>
    <t>Codes Used</t>
  </si>
  <si>
    <t>Finisar Codes</t>
  </si>
  <si>
    <t>Total Orders</t>
  </si>
  <si>
    <t>General Orders</t>
  </si>
  <si>
    <t>Transshipment Orders</t>
  </si>
  <si>
    <t>09/01/2023</t>
  </si>
  <si>
    <t>09/05/2023</t>
  </si>
  <si>
    <t>09/06/2023</t>
  </si>
  <si>
    <t>09/07/2023</t>
  </si>
  <si>
    <t>09/08/2023</t>
  </si>
  <si>
    <t>09/11/2023</t>
  </si>
  <si>
    <t>09/12/2023</t>
  </si>
  <si>
    <t>09/13/2023</t>
  </si>
  <si>
    <t>09/14/2023</t>
  </si>
  <si>
    <t>09/15/2023</t>
  </si>
  <si>
    <t>09/18/2023</t>
  </si>
  <si>
    <t>09/19/2023</t>
  </si>
  <si>
    <t>09/20/2023</t>
  </si>
  <si>
    <t>09/21/2023</t>
  </si>
  <si>
    <t>09/22/2023</t>
  </si>
  <si>
    <t>09/25/2023</t>
  </si>
  <si>
    <t>09/26/2023</t>
  </si>
  <si>
    <t>09/27/2023</t>
  </si>
  <si>
    <t>09/28/2023</t>
  </si>
  <si>
    <t>09/29/2023</t>
  </si>
  <si>
    <t>0</t>
  </si>
  <si>
    <t>2</t>
  </si>
  <si>
    <t>4</t>
  </si>
  <si>
    <t>68</t>
  </si>
  <si>
    <t>81</t>
  </si>
  <si>
    <t>77</t>
  </si>
  <si>
    <t>55</t>
  </si>
  <si>
    <t>65</t>
  </si>
  <si>
    <t>87</t>
  </si>
  <si>
    <t>86</t>
  </si>
  <si>
    <t>84</t>
  </si>
  <si>
    <t>83</t>
  </si>
  <si>
    <t>102</t>
  </si>
  <si>
    <t>93</t>
  </si>
  <si>
    <t>75</t>
  </si>
  <si>
    <t>63</t>
  </si>
  <si>
    <t>111</t>
  </si>
  <si>
    <t>71</t>
  </si>
  <si>
    <t>50</t>
  </si>
  <si>
    <t>861</t>
  </si>
  <si>
    <t>1424</t>
  </si>
  <si>
    <t>1476</t>
  </si>
  <si>
    <t>705</t>
  </si>
  <si>
    <t>1150</t>
  </si>
  <si>
    <t>1499</t>
  </si>
  <si>
    <t>2239</t>
  </si>
  <si>
    <t>2920</t>
  </si>
  <si>
    <t>1246</t>
  </si>
  <si>
    <t>1648</t>
  </si>
  <si>
    <t>1314</t>
  </si>
  <si>
    <t>2860</t>
  </si>
  <si>
    <t>1411</t>
  </si>
  <si>
    <t>1399</t>
  </si>
  <si>
    <t>1637</t>
  </si>
  <si>
    <t>1619</t>
  </si>
  <si>
    <t>1664</t>
  </si>
  <si>
    <t>1726</t>
  </si>
  <si>
    <t>2341</t>
  </si>
  <si>
    <t>945</t>
  </si>
  <si>
    <t>Messages of number of orders complete - uncomplete) / Messages of number of orders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</si>
</sst>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topLeftCell="A29" workbookViewId="0">
      <selection activeCell="J42" sqref="J42"/>
    </sheetView>
  </sheetViews>
  <sheetFormatPr defaultRowHeight="14.4" x14ac:dyDescent="0.3"/>
  <cols>
    <col min="1" max="1" width="10.5546875" bestFit="1" customWidth="1"/>
    <col min="2" max="2" width="16.21875" style="3" bestFit="1" customWidth="1"/>
    <col min="3" max="3" width="17" style="3" bestFit="1" customWidth="1"/>
    <col min="4" max="4" width="16.5546875" style="3" bestFit="1" customWidth="1"/>
    <col min="5" max="5" width="14.88671875" style="3" bestFit="1" customWidth="1"/>
    <col min="6" max="6" width="12.88671875" style="3" bestFit="1" customWidth="1"/>
    <col min="7" max="7" width="10.77734375" style="3" bestFit="1" customWidth="1"/>
    <col min="8" max="9" width="8.88671875" style="3"/>
    <col min="10" max="10" width="14.33203125" style="3" bestFit="1" customWidth="1"/>
    <col min="11" max="11" width="8.88671875" style="3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4" x14ac:dyDescent="0.3">
      <c r="A2" t="s">
        <v>11</v>
      </c>
      <c r="F2" s="3" t="s">
        <v>34</v>
      </c>
      <c r="G2" s="3" t="s">
        <v>50</v>
      </c>
      <c r="H2" s="3" t="s">
        <v>31</v>
      </c>
      <c r="I2">
        <v>650</v>
      </c>
      <c r="J2">
        <v>482</v>
      </c>
      <c r="K2">
        <v>168</v>
      </c>
    </row>
    <row r="3" spans="1:14" x14ac:dyDescent="0.3">
      <c r="A3" t="s">
        <v>12</v>
      </c>
      <c r="B3">
        <v>10</v>
      </c>
      <c r="C3">
        <v>10</v>
      </c>
      <c r="D3">
        <v>0</v>
      </c>
      <c r="E3" s="3" t="s">
        <v>32</v>
      </c>
    </row>
    <row r="4" spans="1:14" x14ac:dyDescent="0.3">
      <c r="A4" t="s">
        <v>12</v>
      </c>
      <c r="F4" s="3" t="s">
        <v>35</v>
      </c>
      <c r="G4" s="3" t="s">
        <v>51</v>
      </c>
      <c r="H4" s="3" t="s">
        <v>31</v>
      </c>
      <c r="I4">
        <v>605</v>
      </c>
      <c r="J4">
        <v>116</v>
      </c>
      <c r="K4">
        <v>721</v>
      </c>
    </row>
    <row r="5" spans="1:14" x14ac:dyDescent="0.3">
      <c r="A5" t="s">
        <v>13</v>
      </c>
      <c r="B5">
        <v>0</v>
      </c>
      <c r="C5">
        <v>0</v>
      </c>
      <c r="D5">
        <v>0</v>
      </c>
      <c r="E5" s="3" t="s">
        <v>32</v>
      </c>
    </row>
    <row r="6" spans="1:14" x14ac:dyDescent="0.3">
      <c r="A6" t="s">
        <v>13</v>
      </c>
      <c r="F6" s="3" t="s">
        <v>36</v>
      </c>
      <c r="G6" s="3" t="s">
        <v>52</v>
      </c>
      <c r="H6" s="3" t="s">
        <v>31</v>
      </c>
      <c r="I6">
        <v>733</v>
      </c>
      <c r="J6">
        <v>548</v>
      </c>
      <c r="K6">
        <v>185</v>
      </c>
    </row>
    <row r="7" spans="1:14" x14ac:dyDescent="0.3">
      <c r="A7" t="s">
        <v>14</v>
      </c>
      <c r="B7">
        <v>1</v>
      </c>
      <c r="C7">
        <v>1</v>
      </c>
      <c r="D7">
        <v>0</v>
      </c>
      <c r="E7" s="3" t="s">
        <v>33</v>
      </c>
    </row>
    <row r="8" spans="1:14" x14ac:dyDescent="0.3">
      <c r="A8" t="s">
        <v>14</v>
      </c>
      <c r="F8" s="3" t="s">
        <v>37</v>
      </c>
      <c r="G8" s="3" t="s">
        <v>53</v>
      </c>
      <c r="H8" s="3" t="s">
        <v>31</v>
      </c>
      <c r="I8">
        <v>688</v>
      </c>
      <c r="J8">
        <v>523</v>
      </c>
      <c r="K8">
        <v>165</v>
      </c>
    </row>
    <row r="9" spans="1:14" x14ac:dyDescent="0.3">
      <c r="A9" t="s">
        <v>15</v>
      </c>
      <c r="B9">
        <v>1</v>
      </c>
      <c r="C9">
        <v>1</v>
      </c>
      <c r="D9">
        <v>0</v>
      </c>
      <c r="E9" s="3" t="s">
        <v>32</v>
      </c>
    </row>
    <row r="10" spans="1:14" x14ac:dyDescent="0.3">
      <c r="A10" t="s">
        <v>15</v>
      </c>
      <c r="F10" s="3" t="s">
        <v>38</v>
      </c>
      <c r="G10" s="3" t="s">
        <v>54</v>
      </c>
      <c r="H10" s="3" t="s">
        <v>31</v>
      </c>
      <c r="I10">
        <v>613</v>
      </c>
      <c r="J10">
        <v>498</v>
      </c>
      <c r="K10">
        <v>115</v>
      </c>
    </row>
    <row r="11" spans="1:14" x14ac:dyDescent="0.3">
      <c r="A11" t="s">
        <v>16</v>
      </c>
      <c r="B11">
        <v>6</v>
      </c>
      <c r="C11">
        <v>2</v>
      </c>
      <c r="D11">
        <v>4</v>
      </c>
      <c r="E11" s="3" t="s">
        <v>32</v>
      </c>
    </row>
    <row r="12" spans="1:14" x14ac:dyDescent="0.3">
      <c r="A12" t="s">
        <v>16</v>
      </c>
      <c r="F12" s="3" t="s">
        <v>39</v>
      </c>
      <c r="G12" s="3" t="s">
        <v>55</v>
      </c>
      <c r="H12" s="3" t="s">
        <v>31</v>
      </c>
      <c r="I12">
        <v>704</v>
      </c>
      <c r="J12">
        <v>597</v>
      </c>
      <c r="K12">
        <v>107</v>
      </c>
    </row>
    <row r="13" spans="1:14" x14ac:dyDescent="0.3">
      <c r="A13" t="s">
        <v>17</v>
      </c>
      <c r="B13">
        <v>12</v>
      </c>
      <c r="C13">
        <v>7</v>
      </c>
      <c r="D13">
        <v>5</v>
      </c>
      <c r="E13" s="3" t="s">
        <v>31</v>
      </c>
    </row>
    <row r="14" spans="1:14" x14ac:dyDescent="0.3">
      <c r="A14" t="s">
        <v>17</v>
      </c>
      <c r="F14" s="3" t="s">
        <v>36</v>
      </c>
      <c r="G14" s="3" t="s">
        <v>56</v>
      </c>
      <c r="H14" s="3" t="s">
        <v>31</v>
      </c>
      <c r="I14">
        <v>652</v>
      </c>
      <c r="J14">
        <v>512</v>
      </c>
      <c r="K14">
        <v>140</v>
      </c>
    </row>
    <row r="15" spans="1:14" x14ac:dyDescent="0.3">
      <c r="A15" t="s">
        <v>18</v>
      </c>
      <c r="B15">
        <v>7</v>
      </c>
      <c r="C15">
        <v>4</v>
      </c>
      <c r="D15">
        <v>3</v>
      </c>
      <c r="E15" s="3" t="s">
        <v>31</v>
      </c>
    </row>
    <row r="16" spans="1:14" x14ac:dyDescent="0.3">
      <c r="A16" t="s">
        <v>18</v>
      </c>
      <c r="F16" s="3" t="s">
        <v>40</v>
      </c>
      <c r="G16" s="3" t="s">
        <v>57</v>
      </c>
      <c r="H16" s="3" t="s">
        <v>31</v>
      </c>
      <c r="I16">
        <v>682</v>
      </c>
      <c r="J16">
        <v>555</v>
      </c>
      <c r="K16">
        <v>127</v>
      </c>
      <c r="N16" t="s">
        <v>70</v>
      </c>
    </row>
    <row r="17" spans="1:14" x14ac:dyDescent="0.3">
      <c r="A17" t="s">
        <v>19</v>
      </c>
      <c r="B17">
        <v>7</v>
      </c>
      <c r="C17">
        <v>2</v>
      </c>
      <c r="D17">
        <v>5</v>
      </c>
      <c r="E17" s="3" t="s">
        <v>31</v>
      </c>
      <c r="N17" s="4">
        <f>(SUM(J:J)-SUM(C:C))/SUM(J:J)</f>
        <v>0.98550845032721368</v>
      </c>
    </row>
    <row r="18" spans="1:14" x14ac:dyDescent="0.3">
      <c r="A18" t="s">
        <v>19</v>
      </c>
      <c r="F18" s="3" t="s">
        <v>41</v>
      </c>
      <c r="G18" s="3" t="s">
        <v>58</v>
      </c>
      <c r="H18" s="3" t="s">
        <v>31</v>
      </c>
      <c r="I18">
        <v>661</v>
      </c>
      <c r="J18">
        <v>515</v>
      </c>
      <c r="K18">
        <v>146</v>
      </c>
    </row>
    <row r="19" spans="1:14" x14ac:dyDescent="0.3">
      <c r="A19" t="s">
        <v>20</v>
      </c>
      <c r="B19">
        <v>10</v>
      </c>
      <c r="C19">
        <v>6</v>
      </c>
      <c r="D19">
        <v>4</v>
      </c>
      <c r="E19" s="3" t="s">
        <v>31</v>
      </c>
    </row>
    <row r="20" spans="1:14" x14ac:dyDescent="0.3">
      <c r="A20" t="s">
        <v>20</v>
      </c>
      <c r="F20" s="3" t="s">
        <v>42</v>
      </c>
      <c r="G20" s="3" t="s">
        <v>59</v>
      </c>
      <c r="H20" s="3" t="s">
        <v>31</v>
      </c>
      <c r="I20">
        <v>641</v>
      </c>
      <c r="J20">
        <v>539</v>
      </c>
      <c r="K20">
        <v>102</v>
      </c>
      <c r="N20" s="3">
        <f>SUM(J:J)</f>
        <v>10833.9</v>
      </c>
    </row>
    <row r="21" spans="1:14" x14ac:dyDescent="0.3">
      <c r="A21" t="s">
        <v>21</v>
      </c>
      <c r="B21">
        <v>38</v>
      </c>
      <c r="C21">
        <v>18</v>
      </c>
      <c r="D21">
        <v>20</v>
      </c>
      <c r="E21" s="3" t="s">
        <v>31</v>
      </c>
    </row>
    <row r="22" spans="1:14" x14ac:dyDescent="0.3">
      <c r="A22" t="s">
        <v>21</v>
      </c>
      <c r="F22" s="3" t="s">
        <v>43</v>
      </c>
      <c r="G22" s="3" t="s">
        <v>60</v>
      </c>
      <c r="H22" s="3" t="s">
        <v>31</v>
      </c>
      <c r="I22">
        <v>615</v>
      </c>
      <c r="J22">
        <v>502</v>
      </c>
      <c r="K22">
        <v>113</v>
      </c>
    </row>
    <row r="23" spans="1:14" x14ac:dyDescent="0.3">
      <c r="A23" t="s">
        <v>22</v>
      </c>
      <c r="B23">
        <v>58</v>
      </c>
      <c r="C23">
        <v>43</v>
      </c>
      <c r="D23">
        <v>15</v>
      </c>
      <c r="E23" s="3" t="s">
        <v>31</v>
      </c>
    </row>
    <row r="24" spans="1:14" x14ac:dyDescent="0.3">
      <c r="A24" t="s">
        <v>22</v>
      </c>
      <c r="F24" s="3" t="s">
        <v>44</v>
      </c>
      <c r="G24" s="3" t="s">
        <v>61</v>
      </c>
      <c r="H24" s="3" t="s">
        <v>31</v>
      </c>
      <c r="I24">
        <v>706</v>
      </c>
      <c r="J24">
        <v>538</v>
      </c>
      <c r="K24">
        <v>168</v>
      </c>
      <c r="N24">
        <f>100% * 98.48% * 98.42% * 98.42%</f>
        <v>0.95392616547199993</v>
      </c>
    </row>
    <row r="25" spans="1:14" x14ac:dyDescent="0.3">
      <c r="A25" t="s">
        <v>23</v>
      </c>
      <c r="B25">
        <v>30</v>
      </c>
      <c r="C25">
        <v>28</v>
      </c>
      <c r="D25">
        <v>2</v>
      </c>
      <c r="E25" s="3" t="s">
        <v>31</v>
      </c>
    </row>
    <row r="26" spans="1:14" x14ac:dyDescent="0.3">
      <c r="A26" t="s">
        <v>23</v>
      </c>
      <c r="F26" s="3" t="s">
        <v>45</v>
      </c>
      <c r="G26" s="3" t="s">
        <v>62</v>
      </c>
      <c r="H26" s="3" t="s">
        <v>31</v>
      </c>
      <c r="I26">
        <v>783</v>
      </c>
      <c r="J26">
        <v>638</v>
      </c>
      <c r="K26">
        <v>145</v>
      </c>
    </row>
    <row r="27" spans="1:14" x14ac:dyDescent="0.3">
      <c r="A27" t="s">
        <v>24</v>
      </c>
      <c r="B27">
        <v>7</v>
      </c>
      <c r="C27">
        <v>7</v>
      </c>
      <c r="D27">
        <v>0</v>
      </c>
      <c r="E27" s="3" t="s">
        <v>31</v>
      </c>
    </row>
    <row r="28" spans="1:14" x14ac:dyDescent="0.3">
      <c r="A28" t="s">
        <v>24</v>
      </c>
      <c r="F28" s="3" t="s">
        <v>39</v>
      </c>
      <c r="G28" s="3" t="s">
        <v>63</v>
      </c>
      <c r="H28" s="3" t="s">
        <v>31</v>
      </c>
      <c r="I28">
        <v>838</v>
      </c>
      <c r="J28">
        <v>673</v>
      </c>
      <c r="K28">
        <v>165</v>
      </c>
    </row>
    <row r="29" spans="1:14" x14ac:dyDescent="0.3">
      <c r="A29" t="s">
        <v>25</v>
      </c>
      <c r="B29">
        <v>1</v>
      </c>
      <c r="C29">
        <v>1</v>
      </c>
      <c r="D29">
        <v>0</v>
      </c>
      <c r="E29" s="3" t="s">
        <v>31</v>
      </c>
    </row>
    <row r="30" spans="1:14" x14ac:dyDescent="0.3">
      <c r="A30" t="s">
        <v>25</v>
      </c>
      <c r="F30" s="3" t="s">
        <v>46</v>
      </c>
      <c r="G30" s="3" t="s">
        <v>64</v>
      </c>
      <c r="H30" s="3" t="s">
        <v>31</v>
      </c>
      <c r="I30">
        <v>565</v>
      </c>
      <c r="J30">
        <v>431</v>
      </c>
      <c r="K30">
        <v>134</v>
      </c>
    </row>
    <row r="31" spans="1:14" x14ac:dyDescent="0.3">
      <c r="A31" t="s">
        <v>26</v>
      </c>
      <c r="B31">
        <v>11</v>
      </c>
      <c r="C31">
        <v>8</v>
      </c>
      <c r="D31">
        <v>3</v>
      </c>
      <c r="E31" s="3" t="s">
        <v>31</v>
      </c>
    </row>
    <row r="32" spans="1:14" x14ac:dyDescent="0.3">
      <c r="A32" t="s">
        <v>26</v>
      </c>
      <c r="F32" s="3" t="s">
        <v>47</v>
      </c>
      <c r="G32" s="3" t="s">
        <v>65</v>
      </c>
      <c r="H32" s="3" t="s">
        <v>31</v>
      </c>
      <c r="I32">
        <v>718</v>
      </c>
      <c r="J32">
        <v>542</v>
      </c>
      <c r="K32">
        <v>176</v>
      </c>
    </row>
    <row r="33" spans="1:11" x14ac:dyDescent="0.3">
      <c r="A33" t="s">
        <v>27</v>
      </c>
      <c r="B33">
        <v>9</v>
      </c>
      <c r="C33">
        <v>7</v>
      </c>
      <c r="D33">
        <v>2</v>
      </c>
      <c r="E33" s="3" t="s">
        <v>31</v>
      </c>
    </row>
    <row r="34" spans="1:11" x14ac:dyDescent="0.3">
      <c r="A34" t="s">
        <v>27</v>
      </c>
      <c r="F34" s="3" t="s">
        <v>48</v>
      </c>
      <c r="G34" s="3" t="s">
        <v>66</v>
      </c>
      <c r="H34" s="3" t="s">
        <v>31</v>
      </c>
      <c r="I34">
        <v>704</v>
      </c>
      <c r="J34">
        <v>556</v>
      </c>
      <c r="K34">
        <v>148</v>
      </c>
    </row>
    <row r="35" spans="1:11" x14ac:dyDescent="0.3">
      <c r="A35" t="s">
        <v>28</v>
      </c>
      <c r="B35">
        <v>10</v>
      </c>
      <c r="C35">
        <v>6</v>
      </c>
      <c r="D35">
        <v>4</v>
      </c>
      <c r="E35" s="3" t="s">
        <v>31</v>
      </c>
    </row>
    <row r="36" spans="1:11" x14ac:dyDescent="0.3">
      <c r="A36" t="s">
        <v>28</v>
      </c>
      <c r="F36" s="3" t="s">
        <v>48</v>
      </c>
      <c r="G36" s="3" t="s">
        <v>67</v>
      </c>
      <c r="H36" s="3" t="s">
        <v>31</v>
      </c>
      <c r="I36">
        <v>708</v>
      </c>
      <c r="J36">
        <v>541</v>
      </c>
      <c r="K36">
        <v>167</v>
      </c>
    </row>
    <row r="37" spans="1:11" x14ac:dyDescent="0.3">
      <c r="A37" t="s">
        <v>29</v>
      </c>
      <c r="B37">
        <v>7</v>
      </c>
      <c r="C37">
        <v>6</v>
      </c>
      <c r="D37">
        <v>1</v>
      </c>
      <c r="E37" s="3" t="s">
        <v>31</v>
      </c>
    </row>
    <row r="38" spans="1:11" x14ac:dyDescent="0.3">
      <c r="A38" t="s">
        <v>29</v>
      </c>
      <c r="F38" s="3" t="s">
        <v>35</v>
      </c>
      <c r="G38" s="3" t="s">
        <v>68</v>
      </c>
      <c r="H38" s="3" t="s">
        <v>31</v>
      </c>
      <c r="I38">
        <v>580</v>
      </c>
      <c r="J38">
        <v>546</v>
      </c>
      <c r="K38">
        <v>34</v>
      </c>
    </row>
    <row r="39" spans="1:11" x14ac:dyDescent="0.3">
      <c r="A39" t="s">
        <v>30</v>
      </c>
      <c r="B39">
        <v>0</v>
      </c>
      <c r="C39">
        <v>0</v>
      </c>
      <c r="D39">
        <v>0</v>
      </c>
      <c r="E39" s="3" t="s">
        <v>31</v>
      </c>
    </row>
    <row r="40" spans="1:11" x14ac:dyDescent="0.3">
      <c r="A40" t="s">
        <v>30</v>
      </c>
      <c r="F40" s="3" t="s">
        <v>49</v>
      </c>
      <c r="G40" s="3" t="s">
        <v>69</v>
      </c>
      <c r="H40" s="3" t="s">
        <v>31</v>
      </c>
      <c r="I40">
        <v>487</v>
      </c>
      <c r="J40">
        <v>466</v>
      </c>
      <c r="K40">
        <v>21</v>
      </c>
    </row>
    <row r="42" spans="1:11" x14ac:dyDescent="0.3">
      <c r="J42" s="3">
        <f>AVERAGE(J2:J40)</f>
        <v>515.9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Jianan Sheng</cp:lastModifiedBy>
  <dcterms:created xsi:type="dcterms:W3CDTF">2023-10-11T17:11:08Z</dcterms:created>
  <dcterms:modified xsi:type="dcterms:W3CDTF">2023-10-30T23:23:30Z</dcterms:modified>
</cp:coreProperties>
</file>