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56f8c54bc7caca/桌面/ERP/Order Mistake Log/"/>
    </mc:Choice>
  </mc:AlternateContent>
  <xr:revisionPtr revIDLastSave="1313" documentId="11_F25DC773A252ABDACC10484CB95E776A5BDE58EF" xr6:coauthVersionLast="47" xr6:coauthVersionMax="47" xr10:uidLastSave="{B0F12ECD-2566-4977-8C2A-530931EF8265}"/>
  <bookViews>
    <workbookView xWindow="28680" yWindow="-120" windowWidth="29040" windowHeight="15720" xr2:uid="{00000000-000D-0000-FFFF-FFFF00000000}"/>
  </bookViews>
  <sheets>
    <sheet name="Sheet2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8" l="1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5" i="18"/>
  <c r="J36" i="18"/>
  <c r="J37" i="18"/>
  <c r="J38" i="18"/>
  <c r="J2" i="18"/>
  <c r="J4" i="18"/>
  <c r="J5" i="18"/>
  <c r="J6" i="18"/>
  <c r="J8" i="18"/>
  <c r="J9" i="18"/>
  <c r="J10" i="18"/>
</calcChain>
</file>

<file path=xl/sharedStrings.xml><?xml version="1.0" encoding="utf-8"?>
<sst xmlns="http://schemas.openxmlformats.org/spreadsheetml/2006/main" count="196" uniqueCount="77">
  <si>
    <t>FS_Order_Number</t>
  </si>
  <si>
    <t>Picker</t>
  </si>
  <si>
    <t>Checker</t>
  </si>
  <si>
    <t>Item_ID_on_Order</t>
  </si>
  <si>
    <t>Item type</t>
  </si>
  <si>
    <t>Mistake</t>
  </si>
  <si>
    <t>Incorrect_Item_ID</t>
  </si>
  <si>
    <t>Incorrect_Quantity</t>
  </si>
  <si>
    <t>Faith</t>
  </si>
  <si>
    <t>Other</t>
  </si>
  <si>
    <t>Incorrect Quantity</t>
  </si>
  <si>
    <t>Transceiver</t>
  </si>
  <si>
    <t>Incorrect Product</t>
  </si>
  <si>
    <t>Cable</t>
  </si>
  <si>
    <t>Date</t>
  </si>
  <si>
    <t>Jenitza</t>
  </si>
  <si>
    <t>Missing</t>
  </si>
  <si>
    <t>Jeffrey</t>
  </si>
  <si>
    <t>Shameeka</t>
  </si>
  <si>
    <t>Hao</t>
  </si>
  <si>
    <t>Lisa</t>
  </si>
  <si>
    <t>Rodney</t>
  </si>
  <si>
    <t>Incorrect Qty</t>
  </si>
  <si>
    <t>Rossie</t>
  </si>
  <si>
    <t>John</t>
  </si>
  <si>
    <t>George</t>
  </si>
  <si>
    <t>Lissette</t>
  </si>
  <si>
    <t>2+</t>
  </si>
  <si>
    <t>Britney</t>
  </si>
  <si>
    <t>Keishla</t>
  </si>
  <si>
    <t>Ski</t>
  </si>
  <si>
    <t>Alexandria</t>
  </si>
  <si>
    <t>Delviliz</t>
  </si>
  <si>
    <t>1+</t>
  </si>
  <si>
    <t>Sarah</t>
  </si>
  <si>
    <t>Chrissy</t>
  </si>
  <si>
    <t>Felix</t>
  </si>
  <si>
    <t>Korey</t>
  </si>
  <si>
    <t>Sydnie</t>
  </si>
  <si>
    <t>Kabine</t>
  </si>
  <si>
    <t>CW20241202119465-TL1</t>
  </si>
  <si>
    <t>CW20241202143010-TL1</t>
  </si>
  <si>
    <t>CW20241203092983-TL1</t>
  </si>
  <si>
    <t>CW20241123032696-TL1</t>
  </si>
  <si>
    <t>CW20241203025123-TL1</t>
  </si>
  <si>
    <t>CW20241204003962-TL1</t>
  </si>
  <si>
    <t>CW20241204107731-TL1</t>
  </si>
  <si>
    <t>CW20241204134077-TL1</t>
  </si>
  <si>
    <t>CW20211205027370-TL2</t>
  </si>
  <si>
    <t>CW20241204013883-TL2</t>
  </si>
  <si>
    <t>CW20241205136614-TL1</t>
  </si>
  <si>
    <t>CW20241205160086-TL1</t>
  </si>
  <si>
    <t>CW20241205162707-TL1</t>
  </si>
  <si>
    <t>CW20241206109312-TL1</t>
  </si>
  <si>
    <t>CW20241206004065-TL1</t>
  </si>
  <si>
    <t>CW20241206129141-TL1</t>
  </si>
  <si>
    <t>CW20241206000523-TL2</t>
  </si>
  <si>
    <t>CW20241115059847-TL2</t>
  </si>
  <si>
    <t>CW20241206143439-TL1</t>
  </si>
  <si>
    <t>CW20241209104285-TL1</t>
  </si>
  <si>
    <t>CW20241206144326-TL1</t>
  </si>
  <si>
    <t>CW20241115060051-TL2</t>
  </si>
  <si>
    <t>CW20241210089077-TL1</t>
  </si>
  <si>
    <t>CW20241210111110-TL1</t>
  </si>
  <si>
    <t>CW20241211088721-TL1</t>
  </si>
  <si>
    <t>CW20241211012574-TL4</t>
  </si>
  <si>
    <t>CW20241210135897-TL1</t>
  </si>
  <si>
    <t>CW20241211097578-TL1</t>
  </si>
  <si>
    <t>CW20241211003613-TL1</t>
  </si>
  <si>
    <t>40+</t>
  </si>
  <si>
    <t>CW20241211109572-TL1</t>
  </si>
  <si>
    <t>CW20241211042476-TL2</t>
  </si>
  <si>
    <t>CW20241211130710-TL1</t>
  </si>
  <si>
    <t>CW20241211097213-TL3</t>
  </si>
  <si>
    <t>CW20241212007671-TL1</t>
  </si>
  <si>
    <t>130+</t>
  </si>
  <si>
    <t>CW20241213129688-TL1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</si>
</sst>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_);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65" formatCode="0_);\(0\)"/>
      <alignment horizontal="center" vertical="bottom" textRotation="0" wrapText="0" indent="0" justifyLastLine="0" shrinkToFit="0" readingOrder="0"/>
    </dxf>
    <dxf>
      <numFmt numFmtId="164" formatCode="m/d/yyyy;@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488FF5-AB31-4083-9950-A6C1AA29F7E2}" name="Table1" displayName="Table1" ref="A1:J38" totalsRowShown="0" headerRowBorderDxfId="4" tableBorderDxfId="3">
  <autoFilter ref="A1:J38" xr:uid="{78488FF5-AB31-4083-9950-A6C1AA29F7E2}"/>
  <tableColumns count="10">
    <tableColumn id="1" xr3:uid="{DB400B87-6772-4297-9CA9-66E21992DE8A}" name="Date" dataDxfId="2"/>
    <tableColumn id="2" xr3:uid="{15DB73F9-CCA1-4693-9AE1-A130F6F8A86F}" name="FS_Order_Number"/>
    <tableColumn id="3" xr3:uid="{6CD1958C-2635-4595-9E7F-D000DFC9F7E0}" name="Picker"/>
    <tableColumn id="4" xr3:uid="{90BB4121-2497-4771-B35F-83BD54590B25}" name="Checker"/>
    <tableColumn id="5" xr3:uid="{A8891510-36A0-4F12-A320-3189A88996FF}" name="Item_ID_on_Order"/>
    <tableColumn id="6" xr3:uid="{75F36E81-A0B0-4429-BE4B-9A7F2FCF2FDE}" name="Item type"/>
    <tableColumn id="7" xr3:uid="{05AD1D69-AD2F-4920-9E41-FCB183121AB9}" name="Incorrect_Item_ID"/>
    <tableColumn id="8" xr3:uid="{16ACA97E-E527-49DB-AC67-621826CB28A8}" name="Mistake"/>
    <tableColumn id="9" xr3:uid="{0C65FFBA-914B-4D98-942B-C9F8861CC23A}" name="Incorrect Qty" dataDxfId="1"/>
    <tableColumn id="10" xr3:uid="{DC6EE702-8B2F-4BF8-8CAF-8CEF7863D45D}" name="Incorrect_Quantity" dataDxfId="0">
      <calculatedColumnFormula>VALUE(SUBSTITUTE(SUBSTITUTE(Table1[[#This Row],[Incorrect Qty]], "-", ""), "+",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40BC-4835-4198-A411-F90EE3FA2A55}">
  <dimension ref="A1:J38"/>
  <sheetViews>
    <sheetView tabSelected="1" workbookViewId="0">
      <selection activeCell="M10" sqref="M10"/>
    </sheetView>
  </sheetViews>
  <sheetFormatPr defaultRowHeight="14.4" x14ac:dyDescent="0.3"/>
  <cols>
    <col min="1" max="1" width="10.5546875" bestFit="1" customWidth="1"/>
    <col min="2" max="2" width="25.33203125" customWidth="1"/>
    <col min="3" max="3" width="10.33203125" customWidth="1"/>
    <col min="4" max="4" width="12.6640625" customWidth="1"/>
    <col min="5" max="5" width="25.44140625" customWidth="1"/>
    <col min="6" max="6" width="14.77734375" customWidth="1"/>
    <col min="7" max="7" width="24.88671875" customWidth="1"/>
    <col min="8" max="8" width="12.5546875" customWidth="1"/>
    <col min="9" max="9" width="25.5546875" customWidth="1"/>
  </cols>
  <sheetData>
    <row r="1" spans="1:10" ht="15" thickBot="1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22</v>
      </c>
      <c r="J1" s="3" t="s">
        <v>7</v>
      </c>
    </row>
    <row r="2" spans="1:10" x14ac:dyDescent="0.3">
      <c r="A2" s="1">
        <v>45628</v>
      </c>
      <c r="B2" t="s">
        <v>40</v>
      </c>
      <c r="C2" t="s">
        <v>25</v>
      </c>
      <c r="D2" t="s">
        <v>38</v>
      </c>
      <c r="E2">
        <v>111899</v>
      </c>
      <c r="F2" t="s">
        <v>11</v>
      </c>
      <c r="G2">
        <v>11556</v>
      </c>
      <c r="H2" t="s">
        <v>12</v>
      </c>
      <c r="I2" s="2">
        <v>12</v>
      </c>
      <c r="J2" s="4">
        <f>VALUE(SUBSTITUTE(SUBSTITUTE(Table1[[#This Row],[Incorrect Qty]], "-", ""), "+", ""))</f>
        <v>12</v>
      </c>
    </row>
    <row r="3" spans="1:10" x14ac:dyDescent="0.3">
      <c r="A3" s="1">
        <v>45629</v>
      </c>
      <c r="B3" t="s">
        <v>41</v>
      </c>
      <c r="C3" t="s">
        <v>8</v>
      </c>
      <c r="D3" t="s">
        <v>28</v>
      </c>
      <c r="E3">
        <v>11774</v>
      </c>
      <c r="G3">
        <v>11775</v>
      </c>
      <c r="H3" t="s">
        <v>12</v>
      </c>
      <c r="I3" s="2"/>
      <c r="J3" s="4"/>
    </row>
    <row r="4" spans="1:10" x14ac:dyDescent="0.3">
      <c r="A4" s="1">
        <v>45629</v>
      </c>
      <c r="B4" t="s">
        <v>42</v>
      </c>
      <c r="C4" t="s">
        <v>36</v>
      </c>
      <c r="D4" t="s">
        <v>24</v>
      </c>
      <c r="E4">
        <v>40180</v>
      </c>
      <c r="F4" t="s">
        <v>13</v>
      </c>
      <c r="H4" t="s">
        <v>10</v>
      </c>
      <c r="I4" s="2">
        <v>-7</v>
      </c>
      <c r="J4" s="4">
        <f>VALUE(SUBSTITUTE(SUBSTITUTE(Table1[[#This Row],[Incorrect Qty]], "-", ""), "+", ""))</f>
        <v>7</v>
      </c>
    </row>
    <row r="5" spans="1:10" x14ac:dyDescent="0.3">
      <c r="A5" s="1">
        <v>45629</v>
      </c>
      <c r="B5" t="s">
        <v>43</v>
      </c>
      <c r="C5" t="s">
        <v>21</v>
      </c>
      <c r="D5" t="s">
        <v>19</v>
      </c>
      <c r="E5">
        <v>40236</v>
      </c>
      <c r="F5" t="s">
        <v>13</v>
      </c>
      <c r="H5" t="s">
        <v>16</v>
      </c>
      <c r="I5" s="2">
        <v>-15</v>
      </c>
      <c r="J5" s="4">
        <f>VALUE(SUBSTITUTE(SUBSTITUTE(Table1[[#This Row],[Incorrect Qty]], "-", ""), "+", ""))</f>
        <v>15</v>
      </c>
    </row>
    <row r="6" spans="1:10" x14ac:dyDescent="0.3">
      <c r="A6" s="1"/>
      <c r="B6" t="s">
        <v>44</v>
      </c>
      <c r="C6" t="s">
        <v>21</v>
      </c>
      <c r="D6" t="s">
        <v>17</v>
      </c>
      <c r="E6">
        <v>40233</v>
      </c>
      <c r="F6" t="s">
        <v>13</v>
      </c>
      <c r="H6" t="s">
        <v>10</v>
      </c>
      <c r="I6" s="2">
        <v>20</v>
      </c>
      <c r="J6" s="4">
        <f>VALUE(SUBSTITUTE(SUBSTITUTE(Table1[[#This Row],[Incorrect Qty]], "-", ""), "+", ""))</f>
        <v>20</v>
      </c>
    </row>
    <row r="7" spans="1:10" x14ac:dyDescent="0.3">
      <c r="A7" s="1">
        <v>45630</v>
      </c>
      <c r="B7" t="s">
        <v>45</v>
      </c>
      <c r="D7" t="s">
        <v>35</v>
      </c>
      <c r="E7">
        <v>145747</v>
      </c>
      <c r="F7" t="s">
        <v>9</v>
      </c>
      <c r="H7" t="s">
        <v>10</v>
      </c>
      <c r="I7" s="2"/>
      <c r="J7" s="4"/>
    </row>
    <row r="8" spans="1:10" x14ac:dyDescent="0.3">
      <c r="A8" s="1">
        <v>45630</v>
      </c>
      <c r="B8" t="s">
        <v>46</v>
      </c>
      <c r="C8" t="s">
        <v>37</v>
      </c>
      <c r="D8" t="s">
        <v>19</v>
      </c>
      <c r="E8">
        <v>70361</v>
      </c>
      <c r="F8" t="s">
        <v>9</v>
      </c>
      <c r="G8">
        <v>73205</v>
      </c>
      <c r="H8" t="s">
        <v>12</v>
      </c>
      <c r="I8" s="2">
        <v>1</v>
      </c>
      <c r="J8" s="4">
        <f>VALUE(SUBSTITUTE(SUBSTITUTE(Table1[[#This Row],[Incorrect Qty]], "-", ""), "+", ""))</f>
        <v>1</v>
      </c>
    </row>
    <row r="9" spans="1:10" x14ac:dyDescent="0.3">
      <c r="A9" s="1">
        <v>38325</v>
      </c>
      <c r="B9" t="s">
        <v>47</v>
      </c>
      <c r="C9" t="s">
        <v>37</v>
      </c>
      <c r="D9" t="s">
        <v>19</v>
      </c>
      <c r="E9">
        <v>73206</v>
      </c>
      <c r="F9" t="s">
        <v>9</v>
      </c>
      <c r="G9">
        <v>73205</v>
      </c>
      <c r="H9" t="s">
        <v>12</v>
      </c>
      <c r="I9" s="2">
        <v>1</v>
      </c>
      <c r="J9" s="4">
        <f>VALUE(SUBSTITUTE(SUBSTITUTE(Table1[[#This Row],[Incorrect Qty]], "-", ""), "+", ""))</f>
        <v>1</v>
      </c>
    </row>
    <row r="10" spans="1:10" x14ac:dyDescent="0.3">
      <c r="A10" s="1">
        <v>45630</v>
      </c>
      <c r="B10" t="s">
        <v>48</v>
      </c>
      <c r="C10" t="s">
        <v>36</v>
      </c>
      <c r="D10" t="s">
        <v>24</v>
      </c>
      <c r="E10">
        <v>70748</v>
      </c>
      <c r="F10" t="s">
        <v>13</v>
      </c>
      <c r="H10" t="s">
        <v>10</v>
      </c>
      <c r="I10" s="2">
        <v>-6</v>
      </c>
      <c r="J10" s="4">
        <f>VALUE(SUBSTITUTE(SUBSTITUTE(Table1[[#This Row],[Incorrect Qty]], "-", ""), "+", ""))</f>
        <v>6</v>
      </c>
    </row>
    <row r="11" spans="1:10" x14ac:dyDescent="0.3">
      <c r="A11" s="1">
        <v>45631</v>
      </c>
      <c r="B11" t="s">
        <v>49</v>
      </c>
      <c r="C11" t="s">
        <v>36</v>
      </c>
      <c r="D11" t="s">
        <v>31</v>
      </c>
      <c r="E11">
        <v>40251</v>
      </c>
      <c r="F11" t="s">
        <v>13</v>
      </c>
      <c r="H11" t="s">
        <v>10</v>
      </c>
      <c r="I11" s="2">
        <v>-6</v>
      </c>
      <c r="J11" s="4">
        <f>VALUE(SUBSTITUTE(SUBSTITUTE(Table1[[#This Row],[Incorrect Qty]], "-", ""), "+", ""))</f>
        <v>6</v>
      </c>
    </row>
    <row r="12" spans="1:10" x14ac:dyDescent="0.3">
      <c r="A12" s="1"/>
      <c r="B12" t="s">
        <v>50</v>
      </c>
      <c r="C12" t="s">
        <v>23</v>
      </c>
      <c r="D12" t="s">
        <v>35</v>
      </c>
      <c r="E12">
        <v>14210</v>
      </c>
      <c r="F12" t="s">
        <v>11</v>
      </c>
      <c r="G12">
        <v>64481</v>
      </c>
      <c r="H12" t="s">
        <v>12</v>
      </c>
      <c r="I12" s="2">
        <v>7</v>
      </c>
      <c r="J12" s="4">
        <f>VALUE(SUBSTITUTE(SUBSTITUTE(Table1[[#This Row],[Incorrect Qty]], "-", ""), "+", ""))</f>
        <v>7</v>
      </c>
    </row>
    <row r="13" spans="1:10" x14ac:dyDescent="0.3">
      <c r="A13" s="1">
        <v>45632</v>
      </c>
      <c r="B13" t="s">
        <v>51</v>
      </c>
      <c r="D13" t="s">
        <v>17</v>
      </c>
      <c r="E13">
        <v>177305</v>
      </c>
      <c r="F13" t="s">
        <v>9</v>
      </c>
      <c r="G13">
        <v>96427</v>
      </c>
      <c r="H13" t="s">
        <v>12</v>
      </c>
      <c r="I13" s="2">
        <v>2</v>
      </c>
      <c r="J13" s="4">
        <f>VALUE(SUBSTITUTE(SUBSTITUTE(Table1[[#This Row],[Incorrect Qty]], "-", ""), "+", ""))</f>
        <v>2</v>
      </c>
    </row>
    <row r="14" spans="1:10" x14ac:dyDescent="0.3">
      <c r="A14" s="1">
        <v>45632</v>
      </c>
      <c r="B14" t="s">
        <v>52</v>
      </c>
      <c r="C14" t="s">
        <v>21</v>
      </c>
      <c r="D14" t="s">
        <v>29</v>
      </c>
      <c r="E14">
        <v>88533</v>
      </c>
      <c r="F14" t="s">
        <v>13</v>
      </c>
      <c r="G14">
        <v>40236</v>
      </c>
      <c r="H14" t="s">
        <v>12</v>
      </c>
      <c r="I14" s="2">
        <v>6</v>
      </c>
      <c r="J14" s="4">
        <f>VALUE(SUBSTITUTE(SUBSTITUTE(Table1[[#This Row],[Incorrect Qty]], "-", ""), "+", ""))</f>
        <v>6</v>
      </c>
    </row>
    <row r="15" spans="1:10" x14ac:dyDescent="0.3">
      <c r="A15" s="1">
        <v>45632</v>
      </c>
      <c r="B15" t="s">
        <v>53</v>
      </c>
      <c r="C15" t="s">
        <v>36</v>
      </c>
      <c r="D15" t="s">
        <v>30</v>
      </c>
      <c r="E15">
        <v>28773</v>
      </c>
      <c r="F15" t="s">
        <v>9</v>
      </c>
      <c r="H15" t="s">
        <v>10</v>
      </c>
      <c r="I15" s="2">
        <v>-5</v>
      </c>
      <c r="J15" s="4">
        <f>VALUE(SUBSTITUTE(SUBSTITUTE(Table1[[#This Row],[Incorrect Qty]], "-", ""), "+", ""))</f>
        <v>5</v>
      </c>
    </row>
    <row r="16" spans="1:10" x14ac:dyDescent="0.3">
      <c r="A16" s="1">
        <v>45632</v>
      </c>
      <c r="B16" t="s">
        <v>54</v>
      </c>
      <c r="C16" t="s">
        <v>36</v>
      </c>
      <c r="D16" t="s">
        <v>24</v>
      </c>
      <c r="E16">
        <v>40180</v>
      </c>
      <c r="F16" t="s">
        <v>13</v>
      </c>
      <c r="H16" t="s">
        <v>16</v>
      </c>
      <c r="I16" s="2">
        <v>25</v>
      </c>
      <c r="J16" s="4">
        <f>VALUE(SUBSTITUTE(SUBSTITUTE(Table1[[#This Row],[Incorrect Qty]], "-", ""), "+", ""))</f>
        <v>25</v>
      </c>
    </row>
    <row r="17" spans="1:10" x14ac:dyDescent="0.3">
      <c r="A17" s="1">
        <v>45632</v>
      </c>
      <c r="B17" t="s">
        <v>55</v>
      </c>
      <c r="C17" t="s">
        <v>36</v>
      </c>
      <c r="D17" t="s">
        <v>30</v>
      </c>
      <c r="E17">
        <v>40180</v>
      </c>
      <c r="F17" t="s">
        <v>13</v>
      </c>
      <c r="H17" t="s">
        <v>10</v>
      </c>
      <c r="I17" s="2">
        <v>-2</v>
      </c>
      <c r="J17" s="4">
        <f>VALUE(SUBSTITUTE(SUBSTITUTE(Table1[[#This Row],[Incorrect Qty]], "-", ""), "+", ""))</f>
        <v>2</v>
      </c>
    </row>
    <row r="18" spans="1:10" x14ac:dyDescent="0.3">
      <c r="A18" s="1">
        <v>45632</v>
      </c>
      <c r="B18" t="s">
        <v>56</v>
      </c>
      <c r="C18" t="s">
        <v>32</v>
      </c>
      <c r="D18" t="s">
        <v>24</v>
      </c>
      <c r="E18">
        <v>148280</v>
      </c>
      <c r="F18" t="s">
        <v>13</v>
      </c>
      <c r="G18">
        <v>148286</v>
      </c>
      <c r="H18" t="s">
        <v>12</v>
      </c>
      <c r="I18" s="2">
        <v>8</v>
      </c>
      <c r="J18" s="4">
        <f>VALUE(SUBSTITUTE(SUBSTITUTE(Table1[[#This Row],[Incorrect Qty]], "-", ""), "+", ""))</f>
        <v>8</v>
      </c>
    </row>
    <row r="19" spans="1:10" x14ac:dyDescent="0.3">
      <c r="A19" s="1">
        <v>45635</v>
      </c>
      <c r="B19" t="s">
        <v>57</v>
      </c>
      <c r="C19" t="s">
        <v>8</v>
      </c>
      <c r="D19" t="s">
        <v>19</v>
      </c>
      <c r="E19">
        <v>57409</v>
      </c>
      <c r="F19" t="s">
        <v>13</v>
      </c>
      <c r="H19" t="s">
        <v>10</v>
      </c>
      <c r="I19" s="2">
        <v>-36</v>
      </c>
      <c r="J19" s="4">
        <f>VALUE(SUBSTITUTE(SUBSTITUTE(Table1[[#This Row],[Incorrect Qty]], "-", ""), "+", ""))</f>
        <v>36</v>
      </c>
    </row>
    <row r="20" spans="1:10" x14ac:dyDescent="0.3">
      <c r="A20" s="1">
        <v>45635</v>
      </c>
      <c r="B20" t="s">
        <v>58</v>
      </c>
      <c r="C20" t="s">
        <v>20</v>
      </c>
      <c r="D20" t="s">
        <v>15</v>
      </c>
      <c r="E20">
        <v>70555</v>
      </c>
      <c r="F20" t="s">
        <v>13</v>
      </c>
      <c r="G20">
        <v>70596</v>
      </c>
      <c r="H20" t="s">
        <v>12</v>
      </c>
      <c r="I20" s="2">
        <v>30</v>
      </c>
      <c r="J20" s="4">
        <f>VALUE(SUBSTITUTE(SUBSTITUTE(Table1[[#This Row],[Incorrect Qty]], "-", ""), "+", ""))</f>
        <v>30</v>
      </c>
    </row>
    <row r="21" spans="1:10" x14ac:dyDescent="0.3">
      <c r="A21" s="1">
        <v>45635</v>
      </c>
      <c r="B21" t="s">
        <v>59</v>
      </c>
      <c r="C21" t="s">
        <v>21</v>
      </c>
      <c r="D21" t="s">
        <v>18</v>
      </c>
      <c r="E21">
        <v>70738</v>
      </c>
      <c r="F21" t="s">
        <v>13</v>
      </c>
      <c r="H21" t="s">
        <v>16</v>
      </c>
      <c r="I21" s="2">
        <v>1</v>
      </c>
      <c r="J21" s="4">
        <f>VALUE(SUBSTITUTE(SUBSTITUTE(Table1[[#This Row],[Incorrect Qty]], "-", ""), "+", ""))</f>
        <v>1</v>
      </c>
    </row>
    <row r="22" spans="1:10" x14ac:dyDescent="0.3">
      <c r="A22" s="1">
        <v>45635</v>
      </c>
      <c r="B22" t="s">
        <v>60</v>
      </c>
      <c r="C22" t="s">
        <v>36</v>
      </c>
      <c r="D22" t="s">
        <v>18</v>
      </c>
      <c r="E22">
        <v>42472</v>
      </c>
      <c r="F22" t="s">
        <v>13</v>
      </c>
      <c r="H22" t="s">
        <v>10</v>
      </c>
      <c r="I22" s="2">
        <v>10</v>
      </c>
      <c r="J22" s="4">
        <f>VALUE(SUBSTITUTE(SUBSTITUTE(Table1[[#This Row],[Incorrect Qty]], "-", ""), "+", ""))</f>
        <v>10</v>
      </c>
    </row>
    <row r="23" spans="1:10" x14ac:dyDescent="0.3">
      <c r="A23" s="1">
        <v>45635</v>
      </c>
      <c r="B23" t="s">
        <v>61</v>
      </c>
      <c r="C23" t="s">
        <v>39</v>
      </c>
      <c r="D23" t="s">
        <v>31</v>
      </c>
      <c r="E23">
        <v>37409</v>
      </c>
      <c r="F23" t="s">
        <v>9</v>
      </c>
      <c r="H23" t="s">
        <v>10</v>
      </c>
      <c r="I23" s="2">
        <v>36</v>
      </c>
      <c r="J23" s="4">
        <f>VALUE(SUBSTITUTE(SUBSTITUTE(Table1[[#This Row],[Incorrect Qty]], "-", ""), "+", ""))</f>
        <v>36</v>
      </c>
    </row>
    <row r="24" spans="1:10" x14ac:dyDescent="0.3">
      <c r="A24" s="1">
        <v>45636</v>
      </c>
      <c r="B24" t="s">
        <v>62</v>
      </c>
      <c r="C24" t="s">
        <v>21</v>
      </c>
      <c r="D24" t="s">
        <v>19</v>
      </c>
      <c r="E24">
        <v>40201</v>
      </c>
      <c r="F24" t="s">
        <v>13</v>
      </c>
      <c r="H24" t="s">
        <v>10</v>
      </c>
      <c r="I24" s="2">
        <v>-2</v>
      </c>
      <c r="J24" s="4">
        <f>VALUE(SUBSTITUTE(SUBSTITUTE(Table1[[#This Row],[Incorrect Qty]], "-", ""), "+", ""))</f>
        <v>2</v>
      </c>
    </row>
    <row r="25" spans="1:10" x14ac:dyDescent="0.3">
      <c r="A25" s="1">
        <v>45636</v>
      </c>
      <c r="B25" t="s">
        <v>62</v>
      </c>
      <c r="C25" t="s">
        <v>39</v>
      </c>
      <c r="D25" t="s">
        <v>19</v>
      </c>
      <c r="E25">
        <v>70361</v>
      </c>
      <c r="F25" t="s">
        <v>9</v>
      </c>
      <c r="G25">
        <v>73205</v>
      </c>
      <c r="H25" t="s">
        <v>12</v>
      </c>
      <c r="I25" s="2">
        <v>2</v>
      </c>
      <c r="J25" s="4">
        <f>VALUE(SUBSTITUTE(SUBSTITUTE(Table1[[#This Row],[Incorrect Qty]], "-", ""), "+", ""))</f>
        <v>2</v>
      </c>
    </row>
    <row r="26" spans="1:10" x14ac:dyDescent="0.3">
      <c r="A26" s="1">
        <v>45637</v>
      </c>
      <c r="B26" t="s">
        <v>63</v>
      </c>
      <c r="C26" t="s">
        <v>37</v>
      </c>
      <c r="D26" t="s">
        <v>19</v>
      </c>
      <c r="E26">
        <v>144306</v>
      </c>
      <c r="F26" t="s">
        <v>9</v>
      </c>
      <c r="H26" t="s">
        <v>10</v>
      </c>
      <c r="I26" s="2">
        <v>-1</v>
      </c>
      <c r="J26" s="4">
        <f>VALUE(SUBSTITUTE(SUBSTITUTE(Table1[[#This Row],[Incorrect Qty]], "-", ""), "+", ""))</f>
        <v>1</v>
      </c>
    </row>
    <row r="27" spans="1:10" x14ac:dyDescent="0.3">
      <c r="A27" s="1">
        <v>45637</v>
      </c>
      <c r="B27" t="s">
        <v>64</v>
      </c>
      <c r="C27" t="s">
        <v>36</v>
      </c>
      <c r="D27" t="s">
        <v>34</v>
      </c>
      <c r="E27">
        <v>40446</v>
      </c>
      <c r="F27" t="s">
        <v>13</v>
      </c>
      <c r="H27" t="s">
        <v>10</v>
      </c>
      <c r="I27" s="2">
        <v>-11</v>
      </c>
      <c r="J27" s="4">
        <f>VALUE(SUBSTITUTE(SUBSTITUTE(Table1[[#This Row],[Incorrect Qty]], "-", ""), "+", ""))</f>
        <v>11</v>
      </c>
    </row>
    <row r="28" spans="1:10" x14ac:dyDescent="0.3">
      <c r="A28" s="1">
        <v>45637</v>
      </c>
      <c r="B28" t="s">
        <v>65</v>
      </c>
      <c r="C28" t="s">
        <v>21</v>
      </c>
      <c r="D28" t="s">
        <v>31</v>
      </c>
      <c r="E28">
        <v>40220</v>
      </c>
      <c r="F28" t="s">
        <v>13</v>
      </c>
      <c r="H28" t="s">
        <v>10</v>
      </c>
      <c r="I28" s="2">
        <v>-1</v>
      </c>
      <c r="J28" s="4">
        <f>VALUE(SUBSTITUTE(SUBSTITUTE(Table1[[#This Row],[Incorrect Qty]], "-", ""), "+", ""))</f>
        <v>1</v>
      </c>
    </row>
    <row r="29" spans="1:10" x14ac:dyDescent="0.3">
      <c r="A29" s="1">
        <v>45637</v>
      </c>
      <c r="B29" t="s">
        <v>66</v>
      </c>
      <c r="C29" t="s">
        <v>8</v>
      </c>
      <c r="D29" t="s">
        <v>24</v>
      </c>
      <c r="E29">
        <v>40251</v>
      </c>
      <c r="F29" t="s">
        <v>13</v>
      </c>
      <c r="H29" t="s">
        <v>10</v>
      </c>
      <c r="I29" s="2" t="s">
        <v>33</v>
      </c>
      <c r="J29" s="4">
        <f>VALUE(SUBSTITUTE(SUBSTITUTE(Table1[[#This Row],[Incorrect Qty]], "-", ""), "+", ""))</f>
        <v>1</v>
      </c>
    </row>
    <row r="30" spans="1:10" x14ac:dyDescent="0.3">
      <c r="A30" s="1">
        <v>45637</v>
      </c>
      <c r="B30" t="s">
        <v>67</v>
      </c>
      <c r="C30" t="s">
        <v>23</v>
      </c>
      <c r="D30" t="s">
        <v>18</v>
      </c>
      <c r="E30">
        <v>142869</v>
      </c>
      <c r="F30" t="s">
        <v>13</v>
      </c>
      <c r="H30" t="s">
        <v>10</v>
      </c>
      <c r="I30" s="2" t="s">
        <v>33</v>
      </c>
      <c r="J30" s="4">
        <f>VALUE(SUBSTITUTE(SUBSTITUTE(Table1[[#This Row],[Incorrect Qty]], "-", ""), "+", ""))</f>
        <v>1</v>
      </c>
    </row>
    <row r="31" spans="1:10" x14ac:dyDescent="0.3">
      <c r="A31" s="1">
        <v>45637</v>
      </c>
      <c r="B31" t="s">
        <v>68</v>
      </c>
      <c r="C31" t="s">
        <v>20</v>
      </c>
      <c r="D31" t="s">
        <v>18</v>
      </c>
      <c r="E31">
        <v>73048</v>
      </c>
      <c r="F31" t="s">
        <v>13</v>
      </c>
      <c r="H31" t="s">
        <v>10</v>
      </c>
      <c r="I31" s="2" t="s">
        <v>69</v>
      </c>
      <c r="J31" s="4">
        <f>VALUE(SUBSTITUTE(SUBSTITUTE(Table1[[#This Row],[Incorrect Qty]], "-", ""), "+", ""))</f>
        <v>40</v>
      </c>
    </row>
    <row r="32" spans="1:10" x14ac:dyDescent="0.3">
      <c r="A32" s="1">
        <v>45637</v>
      </c>
      <c r="B32" t="s">
        <v>70</v>
      </c>
      <c r="C32" t="s">
        <v>21</v>
      </c>
      <c r="D32" t="s">
        <v>15</v>
      </c>
      <c r="E32">
        <v>42310</v>
      </c>
      <c r="F32" t="s">
        <v>13</v>
      </c>
      <c r="H32" t="s">
        <v>10</v>
      </c>
      <c r="I32" s="2">
        <v>-1</v>
      </c>
      <c r="J32" s="4">
        <f>VALUE(SUBSTITUTE(SUBSTITUTE(Table1[[#This Row],[Incorrect Qty]], "-", ""), "+", ""))</f>
        <v>1</v>
      </c>
    </row>
    <row r="33" spans="1:10" x14ac:dyDescent="0.3">
      <c r="A33" s="1">
        <v>45637</v>
      </c>
      <c r="B33" t="s">
        <v>71</v>
      </c>
      <c r="C33" t="s">
        <v>8</v>
      </c>
      <c r="D33" t="s">
        <v>29</v>
      </c>
      <c r="E33">
        <v>48852</v>
      </c>
      <c r="F33" t="s">
        <v>11</v>
      </c>
      <c r="G33">
        <v>48354</v>
      </c>
      <c r="H33" t="s">
        <v>12</v>
      </c>
      <c r="I33" s="2">
        <v>6</v>
      </c>
      <c r="J33" s="4">
        <f>VALUE(SUBSTITUTE(SUBSTITUTE(Table1[[#This Row],[Incorrect Qty]], "-", ""), "+", ""))</f>
        <v>6</v>
      </c>
    </row>
    <row r="34" spans="1:10" x14ac:dyDescent="0.3">
      <c r="A34" s="1">
        <v>45637</v>
      </c>
      <c r="B34" t="s">
        <v>72</v>
      </c>
      <c r="C34" t="s">
        <v>26</v>
      </c>
      <c r="D34" t="s">
        <v>30</v>
      </c>
      <c r="E34">
        <v>62913</v>
      </c>
      <c r="H34" t="s">
        <v>10</v>
      </c>
      <c r="I34" s="2"/>
      <c r="J34" s="4"/>
    </row>
    <row r="35" spans="1:10" x14ac:dyDescent="0.3">
      <c r="A35" s="1">
        <v>45638</v>
      </c>
      <c r="B35" t="s">
        <v>73</v>
      </c>
      <c r="C35" t="s">
        <v>37</v>
      </c>
      <c r="D35" t="s">
        <v>24</v>
      </c>
      <c r="E35">
        <v>20129</v>
      </c>
      <c r="F35" t="s">
        <v>9</v>
      </c>
      <c r="G35">
        <v>149657</v>
      </c>
      <c r="H35" t="s">
        <v>12</v>
      </c>
      <c r="I35" s="2">
        <v>1</v>
      </c>
      <c r="J35" s="4">
        <f>VALUE(SUBSTITUTE(SUBSTITUTE(Table1[[#This Row],[Incorrect Qty]], "-", ""), "+", ""))</f>
        <v>1</v>
      </c>
    </row>
    <row r="36" spans="1:10" x14ac:dyDescent="0.3">
      <c r="A36" s="1">
        <v>45638</v>
      </c>
      <c r="B36" t="s">
        <v>74</v>
      </c>
      <c r="C36" t="s">
        <v>32</v>
      </c>
      <c r="D36" t="s">
        <v>17</v>
      </c>
      <c r="E36">
        <v>66614</v>
      </c>
      <c r="F36" t="s">
        <v>11</v>
      </c>
      <c r="H36" t="s">
        <v>10</v>
      </c>
      <c r="I36" s="2" t="s">
        <v>75</v>
      </c>
      <c r="J36" s="4">
        <f>VALUE(SUBSTITUTE(SUBSTITUTE(Table1[[#This Row],[Incorrect Qty]], "-", ""), "+", ""))</f>
        <v>130</v>
      </c>
    </row>
    <row r="37" spans="1:10" x14ac:dyDescent="0.3">
      <c r="A37" s="1">
        <v>45638</v>
      </c>
      <c r="B37" t="s">
        <v>74</v>
      </c>
      <c r="C37" t="s">
        <v>32</v>
      </c>
      <c r="D37" t="s">
        <v>17</v>
      </c>
      <c r="E37">
        <v>135559</v>
      </c>
      <c r="F37" t="s">
        <v>11</v>
      </c>
      <c r="H37" t="s">
        <v>10</v>
      </c>
      <c r="I37" s="2" t="s">
        <v>27</v>
      </c>
      <c r="J37" s="4">
        <f>VALUE(SUBSTITUTE(SUBSTITUTE(Table1[[#This Row],[Incorrect Qty]], "-", ""), "+", ""))</f>
        <v>2</v>
      </c>
    </row>
    <row r="38" spans="1:10" x14ac:dyDescent="0.3">
      <c r="A38" s="1">
        <v>45639</v>
      </c>
      <c r="B38" t="s">
        <v>76</v>
      </c>
      <c r="C38" t="s">
        <v>20</v>
      </c>
      <c r="D38" t="s">
        <v>17</v>
      </c>
      <c r="E38">
        <v>88539</v>
      </c>
      <c r="F38" t="s">
        <v>13</v>
      </c>
      <c r="H38" t="s">
        <v>10</v>
      </c>
      <c r="I38" s="2">
        <v>30</v>
      </c>
      <c r="J38" s="4">
        <f>VALUE(SUBSTITUTE(SUBSTITUTE(Table1[[#This Row],[Incorrect Qty]], "-", ""), "+", ""))</f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Jianan Sheng</dc:creator>
  <cp:lastModifiedBy>Jianan Sheng</cp:lastModifiedBy>
  <dcterms:created xsi:type="dcterms:W3CDTF">2015-06-05T18:17:20Z</dcterms:created>
  <dcterms:modified xsi:type="dcterms:W3CDTF">2024-12-16T20:21:04Z</dcterms:modified>
</cp:coreProperties>
</file>