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unroe\Documents\1. Projects\AI Disruptor\API_Benchmarking\docs\"/>
    </mc:Choice>
  </mc:AlternateContent>
  <bookViews>
    <workbookView xWindow="0" yWindow="0" windowWidth="19200" windowHeight="7350"/>
  </bookViews>
  <sheets>
    <sheet name="raw data" sheetId="1" r:id="rId1"/>
    <sheet name="mapping" sheetId="2" r:id="rId2"/>
    <sheet name="Analysis" sheetId="3" r:id="rId3"/>
  </sheets>
  <definedNames>
    <definedName name="_xlnm._FilterDatabase" localSheetId="0" hidden="1">'raw data'!$A$1:$J$565</definedName>
  </definedNames>
  <calcPr calcId="162913"/>
</workbook>
</file>

<file path=xl/calcChain.xml><?xml version="1.0" encoding="utf-8"?>
<calcChain xmlns="http://schemas.openxmlformats.org/spreadsheetml/2006/main">
  <c r="B44" i="3" l="1"/>
  <c r="C44" i="3" s="1"/>
  <c r="F44" i="3"/>
  <c r="B37" i="3"/>
  <c r="C37" i="3" s="1"/>
  <c r="F37" i="3"/>
  <c r="B30" i="3"/>
  <c r="C30" i="3" s="1"/>
  <c r="F30" i="3"/>
  <c r="B23" i="3"/>
  <c r="C23" i="3" s="1"/>
  <c r="F23" i="3"/>
  <c r="B16" i="3"/>
  <c r="C16" i="3" s="1"/>
  <c r="F16" i="3"/>
  <c r="B8" i="3"/>
  <c r="C8" i="3" s="1"/>
  <c r="F8" i="3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E44" i="3" l="1"/>
  <c r="D44" i="3"/>
  <c r="E37" i="3"/>
  <c r="D37" i="3"/>
  <c r="E30" i="3"/>
  <c r="D30" i="3"/>
  <c r="D23" i="3"/>
  <c r="E23" i="3"/>
  <c r="E16" i="3"/>
  <c r="D16" i="3"/>
  <c r="E8" i="3"/>
  <c r="D8" i="3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J2" i="1"/>
  <c r="J4" i="1"/>
  <c r="F7" i="3" l="1"/>
  <c r="F6" i="3"/>
  <c r="F5" i="3"/>
  <c r="B6" i="3"/>
  <c r="E6" i="3" s="1"/>
  <c r="B7" i="3"/>
  <c r="E7" i="3" s="1"/>
  <c r="B5" i="3"/>
  <c r="E5" i="3" s="1"/>
  <c r="I3" i="1"/>
  <c r="I4" i="1"/>
  <c r="I5" i="1"/>
  <c r="I6" i="1"/>
  <c r="I7" i="1"/>
  <c r="I8" i="1"/>
  <c r="F34" i="3" s="1"/>
  <c r="I9" i="1"/>
  <c r="F22" i="3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F36" i="3" s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2" i="1"/>
  <c r="B35" i="3" l="1"/>
  <c r="B21" i="3"/>
  <c r="B42" i="3"/>
  <c r="B28" i="3"/>
  <c r="F29" i="3"/>
  <c r="F20" i="3"/>
  <c r="F43" i="3"/>
  <c r="B41" i="3"/>
  <c r="B27" i="3"/>
  <c r="B34" i="3"/>
  <c r="B20" i="3"/>
  <c r="F21" i="3"/>
  <c r="F28" i="3"/>
  <c r="F41" i="3"/>
  <c r="B43" i="3"/>
  <c r="B29" i="3"/>
  <c r="B36" i="3"/>
  <c r="B22" i="3"/>
  <c r="F27" i="3"/>
  <c r="F42" i="3"/>
  <c r="F35" i="3"/>
  <c r="F15" i="3"/>
  <c r="B14" i="3"/>
  <c r="C14" i="3" s="1"/>
  <c r="B15" i="3"/>
  <c r="C15" i="3" s="1"/>
  <c r="B13" i="3"/>
  <c r="C13" i="3" s="1"/>
  <c r="F14" i="3"/>
  <c r="F13" i="3"/>
  <c r="D5" i="3"/>
  <c r="C5" i="3"/>
  <c r="D7" i="3"/>
  <c r="C7" i="3"/>
  <c r="D6" i="3"/>
  <c r="C6" i="3"/>
  <c r="E29" i="3" l="1"/>
  <c r="C29" i="3"/>
  <c r="D29" i="3"/>
  <c r="E41" i="3"/>
  <c r="C41" i="3"/>
  <c r="D41" i="3"/>
  <c r="E28" i="3"/>
  <c r="D28" i="3"/>
  <c r="C28" i="3"/>
  <c r="E43" i="3"/>
  <c r="C43" i="3"/>
  <c r="D43" i="3"/>
  <c r="E20" i="3"/>
  <c r="D20" i="3"/>
  <c r="C20" i="3"/>
  <c r="E42" i="3"/>
  <c r="D42" i="3"/>
  <c r="C42" i="3"/>
  <c r="E22" i="3"/>
  <c r="D22" i="3"/>
  <c r="C22" i="3"/>
  <c r="E34" i="3"/>
  <c r="D34" i="3"/>
  <c r="C34" i="3"/>
  <c r="E21" i="3"/>
  <c r="C21" i="3"/>
  <c r="D21" i="3"/>
  <c r="E36" i="3"/>
  <c r="D36" i="3"/>
  <c r="C36" i="3"/>
  <c r="E27" i="3"/>
  <c r="C27" i="3"/>
  <c r="D27" i="3"/>
  <c r="E35" i="3"/>
  <c r="C35" i="3"/>
  <c r="D35" i="3"/>
  <c r="E13" i="3"/>
  <c r="D13" i="3"/>
  <c r="E15" i="3"/>
  <c r="D15" i="3"/>
  <c r="E14" i="3"/>
  <c r="D14" i="3"/>
</calcChain>
</file>

<file path=xl/sharedStrings.xml><?xml version="1.0" encoding="utf-8"?>
<sst xmlns="http://schemas.openxmlformats.org/spreadsheetml/2006/main" count="2563" uniqueCount="507">
  <si>
    <t>image_name</t>
  </si>
  <si>
    <t>image_tag</t>
  </si>
  <si>
    <t>matching_confidence</t>
  </si>
  <si>
    <t>matching_tags_count</t>
  </si>
  <si>
    <t>response_time</t>
  </si>
  <si>
    <t xml:space="preserve">tags_count </t>
  </si>
  <si>
    <t>vendor_name</t>
  </si>
  <si>
    <t>input_images\Faces_image_0048.jpg</t>
  </si>
  <si>
    <t>Faces</t>
  </si>
  <si>
    <t>rekognition</t>
  </si>
  <si>
    <t>msft</t>
  </si>
  <si>
    <t>google</t>
  </si>
  <si>
    <t>input_images\Faces_image_0053.jpg</t>
  </si>
  <si>
    <t>input_images\Leopards_image_0045.jpg</t>
  </si>
  <si>
    <t>Leopards</t>
  </si>
  <si>
    <t>input_images\Leopards_image_0188.jpg</t>
  </si>
  <si>
    <t>input_images\Motorbikes_image_0103.jpg</t>
  </si>
  <si>
    <t>Motorbikes</t>
  </si>
  <si>
    <t>input_images\Motorbikes_image_0484.jpg</t>
  </si>
  <si>
    <t>input_images\accordion_image_0013.jpg</t>
  </si>
  <si>
    <t>accordion</t>
  </si>
  <si>
    <t>input_images\accordion_image_0041.jpg</t>
  </si>
  <si>
    <t>input_images\airplanes_image_0053.jpg</t>
  </si>
  <si>
    <t>airplanes</t>
  </si>
  <si>
    <t>input_images\airplanes_image_0648.jpg</t>
  </si>
  <si>
    <t>input_images\anchor_image_0024.jpg</t>
  </si>
  <si>
    <t>anchor</t>
  </si>
  <si>
    <t>input_images\anchor_image_0034.jpg</t>
  </si>
  <si>
    <t>input_images\ant_image_0007.jpg</t>
  </si>
  <si>
    <t>ant</t>
  </si>
  <si>
    <t>input_images\ant_image_0020.jpg</t>
  </si>
  <si>
    <t>input_images\barrel_image_0022.jpg</t>
  </si>
  <si>
    <t>barrel</t>
  </si>
  <si>
    <t>input_images\barrel_image_0024.jpg</t>
  </si>
  <si>
    <t>input_images\bass_image_0006.jpg</t>
  </si>
  <si>
    <t>bass</t>
  </si>
  <si>
    <t>input_images\bass_image_0018.jpg</t>
  </si>
  <si>
    <t>input_images\beaver_image_0001.jpg</t>
  </si>
  <si>
    <t>beaver</t>
  </si>
  <si>
    <t>input_images\beaver_image_0031.jpg</t>
  </si>
  <si>
    <t>input_images\binoculars_image_0008.jpg</t>
  </si>
  <si>
    <t>binoculars</t>
  </si>
  <si>
    <t>input_images\binoculars_image_0013.jpg</t>
  </si>
  <si>
    <t>input_images\bonsai_image_0051.jpg</t>
  </si>
  <si>
    <t>bonsai</t>
  </si>
  <si>
    <t>input_images\bonsai_image_0064.jpg</t>
  </si>
  <si>
    <t>input_images\brain_image_0027.jpg</t>
  </si>
  <si>
    <t>brain</t>
  </si>
  <si>
    <t>input_images\brain_image_0078.jpg</t>
  </si>
  <si>
    <t>input_images\brontosaurus_image_0028.jpg</t>
  </si>
  <si>
    <t>brontosaurus</t>
  </si>
  <si>
    <t>input_images\brontosaurus_image_0038.jpg</t>
  </si>
  <si>
    <t>input_images\buddha_image_0052.jpg</t>
  </si>
  <si>
    <t>buddha</t>
  </si>
  <si>
    <t>input_images\buddha_image_0072.jpg</t>
  </si>
  <si>
    <t>input_images\butterfly_image_0041.jpg</t>
  </si>
  <si>
    <t>butterfly</t>
  </si>
  <si>
    <t>input_images\butterfly_image_0082.jpg</t>
  </si>
  <si>
    <t>input_images\camera_image_0026.jpg</t>
  </si>
  <si>
    <t>camera</t>
  </si>
  <si>
    <t>input_images\camera_image_0040.jpg</t>
  </si>
  <si>
    <t>input_images\cannon_image_0014.jpg</t>
  </si>
  <si>
    <t>cannon</t>
  </si>
  <si>
    <t>input_images\cannon_image_0019.jpg</t>
  </si>
  <si>
    <t>input_images\car_image_0012.jpg</t>
  </si>
  <si>
    <t>car</t>
  </si>
  <si>
    <t>input_images\car_image_0035.jpg</t>
  </si>
  <si>
    <t>input_images\cellphone_image_0034.jpg</t>
  </si>
  <si>
    <t>cellphone</t>
  </si>
  <si>
    <t>input_images\cellphone_image_0051.jpg</t>
  </si>
  <si>
    <t>input_images\chair_image_0008.jpg</t>
  </si>
  <si>
    <t>chair</t>
  </si>
  <si>
    <t>input_images\chair_image_0037.jpg</t>
  </si>
  <si>
    <t>input_images\chandelier_image_0008.jpg</t>
  </si>
  <si>
    <t>chandelier</t>
  </si>
  <si>
    <t>input_images\chandelier_image_0016.jpg</t>
  </si>
  <si>
    <t>input_images\cougar_image_0019.jpg</t>
  </si>
  <si>
    <t>cougar</t>
  </si>
  <si>
    <t>input_images\cougar_image_0036.jpg</t>
  </si>
  <si>
    <t>input_images\crab_image_0003.jpg</t>
  </si>
  <si>
    <t>crab</t>
  </si>
  <si>
    <t>input_images\crab_image_0046.jpg</t>
  </si>
  <si>
    <t>input_images\crayfish_image_0031.jpg</t>
  </si>
  <si>
    <t>crayfish</t>
  </si>
  <si>
    <t>input_images\crayfish_image_0066.jpg</t>
  </si>
  <si>
    <t>input_images\crocodile_image_0007.jpg</t>
  </si>
  <si>
    <t>crocodile</t>
  </si>
  <si>
    <t>input_images\crocodile_image_0028.jpg</t>
  </si>
  <si>
    <t>input_images\cup_image_0020.jpg</t>
  </si>
  <si>
    <t>cup</t>
  </si>
  <si>
    <t>input_images\cup_image_0047.jpg</t>
  </si>
  <si>
    <t>input_images\dalmatian_image_0037.jpg</t>
  </si>
  <si>
    <t>dalmatian</t>
  </si>
  <si>
    <t>input_images\dalmatian_image_0050.jpg</t>
  </si>
  <si>
    <t>input_images\dollar_image_0037.jpg</t>
  </si>
  <si>
    <t>dollar</t>
  </si>
  <si>
    <t>input_images\dollar_image_0040.jpg</t>
  </si>
  <si>
    <t>input_images\dolphin_image_0004.jpg</t>
  </si>
  <si>
    <t>dolphin</t>
  </si>
  <si>
    <t>input_images\dolphin_image_0060.jpg</t>
  </si>
  <si>
    <t>input_images\dragonfly_image_0004.jpg</t>
  </si>
  <si>
    <t>dragonfly</t>
  </si>
  <si>
    <t>input_images\dragonfly_image_0036.jpg</t>
  </si>
  <si>
    <t>input_images\elephant_image_0030.jpg</t>
  </si>
  <si>
    <t>elephant</t>
  </si>
  <si>
    <t>input_images\elephant_image_0046.jpg</t>
  </si>
  <si>
    <t>input_images\emu_image_0001.jpg</t>
  </si>
  <si>
    <t>emu</t>
  </si>
  <si>
    <t>input_images\emu_image_0007.jpg</t>
  </si>
  <si>
    <t>input_images\euphonium_image_0050.jpg</t>
  </si>
  <si>
    <t>euphonium</t>
  </si>
  <si>
    <t>input_images\euphonium_image_0053.jpg</t>
  </si>
  <si>
    <t>input_images\ewer_image_0045.jpg</t>
  </si>
  <si>
    <t>ewer</t>
  </si>
  <si>
    <t>input_images\ewer_image_0064.jpg</t>
  </si>
  <si>
    <t>input_images\ferry_image_0052.jpg</t>
  </si>
  <si>
    <t>ferry</t>
  </si>
  <si>
    <t>input_images\ferry_image_0055.jpg</t>
  </si>
  <si>
    <t>input_images\flamingo_image_0050.jpg</t>
  </si>
  <si>
    <t>flamingo</t>
  </si>
  <si>
    <t>input_images\flamingo_image_0052.jpg</t>
  </si>
  <si>
    <t>input_images\football_image_0001.jpg</t>
  </si>
  <si>
    <t>football</t>
  </si>
  <si>
    <t>input_images\football_image_0039.jpg</t>
  </si>
  <si>
    <t>input_images\garfield_image_0009.jpg</t>
  </si>
  <si>
    <t>garfield</t>
  </si>
  <si>
    <t>input_images\garfield_image_0031.jpg</t>
  </si>
  <si>
    <t>input_images\gerenuk_image_0010.jpg</t>
  </si>
  <si>
    <t>gerenuk</t>
  </si>
  <si>
    <t>input_images\gerenuk_image_0029.jpg</t>
  </si>
  <si>
    <t>input_images\gramophone_image_0033.jpg</t>
  </si>
  <si>
    <t>gramophone</t>
  </si>
  <si>
    <t>input_images\gramophone_image_0050.jpg</t>
  </si>
  <si>
    <t>input_images\guitar_image_0028.jpg</t>
  </si>
  <si>
    <t>guitar</t>
  </si>
  <si>
    <t>input_images\guitar_image_0047.jpg</t>
  </si>
  <si>
    <t>input_images\hawksbill_image_0002.jpg</t>
  </si>
  <si>
    <t>hawksbill</t>
  </si>
  <si>
    <t>input_images\hawksbill_image_0088.jpg</t>
  </si>
  <si>
    <t>input_images\headphone_image_0018.jpg</t>
  </si>
  <si>
    <t>headphone</t>
  </si>
  <si>
    <t>input_images\headphone_image_0032.jpg</t>
  </si>
  <si>
    <t>input_images\hedgehog_image_0020.jpg</t>
  </si>
  <si>
    <t>hedgehog</t>
  </si>
  <si>
    <t>input_images\hedgehog_image_0036.jpg</t>
  </si>
  <si>
    <t>input_images\helicopter_image_0007.jpg</t>
  </si>
  <si>
    <t>helicopter</t>
  </si>
  <si>
    <t>input_images\helicopter_image_0010.jpg</t>
  </si>
  <si>
    <t>input_images\ibis_image_0026.jpg</t>
  </si>
  <si>
    <t>ibis</t>
  </si>
  <si>
    <t>input_images\ibis_image_0071.jpg</t>
  </si>
  <si>
    <t>input_images\kangaroo_image_0047.jpg</t>
  </si>
  <si>
    <t>kangaroo</t>
  </si>
  <si>
    <t>input_images\kangaroo_image_0080.jpg</t>
  </si>
  <si>
    <t>input_images\ketch_image_0081.jpg</t>
  </si>
  <si>
    <t>ketch</t>
  </si>
  <si>
    <t>input_images\ketch_image_0106.jpg</t>
  </si>
  <si>
    <t>input_images\lamp_image_0014.jpg</t>
  </si>
  <si>
    <t>lamp</t>
  </si>
  <si>
    <t>input_images\lamp_image_0027.jpg</t>
  </si>
  <si>
    <t>input_images\laptop_image_0045.jpg</t>
  </si>
  <si>
    <t>laptop</t>
  </si>
  <si>
    <t>input_images\laptop_image_0057.jpg</t>
  </si>
  <si>
    <t>input_images\llama_image_0054.jpg</t>
  </si>
  <si>
    <t>llama</t>
  </si>
  <si>
    <t>input_images\llama_image_0061.jpg</t>
  </si>
  <si>
    <t>input_images\lobster_image_0007.jpg</t>
  </si>
  <si>
    <t>lobster</t>
  </si>
  <si>
    <t>input_images\lobster_image_0022.jpg</t>
  </si>
  <si>
    <t>input_images\lotus_image_0017.jpg</t>
  </si>
  <si>
    <t>lotus</t>
  </si>
  <si>
    <t>input_images\lotus_image_0024.jpg</t>
  </si>
  <si>
    <t>input_images\mandolin_image_0012.jpg</t>
  </si>
  <si>
    <t>mandolin</t>
  </si>
  <si>
    <t>input_images\mandolin_image_0016.jpg</t>
  </si>
  <si>
    <t>input_images\mayfly_image_0015.jpg</t>
  </si>
  <si>
    <t>mayfly</t>
  </si>
  <si>
    <t>input_images\mayfly_image_0035.jpg</t>
  </si>
  <si>
    <t>input_images\menorah_image_0008.jpg</t>
  </si>
  <si>
    <t>menorah</t>
  </si>
  <si>
    <t>input_images\menorah_image_0055.jpg</t>
  </si>
  <si>
    <t>input_images\metronome_image_0011.jpg</t>
  </si>
  <si>
    <t>metronome</t>
  </si>
  <si>
    <t>input_images\metronome_image_0014.jpg</t>
  </si>
  <si>
    <t>input_images\minaret_image_0004.jpg</t>
  </si>
  <si>
    <t>minaret</t>
  </si>
  <si>
    <t>input_images\minaret_image_0030.jpg</t>
  </si>
  <si>
    <t>input_images\nautilus_image_0041.jpg</t>
  </si>
  <si>
    <t>nautilus</t>
  </si>
  <si>
    <t>input_images\nautilus_image_0053.jpg</t>
  </si>
  <si>
    <t>input_images\octopus_image_0008.jpg</t>
  </si>
  <si>
    <t>octopus</t>
  </si>
  <si>
    <t>input_images\octopus_image_0012.jpg</t>
  </si>
  <si>
    <t>input_images\okapi_image_0004.jpg</t>
  </si>
  <si>
    <t>okapi</t>
  </si>
  <si>
    <t>input_images\okapi_image_0024.jpg</t>
  </si>
  <si>
    <t>input_images\pagoda_image_0023.jpg</t>
  </si>
  <si>
    <t>pagoda</t>
  </si>
  <si>
    <t>input_images\pagoda_image_0046.jpg</t>
  </si>
  <si>
    <t>input_images\panda_image_0018.jpg</t>
  </si>
  <si>
    <t>panda</t>
  </si>
  <si>
    <t>input_images\panda_image_0034.jpg</t>
  </si>
  <si>
    <t>input_images\piano_image_0016.jpg</t>
  </si>
  <si>
    <t>piano</t>
  </si>
  <si>
    <t>input_images\piano_image_0091.jpg</t>
  </si>
  <si>
    <t>input_images\pigeon_image_0007.jpg</t>
  </si>
  <si>
    <t>pigeon</t>
  </si>
  <si>
    <t>input_images\pigeon_image_0026.jpg</t>
  </si>
  <si>
    <t>input_images\pizza_image_0014.jpg</t>
  </si>
  <si>
    <t>pizza</t>
  </si>
  <si>
    <t>input_images\pizza_image_0025.jpg</t>
  </si>
  <si>
    <t>input_images\platypus_image_0012.jpg</t>
  </si>
  <si>
    <t>platypus</t>
  </si>
  <si>
    <t>input_images\platypus_image_0020.jpg</t>
  </si>
  <si>
    <t>input_images\pyramid_image_0009.jpg</t>
  </si>
  <si>
    <t>pyramid</t>
  </si>
  <si>
    <t>input_images\pyramid_image_0029.jpg</t>
  </si>
  <si>
    <t>input_images\revolver_image_0010.jpg</t>
  </si>
  <si>
    <t>revolver</t>
  </si>
  <si>
    <t>input_images\revolver_image_0017.jpg</t>
  </si>
  <si>
    <t>input_images\rhino_image_0023.jpg</t>
  </si>
  <si>
    <t>rhino</t>
  </si>
  <si>
    <t>input_images\rhino_image_0056.jpg</t>
  </si>
  <si>
    <t>input_images\rollerskates_image_0004.jpg</t>
  </si>
  <si>
    <t>rollerskates</t>
  </si>
  <si>
    <t>input_images\rollerskates_image_0019.jpg</t>
  </si>
  <si>
    <t>input_images\rooster_image_0021.jpg</t>
  </si>
  <si>
    <t>rooster</t>
  </si>
  <si>
    <t>input_images\rooster_image_0049.jpg</t>
  </si>
  <si>
    <t>input_images\saxophone_image_0008.jpg</t>
  </si>
  <si>
    <t>saxophone</t>
  </si>
  <si>
    <t>input_images\saxophone_image_0011.jpg</t>
  </si>
  <si>
    <t>input_images\schooner_image_0050.jpg</t>
  </si>
  <si>
    <t>schooner</t>
  </si>
  <si>
    <t>input_images\schooner_image_0056.jpg</t>
  </si>
  <si>
    <t>input_images\scissors_image_0006.jpg</t>
  </si>
  <si>
    <t>scissors</t>
  </si>
  <si>
    <t>input_images\scissors_image_0011.jpg</t>
  </si>
  <si>
    <t>input_images\scorpion_image_0038.jpg</t>
  </si>
  <si>
    <t>scorpion</t>
  </si>
  <si>
    <t>input_images\scorpion_image_0071.jpg</t>
  </si>
  <si>
    <t>input_images\seahorse_image_0002.jpg</t>
  </si>
  <si>
    <t>seahorse</t>
  </si>
  <si>
    <t>input_images\seahorse_image_0052.jpg</t>
  </si>
  <si>
    <t>input_images\snoopy_image_0021.jpg</t>
  </si>
  <si>
    <t>snoopy</t>
  </si>
  <si>
    <t>input_images\snoopy_image_0032.jpg</t>
  </si>
  <si>
    <t>input_images\stapler_image_0011.jpg</t>
  </si>
  <si>
    <t>stapler</t>
  </si>
  <si>
    <t>input_images\stapler_image_0032.jpg</t>
  </si>
  <si>
    <t>input_images\starfish_image_0020.jpg</t>
  </si>
  <si>
    <t>starfish</t>
  </si>
  <si>
    <t>input_images\starfish_image_0055.jpg</t>
  </si>
  <si>
    <t>input_images\stegosaurus_image_0018.jpg</t>
  </si>
  <si>
    <t>stegosaurus</t>
  </si>
  <si>
    <t>input_images\stegosaurus_image_0053.jpg</t>
  </si>
  <si>
    <t>input_images\stopsign_image_0016.jpg</t>
  </si>
  <si>
    <t>stopsign</t>
  </si>
  <si>
    <t>input_images\stopsign_image_0052.jpg</t>
  </si>
  <si>
    <t>input_images\strawberry_image_0002.jpg</t>
  </si>
  <si>
    <t>strawberry</t>
  </si>
  <si>
    <t>input_images\strawberry_image_0033.jpg</t>
  </si>
  <si>
    <t>input_images\sunflower_image_0082.jpg</t>
  </si>
  <si>
    <t>sunflower</t>
  </si>
  <si>
    <t>input_images\sunflower_image_0085.jpg</t>
  </si>
  <si>
    <t>input_images\tick_image_0027.jpg</t>
  </si>
  <si>
    <t>tick</t>
  </si>
  <si>
    <t>input_images\tick_image_0047.jpg</t>
  </si>
  <si>
    <t>input_images\trilobite_image_0047.jpg</t>
  </si>
  <si>
    <t>trilobite</t>
  </si>
  <si>
    <t>input_images\trilobite_image_0068.jpg</t>
  </si>
  <si>
    <t>input_images\umbrella_image_0034.jpg</t>
  </si>
  <si>
    <t>umbrella</t>
  </si>
  <si>
    <t>input_images\umbrella_image_0038.jpg</t>
  </si>
  <si>
    <t>input_images\watch_image_0219.jpg</t>
  </si>
  <si>
    <t>watch</t>
  </si>
  <si>
    <t>input_images\watch_image_0236.jpg</t>
  </si>
  <si>
    <t>input_images\waterlilly_image_0010.jpg</t>
  </si>
  <si>
    <t>waterlilly</t>
  </si>
  <si>
    <t>input_images\waterlilly_image_0018.jpg</t>
  </si>
  <si>
    <t>input_images\wheelchair_image_0023.jpg</t>
  </si>
  <si>
    <t>wheelchair</t>
  </si>
  <si>
    <t>input_images\wheelchair_image_0053.jpg</t>
  </si>
  <si>
    <t>input_images\wildcat_image_0006.jpg</t>
  </si>
  <si>
    <t>wildcat</t>
  </si>
  <si>
    <t>input_images\wildcat_image_0014.jpg</t>
  </si>
  <si>
    <t>input_images\wrench_image_0011.jpg</t>
  </si>
  <si>
    <t>wrench</t>
  </si>
  <si>
    <t>input_images\wrench_image_0033.jpg</t>
  </si>
  <si>
    <t>input_images\yinyang_image_0015.jpg</t>
  </si>
  <si>
    <t>yinyang</t>
  </si>
  <si>
    <t>input_images\yinyang_image_0027.jpg</t>
  </si>
  <si>
    <t>People</t>
  </si>
  <si>
    <t>Animals</t>
  </si>
  <si>
    <t>Nature</t>
  </si>
  <si>
    <t>Man-made object</t>
  </si>
  <si>
    <t>Abstract/Geometric</t>
  </si>
  <si>
    <t>Category</t>
  </si>
  <si>
    <t>API</t>
  </si>
  <si>
    <t>category</t>
  </si>
  <si>
    <t>Average</t>
  </si>
  <si>
    <t>Response Time</t>
  </si>
  <si>
    <t>Tags Count</t>
  </si>
  <si>
    <t>Confidence of correct labels</t>
  </si>
  <si>
    <t>No of samples</t>
  </si>
  <si>
    <t>matching_tag_flag</t>
  </si>
  <si>
    <t>Correctly labelled %</t>
  </si>
  <si>
    <t>Overall Performance</t>
  </si>
  <si>
    <t>Performance:</t>
  </si>
  <si>
    <t>API BENCHMARKING: IMAGE RECOGNITION</t>
  </si>
  <si>
    <t>raw data</t>
  </si>
  <si>
    <t>added column</t>
  </si>
  <si>
    <t>Key</t>
  </si>
  <si>
    <t>input_images\Faces_image_0092.jpg</t>
  </si>
  <si>
    <t>ibm</t>
  </si>
  <si>
    <t>input_images\Faces_image_0284.jpg</t>
  </si>
  <si>
    <t>input_images\Leopards_image_0029.jpg</t>
  </si>
  <si>
    <t>input_images\Leopards_image_0034.jpg</t>
  </si>
  <si>
    <t>input_images\Motorbikes_image_0224.jpg</t>
  </si>
  <si>
    <t>input_images\Motorbikes_image_0289.jpg</t>
  </si>
  <si>
    <t>input_images\accordion_image_0008.jpg</t>
  </si>
  <si>
    <t>input_images\accordion_image_0037.jpg</t>
  </si>
  <si>
    <t>input_images\airplanes_image_0394.jpg</t>
  </si>
  <si>
    <t>input_images\airplanes_image_0653.jpg</t>
  </si>
  <si>
    <t>input_images\anchor_image_0009.jpg</t>
  </si>
  <si>
    <t>input_images\anchor_image_0026.jpg</t>
  </si>
  <si>
    <t>input_images\ant_image_0022.jpg</t>
  </si>
  <si>
    <t>input_images\ant_image_0041.jpg</t>
  </si>
  <si>
    <t>input_images\ball_image_0030.jpg</t>
  </si>
  <si>
    <t>ball</t>
  </si>
  <si>
    <t>input_images\ball_image_0032.jpg</t>
  </si>
  <si>
    <t>input_images\barrel_image_0019.jpg</t>
  </si>
  <si>
    <t>input_images\barrel_image_0047.jpg</t>
  </si>
  <si>
    <t>input_images\bass_image_0035.jpg</t>
  </si>
  <si>
    <t>input_images\bass_image_0041.jpg</t>
  </si>
  <si>
    <t>input_images\beaver_image_0003.jpg</t>
  </si>
  <si>
    <t>input_images\beaver_image_0026.jpg</t>
  </si>
  <si>
    <t>input_images\binocular_image_0008.jpg</t>
  </si>
  <si>
    <t>binocular</t>
  </si>
  <si>
    <t>input_images\bonsai_image_0085.jpg</t>
  </si>
  <si>
    <t>input_images\bonsai_image_0108.jpg</t>
  </si>
  <si>
    <t>input_images\brain_image_0075.jpg</t>
  </si>
  <si>
    <t>input_images\brain_image_0084.jpg</t>
  </si>
  <si>
    <t>input_images\brontosaurus_image_0021.jpg</t>
  </si>
  <si>
    <t>input_images\brontosaurus_image_0036.jpg</t>
  </si>
  <si>
    <t>input_images\buddha_image_0053.jpg</t>
  </si>
  <si>
    <t>input_images\buddha_image_0064.jpg</t>
  </si>
  <si>
    <t>input_images\butterfly_image_0002.jpg</t>
  </si>
  <si>
    <t>input_images\butterfly_image_0004.jpg</t>
  </si>
  <si>
    <t>input_images\camera_image_0002.jpg</t>
  </si>
  <si>
    <t>input_images\camera_image_0013.jpg</t>
  </si>
  <si>
    <t>input_images\cannon_image_0004.jpg</t>
  </si>
  <si>
    <t>input_images\cannon_image_0043.jpg</t>
  </si>
  <si>
    <t>input_images\car_image_0079.jpg</t>
  </si>
  <si>
    <t>input_images\car_image_0116.jpg</t>
  </si>
  <si>
    <t>input_images\cellphone_image_0048.jpg</t>
  </si>
  <si>
    <t>input_images\cellphone_image_0058.jpg</t>
  </si>
  <si>
    <t>input_images\chair_image_0003.jpg</t>
  </si>
  <si>
    <t>input_images\chair_image_0004.jpg</t>
  </si>
  <si>
    <t>input_images\chandelier_image_0082.jpg</t>
  </si>
  <si>
    <t>input_images\chandelier_image_0097.jpg</t>
  </si>
  <si>
    <t>input_images\cougar_image_0030.jpg</t>
  </si>
  <si>
    <t>input_images\cougar_image_0045.jpg</t>
  </si>
  <si>
    <t>input_images\crab_image_0043.jpg</t>
  </si>
  <si>
    <t>input_images\crab_image_0048.jpg</t>
  </si>
  <si>
    <t>input_images\crayfish_image_0051.jpg</t>
  </si>
  <si>
    <t>input_images\crayfish_image_0063.jpg</t>
  </si>
  <si>
    <t>input_images\crocodile_image_0025.jpg</t>
  </si>
  <si>
    <t>input_images\crocodile_image_0044.jpg</t>
  </si>
  <si>
    <t>input_images\cup_image_0003.jpg</t>
  </si>
  <si>
    <t>input_images\cup_image_0006.jpg</t>
  </si>
  <si>
    <t>input_images\dalmatian_image_0015.jpg</t>
  </si>
  <si>
    <t>input_images\dollar_image_0018.jpg</t>
  </si>
  <si>
    <t>input_images\dollar_image_0030.jpg</t>
  </si>
  <si>
    <t>input_images\dolphin_image_0008.jpg</t>
  </si>
  <si>
    <t>input_images\dolphin_image_0044.jpg</t>
  </si>
  <si>
    <t>input_images\dragonfly_image_0006.jpg</t>
  </si>
  <si>
    <t>input_images\dragonfly_image_0031.jpg</t>
  </si>
  <si>
    <t>input_images\elephant_image_0003.jpg</t>
  </si>
  <si>
    <t>input_images\elephant_image_0036.jpg</t>
  </si>
  <si>
    <t>input_images\emu_image_0024.jpg</t>
  </si>
  <si>
    <t>input_images\emu_image_0035.jpg</t>
  </si>
  <si>
    <t>input_images\euphonium_image_0026.jpg</t>
  </si>
  <si>
    <t>input_images\euphonium_image_0052.jpg</t>
  </si>
  <si>
    <t>input_images\ewer_image_0006.jpg</t>
  </si>
  <si>
    <t>input_images\ewer_image_0055.jpg</t>
  </si>
  <si>
    <t>input_images\fan_image_0003.jpg</t>
  </si>
  <si>
    <t>fan</t>
  </si>
  <si>
    <t>input_images\fan_image_0029.jpg</t>
  </si>
  <si>
    <t>input_images\ferry_image_0033.jpg</t>
  </si>
  <si>
    <t>input_images\ferry_image_0059.jpg</t>
  </si>
  <si>
    <t>input_images\flamingo_image_0035.jpg</t>
  </si>
  <si>
    <t>input_images\flamingo_image_0067.jpg</t>
  </si>
  <si>
    <t>input_images\garfield_image_0012.jpg</t>
  </si>
  <si>
    <t>input_images\garfield_image_0030.jpg</t>
  </si>
  <si>
    <t>input_images\gerenuk_image_0031.jpg</t>
  </si>
  <si>
    <t>input_images\gerenuk_image_0032.jpg</t>
  </si>
  <si>
    <t>input_images\gramophone_image_0035.jpg</t>
  </si>
  <si>
    <t>input_images\gramophone_image_0046.jpg</t>
  </si>
  <si>
    <t>input_images\guitar_image_0009.jpg</t>
  </si>
  <si>
    <t>input_images\guitar_image_0036.jpg</t>
  </si>
  <si>
    <t>input_images\hawksbill_image_0018.jpg</t>
  </si>
  <si>
    <t>input_images\hawksbill_image_0057.jpg</t>
  </si>
  <si>
    <t>input_images\headphone_image_0011.jpg</t>
  </si>
  <si>
    <t>input_images\headphone_image_0021.jpg</t>
  </si>
  <si>
    <t>input_images\hedgehog_image_0014.jpg</t>
  </si>
  <si>
    <t>input_images\hedgehog_image_0049.jpg</t>
  </si>
  <si>
    <t>input_images\helicopter_image_0027.jpg</t>
  </si>
  <si>
    <t>input_images\helicopter_image_0045.jpg</t>
  </si>
  <si>
    <t>input_images\ibis_image_0039.jpg</t>
  </si>
  <si>
    <t>input_images\ibis_image_0065.jpg</t>
  </si>
  <si>
    <t>input_images\kangaroo_image_0030.jpg</t>
  </si>
  <si>
    <t>input_images\kangaroo_image_0084.jpg</t>
  </si>
  <si>
    <t>input_images\ketch_image_0003.jpg</t>
  </si>
  <si>
    <t>input_images\ketch_image_0098.jpg</t>
  </si>
  <si>
    <t>input_images\lamp_image_0006.jpg</t>
  </si>
  <si>
    <t>input_images\lamp_image_0058.jpg</t>
  </si>
  <si>
    <t>input_images\laptop_image_0009.jpg</t>
  </si>
  <si>
    <t>input_images\laptop_image_0074.jpg</t>
  </si>
  <si>
    <t>input_images\llama_image_0028.jpg</t>
  </si>
  <si>
    <t>input_images\llama_image_0045.jpg</t>
  </si>
  <si>
    <t>input_images\lobster_image_0026.jpg</t>
  </si>
  <si>
    <t>input_images\lobster_image_0039.jpg</t>
  </si>
  <si>
    <t>input_images\lotus_image_0022.jpg</t>
  </si>
  <si>
    <t>input_images\lotus_image_0033.jpg</t>
  </si>
  <si>
    <t>input_images\mandolin_image_0007.jpg</t>
  </si>
  <si>
    <t>input_images\mandolin_image_0038.jpg</t>
  </si>
  <si>
    <t>input_images\mayfly_image_0020.jpg</t>
  </si>
  <si>
    <t>input_images\mayfly_image_0032.jpg</t>
  </si>
  <si>
    <t>input_images\menorah_image_0010.jpg</t>
  </si>
  <si>
    <t>input_images\menorah_image_0052.jpg</t>
  </si>
  <si>
    <t>input_images\metronome_image_0004.jpg</t>
  </si>
  <si>
    <t>input_images\metronome_image_0005.jpg</t>
  </si>
  <si>
    <t>input_images\minaret_image_0046.jpg</t>
  </si>
  <si>
    <t>input_images\minaret_image_0060.jpg</t>
  </si>
  <si>
    <t>input_images\nautilus_image_0018.jpg</t>
  </si>
  <si>
    <t>input_images\nautilus_image_0020.jpg</t>
  </si>
  <si>
    <t>input_images\octopus_image_0009.jpg</t>
  </si>
  <si>
    <t>input_images\octopus_image_0017.jpg</t>
  </si>
  <si>
    <t>input_images\okapi_image_0002.jpg</t>
  </si>
  <si>
    <t>input_images\okapi_image_0009.jpg</t>
  </si>
  <si>
    <t>input_images\pagoda_image_0004.jpg</t>
  </si>
  <si>
    <t>input_images\pagoda_image_0026.jpg</t>
  </si>
  <si>
    <t>input_images\panda_image_0003.jpg</t>
  </si>
  <si>
    <t>input_images\panda_image_0025.jpg</t>
  </si>
  <si>
    <t>input_images\piano_image_0008.jpg</t>
  </si>
  <si>
    <t>input_images\piano_image_0066.jpg</t>
  </si>
  <si>
    <t>input_images\pigeon_image_0029.jpg</t>
  </si>
  <si>
    <t>input_images\pigeon_image_0038.jpg</t>
  </si>
  <si>
    <t>input_images\pizza_image_0044.jpg</t>
  </si>
  <si>
    <t>input_images\pizza_image_0053.jpg</t>
  </si>
  <si>
    <t>input_images\platypus_image_0013.jpg</t>
  </si>
  <si>
    <t>input_images\platypus_image_0014.jpg</t>
  </si>
  <si>
    <t>input_images\pyramid_image_0034.jpg</t>
  </si>
  <si>
    <t>input_images\pyramid_image_0057.jpg</t>
  </si>
  <si>
    <t>input_images\revolver_image_0020.jpg</t>
  </si>
  <si>
    <t>input_images\revolver_image_0035.jpg</t>
  </si>
  <si>
    <t>input_images\rhino_image_0012.jpg</t>
  </si>
  <si>
    <t>input_images\rhino_image_0057.jpg</t>
  </si>
  <si>
    <t>input_images\rollerblades_image_0012.jpg</t>
  </si>
  <si>
    <t>rollerblades</t>
  </si>
  <si>
    <t>input_images\rollerblades_image_0026.jpg</t>
  </si>
  <si>
    <t>input_images\rooster_image_0017.jpg</t>
  </si>
  <si>
    <t>input_images\rooster_image_0025.jpg</t>
  </si>
  <si>
    <t>input_images\saxophone_image_0016.jpg</t>
  </si>
  <si>
    <t>input_images\saxophone_image_0029.jpg</t>
  </si>
  <si>
    <t>input_images\schooner_image_0012.jpg</t>
  </si>
  <si>
    <t>input_images\schooner_image_0017.jpg</t>
  </si>
  <si>
    <t>input_images\scissors_image_0003.jpg</t>
  </si>
  <si>
    <t>input_images\scissors_image_0032.jpg</t>
  </si>
  <si>
    <t>input_images\scorpion_image_0057.jpg</t>
  </si>
  <si>
    <t>input_images\scorpion_image_0068.jpg</t>
  </si>
  <si>
    <t>input_images\seahorse_image_0050.jpg</t>
  </si>
  <si>
    <t>input_images\snoopy_image_0009.jpg</t>
  </si>
  <si>
    <t>input_images\snoopy_image_0027.jpg</t>
  </si>
  <si>
    <t>input_images\stapler_image_0029.jpg</t>
  </si>
  <si>
    <t>input_images\stapler_image_0038.jpg</t>
  </si>
  <si>
    <t>input_images\starfish_image_0023.jpg</t>
  </si>
  <si>
    <t>input_images\starfish_image_0030.jpg</t>
  </si>
  <si>
    <t>input_images\stegosaurus_image_0026.jpg</t>
  </si>
  <si>
    <t>input_images\stegosaurus_image_0032.jpg</t>
  </si>
  <si>
    <t>input_images\stopsign_image_0012.jpg</t>
  </si>
  <si>
    <t>input_images\stopsign_image_0044.jpg</t>
  </si>
  <si>
    <t>input_images\strawberry_image_0005.jpg</t>
  </si>
  <si>
    <t>input_images\strawberry_image_0028.jpg</t>
  </si>
  <si>
    <t>input_images\sunflower_image_0022.jpg</t>
  </si>
  <si>
    <t>input_images\sunflower_image_0068.jpg</t>
  </si>
  <si>
    <t>input_images\tick_image_0021.jpg</t>
  </si>
  <si>
    <t>input_images\tick_image_0045.jpg</t>
  </si>
  <si>
    <t>input_images\tree_image_0002.jpg</t>
  </si>
  <si>
    <t>tree</t>
  </si>
  <si>
    <t>input_images\tree_image_0036.jpg</t>
  </si>
  <si>
    <t>input_images\trilobite_image_0001.jpg</t>
  </si>
  <si>
    <t>input_images\trilobite_image_0040.jpg</t>
  </si>
  <si>
    <t>input_images\umbrella_image_0044.jpg</t>
  </si>
  <si>
    <t>input_images\umbrella_image_0069.jpg</t>
  </si>
  <si>
    <t>input_images\watch_image_0154.jpg</t>
  </si>
  <si>
    <t>input_images\watch_image_0209.jpg</t>
  </si>
  <si>
    <t>input_images\waterlilly_image_0011.jpg</t>
  </si>
  <si>
    <t>input_images\wheelchair_image_0020.jpg</t>
  </si>
  <si>
    <t>input_images\wheelchair_image_0055.jpg</t>
  </si>
  <si>
    <t>input_images\wildcat_image_0010.jpg</t>
  </si>
  <si>
    <t>input_images\wildcat_image_0012.jpg</t>
  </si>
  <si>
    <t>input_images\wrench_image_0001.jpg</t>
  </si>
  <si>
    <t>input_images\wrench_image_0015.jpg</t>
  </si>
  <si>
    <t>input_images\yinyang_image_0042.jpg</t>
  </si>
  <si>
    <t>input_images\yinyang_image_0047.jpg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</si>
</sst>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/>
    <xf numFmtId="0" fontId="0" fillId="0" borderId="0" xfId="0" applyFont="1"/>
    <xf numFmtId="9" fontId="0" fillId="0" borderId="0" xfId="42" applyFont="1"/>
    <xf numFmtId="9" fontId="0" fillId="0" borderId="0" xfId="42" applyNumberFormat="1" applyFont="1"/>
    <xf numFmtId="0" fontId="19" fillId="0" borderId="0" xfId="0" applyFont="1"/>
    <xf numFmtId="0" fontId="0" fillId="0" borderId="10" xfId="0" applyBorder="1"/>
    <xf numFmtId="0" fontId="0" fillId="0" borderId="11" xfId="0" applyBorder="1"/>
    <xf numFmtId="0" fontId="16" fillId="0" borderId="11" xfId="0" applyFont="1" applyBorder="1"/>
    <xf numFmtId="0" fontId="19" fillId="0" borderId="11" xfId="0" applyFont="1" applyBorder="1"/>
    <xf numFmtId="0" fontId="0" fillId="35" borderId="0" xfId="0" applyFill="1"/>
    <xf numFmtId="9" fontId="0" fillId="35" borderId="0" xfId="42" applyNumberFormat="1" applyFont="1" applyFill="1"/>
    <xf numFmtId="9" fontId="0" fillId="35" borderId="0" xfId="42" applyFont="1" applyFill="1"/>
    <xf numFmtId="0" fontId="18" fillId="33" borderId="0" xfId="0" applyFont="1" applyFill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6"/>
  <sheetViews>
    <sheetView tabSelected="1" topLeftCell="G551" workbookViewId="0">
      <selection activeCell="I562" sqref="I562"/>
    </sheetView>
  </sheetViews>
  <sheetFormatPr defaultRowHeight="14.5" x14ac:dyDescent="0.35"/>
  <cols>
    <col min="1" max="1" width="3.81640625" bestFit="1" customWidth="1"/>
    <col min="2" max="2" width="38.7265625" bestFit="1" customWidth="1"/>
    <col min="3" max="3" width="12.08984375" bestFit="1" customWidth="1"/>
    <col min="4" max="5" width="18.7265625" bestFit="1" customWidth="1"/>
    <col min="6" max="6" width="13.26953125" bestFit="1" customWidth="1"/>
    <col min="7" max="7" width="10.36328125" bestFit="1" customWidth="1"/>
    <col min="8" max="8" width="12.453125" bestFit="1" customWidth="1"/>
    <col min="10" max="10" width="18.36328125" bestFit="1" customWidth="1"/>
  </cols>
  <sheetData>
    <row r="1" spans="1:13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299</v>
      </c>
      <c r="J1" s="2" t="s">
        <v>305</v>
      </c>
      <c r="L1" s="19" t="s">
        <v>312</v>
      </c>
    </row>
    <row r="2" spans="1:13" x14ac:dyDescent="0.35">
      <c r="A2">
        <v>0</v>
      </c>
      <c r="B2" t="s">
        <v>7</v>
      </c>
      <c r="C2" t="s">
        <v>8</v>
      </c>
      <c r="D2">
        <v>0.62183929443359298</v>
      </c>
      <c r="E2">
        <v>1</v>
      </c>
      <c r="F2">
        <v>1.05163478851318</v>
      </c>
      <c r="G2">
        <v>16</v>
      </c>
      <c r="H2" t="s">
        <v>9</v>
      </c>
      <c r="I2" t="str">
        <f>VLOOKUP(C2,mapping!$A:$B,2,FALSE)</f>
        <v>People</v>
      </c>
      <c r="J2">
        <f t="shared" ref="J2:J3" si="0">MIN(1,E2)</f>
        <v>1</v>
      </c>
      <c r="L2" s="3"/>
      <c r="M2" t="s">
        <v>310</v>
      </c>
    </row>
    <row r="3" spans="1:13" x14ac:dyDescent="0.35">
      <c r="A3">
        <v>1</v>
      </c>
      <c r="B3" t="s">
        <v>7</v>
      </c>
      <c r="C3" t="s">
        <v>8</v>
      </c>
      <c r="D3">
        <v>0</v>
      </c>
      <c r="E3">
        <v>0</v>
      </c>
      <c r="F3">
        <v>1.32809829711914</v>
      </c>
      <c r="G3">
        <v>6</v>
      </c>
      <c r="H3" t="s">
        <v>10</v>
      </c>
      <c r="I3" t="str">
        <f>VLOOKUP(C3,mapping!$A:$B,2,FALSE)</f>
        <v>People</v>
      </c>
      <c r="J3">
        <f t="shared" si="0"/>
        <v>0</v>
      </c>
      <c r="L3" s="18"/>
      <c r="M3" t="s">
        <v>311</v>
      </c>
    </row>
    <row r="4" spans="1:13" x14ac:dyDescent="0.35">
      <c r="A4">
        <v>2</v>
      </c>
      <c r="B4" t="s">
        <v>7</v>
      </c>
      <c r="C4" t="s">
        <v>8</v>
      </c>
      <c r="D4">
        <v>0.96456580000000003</v>
      </c>
      <c r="E4">
        <v>1</v>
      </c>
      <c r="F4">
        <v>1.3560876846313401</v>
      </c>
      <c r="G4">
        <v>10</v>
      </c>
      <c r="H4" t="s">
        <v>11</v>
      </c>
      <c r="I4" t="str">
        <f>VLOOKUP(C4,mapping!$A:$B,2,FALSE)</f>
        <v>People</v>
      </c>
      <c r="J4">
        <f>MIN(1,E4)</f>
        <v>1</v>
      </c>
    </row>
    <row r="5" spans="1:13" x14ac:dyDescent="0.35">
      <c r="A5">
        <v>3</v>
      </c>
      <c r="B5" t="s">
        <v>12</v>
      </c>
      <c r="C5" t="s">
        <v>8</v>
      </c>
      <c r="D5">
        <v>0.65740692138671797</v>
      </c>
      <c r="E5">
        <v>1</v>
      </c>
      <c r="F5">
        <v>1.0957543849945</v>
      </c>
      <c r="G5">
        <v>9</v>
      </c>
      <c r="H5" t="s">
        <v>9</v>
      </c>
      <c r="I5" t="str">
        <f>VLOOKUP(C5,mapping!$A:$B,2,FALSE)</f>
        <v>People</v>
      </c>
      <c r="J5">
        <f t="shared" ref="J5:J68" si="1">MIN(1,E5)</f>
        <v>1</v>
      </c>
    </row>
    <row r="6" spans="1:13" x14ac:dyDescent="0.35">
      <c r="A6">
        <v>4</v>
      </c>
      <c r="B6" t="s">
        <v>12</v>
      </c>
      <c r="C6" t="s">
        <v>8</v>
      </c>
      <c r="D6">
        <v>0</v>
      </c>
      <c r="E6">
        <v>0</v>
      </c>
      <c r="F6">
        <v>1.3648097515106199</v>
      </c>
      <c r="G6">
        <v>6</v>
      </c>
      <c r="H6" t="s">
        <v>10</v>
      </c>
      <c r="I6" t="str">
        <f>VLOOKUP(C6,mapping!$A:$B,2,FALSE)</f>
        <v>People</v>
      </c>
      <c r="J6">
        <f t="shared" si="1"/>
        <v>0</v>
      </c>
    </row>
    <row r="7" spans="1:13" x14ac:dyDescent="0.35">
      <c r="A7">
        <v>5</v>
      </c>
      <c r="B7" t="s">
        <v>12</v>
      </c>
      <c r="C7" t="s">
        <v>8</v>
      </c>
      <c r="D7">
        <v>0.95375376999999995</v>
      </c>
      <c r="E7">
        <v>1</v>
      </c>
      <c r="F7">
        <v>1.3681271076202299</v>
      </c>
      <c r="G7">
        <v>10</v>
      </c>
      <c r="H7" t="s">
        <v>11</v>
      </c>
      <c r="I7" t="str">
        <f>VLOOKUP(C7,mapping!$A:$B,2,FALSE)</f>
        <v>People</v>
      </c>
      <c r="J7">
        <f t="shared" si="1"/>
        <v>1</v>
      </c>
    </row>
    <row r="8" spans="1:13" x14ac:dyDescent="0.35">
      <c r="A8">
        <v>6</v>
      </c>
      <c r="B8" t="s">
        <v>13</v>
      </c>
      <c r="C8" t="s">
        <v>14</v>
      </c>
      <c r="D8">
        <v>0.51738784790039005</v>
      </c>
      <c r="E8">
        <v>1</v>
      </c>
      <c r="F8">
        <v>0.58970427513122503</v>
      </c>
      <c r="G8">
        <v>6</v>
      </c>
      <c r="H8" t="s">
        <v>9</v>
      </c>
      <c r="I8" t="str">
        <f>VLOOKUP(C8,mapping!$A:$B,2,FALSE)</f>
        <v>Animals</v>
      </c>
      <c r="J8">
        <f t="shared" si="1"/>
        <v>1</v>
      </c>
    </row>
    <row r="9" spans="1:13" x14ac:dyDescent="0.35">
      <c r="A9">
        <v>7</v>
      </c>
      <c r="B9" t="s">
        <v>13</v>
      </c>
      <c r="C9" t="s">
        <v>14</v>
      </c>
      <c r="D9">
        <v>0.76572561264037997</v>
      </c>
      <c r="E9">
        <v>1</v>
      </c>
      <c r="F9">
        <v>1.0649833679199201</v>
      </c>
      <c r="G9">
        <v>5</v>
      </c>
      <c r="H9" t="s">
        <v>10</v>
      </c>
      <c r="I9" t="str">
        <f>VLOOKUP(C9,mapping!$A:$B,2,FALSE)</f>
        <v>Animals</v>
      </c>
      <c r="J9">
        <f t="shared" si="1"/>
        <v>1</v>
      </c>
    </row>
    <row r="10" spans="1:13" x14ac:dyDescent="0.35">
      <c r="A10">
        <v>8</v>
      </c>
      <c r="B10" t="s">
        <v>13</v>
      </c>
      <c r="C10" t="s">
        <v>14</v>
      </c>
      <c r="D10">
        <v>0.98583410000000005</v>
      </c>
      <c r="E10">
        <v>1</v>
      </c>
      <c r="F10">
        <v>0.95448207855224598</v>
      </c>
      <c r="G10">
        <v>10</v>
      </c>
      <c r="H10" t="s">
        <v>11</v>
      </c>
      <c r="I10" t="str">
        <f>VLOOKUP(C10,mapping!$A:$B,2,FALSE)</f>
        <v>Animals</v>
      </c>
      <c r="J10">
        <f t="shared" si="1"/>
        <v>1</v>
      </c>
    </row>
    <row r="11" spans="1:13" x14ac:dyDescent="0.35">
      <c r="A11">
        <v>9</v>
      </c>
      <c r="B11" t="s">
        <v>15</v>
      </c>
      <c r="C11" t="s">
        <v>14</v>
      </c>
      <c r="D11">
        <v>0.578526611328125</v>
      </c>
      <c r="E11">
        <v>1</v>
      </c>
      <c r="F11">
        <v>0.71999955177307096</v>
      </c>
      <c r="G11">
        <v>12</v>
      </c>
      <c r="H11" t="s">
        <v>9</v>
      </c>
      <c r="I11" t="str">
        <f>VLOOKUP(C11,mapping!$A:$B,2,FALSE)</f>
        <v>Animals</v>
      </c>
      <c r="J11">
        <f t="shared" si="1"/>
        <v>1</v>
      </c>
    </row>
    <row r="12" spans="1:13" x14ac:dyDescent="0.35">
      <c r="A12">
        <v>10</v>
      </c>
      <c r="B12" t="s">
        <v>15</v>
      </c>
      <c r="C12" t="s">
        <v>14</v>
      </c>
      <c r="D12">
        <v>0</v>
      </c>
      <c r="E12">
        <v>0</v>
      </c>
      <c r="F12">
        <v>1.0708649158477701</v>
      </c>
      <c r="G12">
        <v>3</v>
      </c>
      <c r="H12" t="s">
        <v>10</v>
      </c>
      <c r="I12" t="str">
        <f>VLOOKUP(C12,mapping!$A:$B,2,FALSE)</f>
        <v>Animals</v>
      </c>
      <c r="J12">
        <f t="shared" si="1"/>
        <v>0</v>
      </c>
    </row>
    <row r="13" spans="1:13" x14ac:dyDescent="0.35">
      <c r="A13">
        <v>11</v>
      </c>
      <c r="B13" t="s">
        <v>15</v>
      </c>
      <c r="C13" t="s">
        <v>14</v>
      </c>
      <c r="D13">
        <v>0.90485305000000005</v>
      </c>
      <c r="E13">
        <v>1</v>
      </c>
      <c r="F13">
        <v>1.08758020401</v>
      </c>
      <c r="G13">
        <v>10</v>
      </c>
      <c r="H13" t="s">
        <v>11</v>
      </c>
      <c r="I13" t="str">
        <f>VLOOKUP(C13,mapping!$A:$B,2,FALSE)</f>
        <v>Animals</v>
      </c>
      <c r="J13">
        <f t="shared" si="1"/>
        <v>1</v>
      </c>
    </row>
    <row r="14" spans="1:13" x14ac:dyDescent="0.35">
      <c r="A14">
        <v>12</v>
      </c>
      <c r="B14" t="s">
        <v>16</v>
      </c>
      <c r="C14" t="s">
        <v>17</v>
      </c>
      <c r="D14">
        <v>0</v>
      </c>
      <c r="E14">
        <v>0</v>
      </c>
      <c r="F14">
        <v>0.89305138587951605</v>
      </c>
      <c r="G14">
        <v>11</v>
      </c>
      <c r="H14" t="s">
        <v>9</v>
      </c>
      <c r="I14" t="str">
        <f>VLOOKUP(C14,mapping!$A:$B,2,FALSE)</f>
        <v>Man-made object</v>
      </c>
      <c r="J14">
        <f t="shared" si="1"/>
        <v>0</v>
      </c>
    </row>
    <row r="15" spans="1:13" x14ac:dyDescent="0.35">
      <c r="A15">
        <v>13</v>
      </c>
      <c r="B15" t="s">
        <v>16</v>
      </c>
      <c r="C15" t="s">
        <v>17</v>
      </c>
      <c r="D15">
        <v>0</v>
      </c>
      <c r="E15">
        <v>0</v>
      </c>
      <c r="F15">
        <v>1.1372032165527299</v>
      </c>
      <c r="G15">
        <v>0</v>
      </c>
      <c r="H15" t="s">
        <v>10</v>
      </c>
      <c r="I15" t="str">
        <f>VLOOKUP(C15,mapping!$A:$B,2,FALSE)</f>
        <v>Man-made object</v>
      </c>
      <c r="J15">
        <f t="shared" si="1"/>
        <v>0</v>
      </c>
    </row>
    <row r="16" spans="1:13" x14ac:dyDescent="0.35">
      <c r="A16">
        <v>14</v>
      </c>
      <c r="B16" t="s">
        <v>16</v>
      </c>
      <c r="C16" t="s">
        <v>17</v>
      </c>
      <c r="D16">
        <v>0</v>
      </c>
      <c r="E16">
        <v>0</v>
      </c>
      <c r="F16">
        <v>1.19792127609252</v>
      </c>
      <c r="G16">
        <v>7</v>
      </c>
      <c r="H16" t="s">
        <v>11</v>
      </c>
      <c r="I16" t="str">
        <f>VLOOKUP(C16,mapping!$A:$B,2,FALSE)</f>
        <v>Man-made object</v>
      </c>
      <c r="J16">
        <f t="shared" si="1"/>
        <v>0</v>
      </c>
    </row>
    <row r="17" spans="1:10" x14ac:dyDescent="0.35">
      <c r="A17">
        <v>15</v>
      </c>
      <c r="B17" t="s">
        <v>18</v>
      </c>
      <c r="C17" t="s">
        <v>17</v>
      </c>
      <c r="D17">
        <v>0</v>
      </c>
      <c r="E17">
        <v>0</v>
      </c>
      <c r="F17">
        <v>0.72761869430541903</v>
      </c>
      <c r="G17">
        <v>8</v>
      </c>
      <c r="H17" t="s">
        <v>9</v>
      </c>
      <c r="I17" t="str">
        <f>VLOOKUP(C17,mapping!$A:$B,2,FALSE)</f>
        <v>Man-made object</v>
      </c>
      <c r="J17">
        <f t="shared" si="1"/>
        <v>0</v>
      </c>
    </row>
    <row r="18" spans="1:10" x14ac:dyDescent="0.35">
      <c r="A18">
        <v>16</v>
      </c>
      <c r="B18" t="s">
        <v>18</v>
      </c>
      <c r="C18" t="s">
        <v>17</v>
      </c>
      <c r="D18">
        <v>0</v>
      </c>
      <c r="E18">
        <v>0</v>
      </c>
      <c r="F18">
        <v>1.11500024795532</v>
      </c>
      <c r="G18">
        <v>1</v>
      </c>
      <c r="H18" t="s">
        <v>10</v>
      </c>
      <c r="I18" t="str">
        <f>VLOOKUP(C18,mapping!$A:$B,2,FALSE)</f>
        <v>Man-made object</v>
      </c>
      <c r="J18">
        <f t="shared" si="1"/>
        <v>0</v>
      </c>
    </row>
    <row r="19" spans="1:10" x14ac:dyDescent="0.35">
      <c r="A19">
        <v>17</v>
      </c>
      <c r="B19" t="s">
        <v>18</v>
      </c>
      <c r="C19" t="s">
        <v>17</v>
      </c>
      <c r="D19">
        <v>0</v>
      </c>
      <c r="E19">
        <v>0</v>
      </c>
      <c r="F19">
        <v>1.16322922706604</v>
      </c>
      <c r="G19">
        <v>9</v>
      </c>
      <c r="H19" t="s">
        <v>11</v>
      </c>
      <c r="I19" t="str">
        <f>VLOOKUP(C19,mapping!$A:$B,2,FALSE)</f>
        <v>Man-made object</v>
      </c>
      <c r="J19">
        <f t="shared" si="1"/>
        <v>0</v>
      </c>
    </row>
    <row r="20" spans="1:10" x14ac:dyDescent="0.35">
      <c r="A20">
        <v>18</v>
      </c>
      <c r="B20" t="s">
        <v>19</v>
      </c>
      <c r="C20" t="s">
        <v>20</v>
      </c>
      <c r="D20">
        <v>0</v>
      </c>
      <c r="E20">
        <v>0</v>
      </c>
      <c r="F20">
        <v>1.54766249656677</v>
      </c>
      <c r="G20">
        <v>0</v>
      </c>
      <c r="H20" t="s">
        <v>9</v>
      </c>
      <c r="I20" t="str">
        <f>VLOOKUP(C20,mapping!$A:$B,2,FALSE)</f>
        <v>Man-made object</v>
      </c>
      <c r="J20">
        <f t="shared" si="1"/>
        <v>0</v>
      </c>
    </row>
    <row r="21" spans="1:10" x14ac:dyDescent="0.35">
      <c r="A21">
        <v>19</v>
      </c>
      <c r="B21" t="s">
        <v>19</v>
      </c>
      <c r="C21" t="s">
        <v>20</v>
      </c>
      <c r="D21">
        <v>0</v>
      </c>
      <c r="E21">
        <v>0</v>
      </c>
      <c r="F21">
        <v>1.2996637821197501</v>
      </c>
      <c r="G21">
        <v>0</v>
      </c>
      <c r="H21" t="s">
        <v>10</v>
      </c>
      <c r="I21" t="str">
        <f>VLOOKUP(C21,mapping!$A:$B,2,FALSE)</f>
        <v>Man-made object</v>
      </c>
      <c r="J21">
        <f t="shared" si="1"/>
        <v>0</v>
      </c>
    </row>
    <row r="22" spans="1:10" x14ac:dyDescent="0.35">
      <c r="A22">
        <v>20</v>
      </c>
      <c r="B22" t="s">
        <v>19</v>
      </c>
      <c r="C22" t="s">
        <v>20</v>
      </c>
      <c r="D22">
        <v>0.89900273333333303</v>
      </c>
      <c r="E22">
        <v>3</v>
      </c>
      <c r="F22">
        <v>1.4776680469512899</v>
      </c>
      <c r="G22">
        <v>10</v>
      </c>
      <c r="H22" t="s">
        <v>11</v>
      </c>
      <c r="I22" t="str">
        <f>VLOOKUP(C22,mapping!$A:$B,2,FALSE)</f>
        <v>Man-made object</v>
      </c>
      <c r="J22">
        <f t="shared" si="1"/>
        <v>1</v>
      </c>
    </row>
    <row r="23" spans="1:10" x14ac:dyDescent="0.35">
      <c r="A23">
        <v>21</v>
      </c>
      <c r="B23" t="s">
        <v>21</v>
      </c>
      <c r="C23" t="s">
        <v>20</v>
      </c>
      <c r="D23">
        <v>0.976151275634765</v>
      </c>
      <c r="E23">
        <v>1</v>
      </c>
      <c r="F23">
        <v>0.917103052139282</v>
      </c>
      <c r="G23">
        <v>4</v>
      </c>
      <c r="H23" t="s">
        <v>9</v>
      </c>
      <c r="I23" t="str">
        <f>VLOOKUP(C23,mapping!$A:$B,2,FALSE)</f>
        <v>Man-made object</v>
      </c>
      <c r="J23">
        <f t="shared" si="1"/>
        <v>1</v>
      </c>
    </row>
    <row r="24" spans="1:10" x14ac:dyDescent="0.35">
      <c r="A24">
        <v>22</v>
      </c>
      <c r="B24" t="s">
        <v>21</v>
      </c>
      <c r="C24" t="s">
        <v>20</v>
      </c>
      <c r="D24">
        <v>0.88865458965301503</v>
      </c>
      <c r="E24">
        <v>1</v>
      </c>
      <c r="F24">
        <v>1.24313068389892</v>
      </c>
      <c r="G24">
        <v>1</v>
      </c>
      <c r="H24" t="s">
        <v>10</v>
      </c>
      <c r="I24" t="str">
        <f>VLOOKUP(C24,mapping!$A:$B,2,FALSE)</f>
        <v>Man-made object</v>
      </c>
      <c r="J24">
        <f t="shared" si="1"/>
        <v>1</v>
      </c>
    </row>
    <row r="25" spans="1:10" x14ac:dyDescent="0.35">
      <c r="A25">
        <v>23</v>
      </c>
      <c r="B25" t="s">
        <v>21</v>
      </c>
      <c r="C25" t="s">
        <v>20</v>
      </c>
      <c r="D25">
        <v>0.90240017666666605</v>
      </c>
      <c r="E25">
        <v>3</v>
      </c>
      <c r="F25">
        <v>1.1733765602111801</v>
      </c>
      <c r="G25">
        <v>10</v>
      </c>
      <c r="H25" t="s">
        <v>11</v>
      </c>
      <c r="I25" t="str">
        <f>VLOOKUP(C25,mapping!$A:$B,2,FALSE)</f>
        <v>Man-made object</v>
      </c>
      <c r="J25">
        <f t="shared" si="1"/>
        <v>1</v>
      </c>
    </row>
    <row r="26" spans="1:10" x14ac:dyDescent="0.35">
      <c r="A26">
        <v>24</v>
      </c>
      <c r="B26" t="s">
        <v>22</v>
      </c>
      <c r="C26" t="s">
        <v>23</v>
      </c>
      <c r="D26">
        <v>0.94909202575683504</v>
      </c>
      <c r="E26">
        <v>1</v>
      </c>
      <c r="F26">
        <v>0.79409527778625399</v>
      </c>
      <c r="G26">
        <v>7</v>
      </c>
      <c r="H26" t="s">
        <v>9</v>
      </c>
      <c r="I26" t="str">
        <f>VLOOKUP(C26,mapping!$A:$B,2,FALSE)</f>
        <v>Man-made object</v>
      </c>
      <c r="J26">
        <f t="shared" si="1"/>
        <v>1</v>
      </c>
    </row>
    <row r="27" spans="1:10" x14ac:dyDescent="0.35">
      <c r="A27">
        <v>25</v>
      </c>
      <c r="B27" t="s">
        <v>22</v>
      </c>
      <c r="C27" t="s">
        <v>23</v>
      </c>
      <c r="D27">
        <v>0.96607810258865301</v>
      </c>
      <c r="E27">
        <v>1</v>
      </c>
      <c r="F27">
        <v>1.1470298767089799</v>
      </c>
      <c r="G27">
        <v>10</v>
      </c>
      <c r="H27" t="s">
        <v>10</v>
      </c>
      <c r="I27" t="str">
        <f>VLOOKUP(C27,mapping!$A:$B,2,FALSE)</f>
        <v>Man-made object</v>
      </c>
      <c r="J27">
        <f t="shared" si="1"/>
        <v>1</v>
      </c>
    </row>
    <row r="28" spans="1:10" x14ac:dyDescent="0.35">
      <c r="A28">
        <v>26</v>
      </c>
      <c r="B28" t="s">
        <v>22</v>
      </c>
      <c r="C28" t="s">
        <v>23</v>
      </c>
      <c r="D28">
        <v>0.92628186999999995</v>
      </c>
      <c r="E28">
        <v>1</v>
      </c>
      <c r="F28">
        <v>1.1861319541931099</v>
      </c>
      <c r="G28">
        <v>10</v>
      </c>
      <c r="H28" t="s">
        <v>11</v>
      </c>
      <c r="I28" t="str">
        <f>VLOOKUP(C28,mapping!$A:$B,2,FALSE)</f>
        <v>Man-made object</v>
      </c>
      <c r="J28">
        <f t="shared" si="1"/>
        <v>1</v>
      </c>
    </row>
    <row r="29" spans="1:10" x14ac:dyDescent="0.35">
      <c r="A29">
        <v>27</v>
      </c>
      <c r="B29" t="s">
        <v>24</v>
      </c>
      <c r="C29" t="s">
        <v>23</v>
      </c>
      <c r="D29">
        <v>0.93560058593749995</v>
      </c>
      <c r="E29">
        <v>1</v>
      </c>
      <c r="F29">
        <v>0.73521232604980402</v>
      </c>
      <c r="G29">
        <v>6</v>
      </c>
      <c r="H29" t="s">
        <v>9</v>
      </c>
      <c r="I29" t="str">
        <f>VLOOKUP(C29,mapping!$A:$B,2,FALSE)</f>
        <v>Man-made object</v>
      </c>
      <c r="J29">
        <f t="shared" si="1"/>
        <v>1</v>
      </c>
    </row>
    <row r="30" spans="1:10" x14ac:dyDescent="0.35">
      <c r="A30">
        <v>28</v>
      </c>
      <c r="B30" t="s">
        <v>24</v>
      </c>
      <c r="C30" t="s">
        <v>23</v>
      </c>
      <c r="D30">
        <v>0.93089950084686202</v>
      </c>
      <c r="E30">
        <v>1</v>
      </c>
      <c r="F30">
        <v>1.02971768379211</v>
      </c>
      <c r="G30">
        <v>13</v>
      </c>
      <c r="H30" t="s">
        <v>10</v>
      </c>
      <c r="I30" t="str">
        <f>VLOOKUP(C30,mapping!$A:$B,2,FALSE)</f>
        <v>Man-made object</v>
      </c>
      <c r="J30">
        <f t="shared" si="1"/>
        <v>1</v>
      </c>
    </row>
    <row r="31" spans="1:10" x14ac:dyDescent="0.35">
      <c r="A31">
        <v>29</v>
      </c>
      <c r="B31" t="s">
        <v>24</v>
      </c>
      <c r="C31" t="s">
        <v>23</v>
      </c>
      <c r="D31">
        <v>0.94986119999999996</v>
      </c>
      <c r="E31">
        <v>1</v>
      </c>
      <c r="F31">
        <v>1.0956449508666899</v>
      </c>
      <c r="G31">
        <v>10</v>
      </c>
      <c r="H31" t="s">
        <v>11</v>
      </c>
      <c r="I31" t="str">
        <f>VLOOKUP(C31,mapping!$A:$B,2,FALSE)</f>
        <v>Man-made object</v>
      </c>
      <c r="J31">
        <f t="shared" si="1"/>
        <v>1</v>
      </c>
    </row>
    <row r="32" spans="1:10" x14ac:dyDescent="0.35">
      <c r="A32">
        <v>30</v>
      </c>
      <c r="B32" t="s">
        <v>25</v>
      </c>
      <c r="C32" t="s">
        <v>26</v>
      </c>
      <c r="D32">
        <v>0</v>
      </c>
      <c r="E32">
        <v>0</v>
      </c>
      <c r="F32">
        <v>0.94161486625671298</v>
      </c>
      <c r="G32">
        <v>0</v>
      </c>
      <c r="H32" t="s">
        <v>9</v>
      </c>
      <c r="I32" t="str">
        <f>VLOOKUP(C32,mapping!$A:$B,2,FALSE)</f>
        <v>Man-made object</v>
      </c>
      <c r="J32">
        <f t="shared" si="1"/>
        <v>0</v>
      </c>
    </row>
    <row r="33" spans="1:10" x14ac:dyDescent="0.35">
      <c r="A33">
        <v>31</v>
      </c>
      <c r="B33" t="s">
        <v>25</v>
      </c>
      <c r="C33" t="s">
        <v>26</v>
      </c>
      <c r="D33">
        <v>0</v>
      </c>
      <c r="E33">
        <v>0</v>
      </c>
      <c r="F33">
        <v>1.16505002975463</v>
      </c>
      <c r="G33">
        <v>0</v>
      </c>
      <c r="H33" t="s">
        <v>10</v>
      </c>
      <c r="I33" t="str">
        <f>VLOOKUP(C33,mapping!$A:$B,2,FALSE)</f>
        <v>Man-made object</v>
      </c>
      <c r="J33">
        <f t="shared" si="1"/>
        <v>0</v>
      </c>
    </row>
    <row r="34" spans="1:10" x14ac:dyDescent="0.35">
      <c r="A34">
        <v>32</v>
      </c>
      <c r="B34" t="s">
        <v>25</v>
      </c>
      <c r="C34" t="s">
        <v>26</v>
      </c>
      <c r="D34">
        <v>0</v>
      </c>
      <c r="E34">
        <v>0</v>
      </c>
      <c r="F34">
        <v>1.3127198219299301</v>
      </c>
      <c r="G34">
        <v>6</v>
      </c>
      <c r="H34" t="s">
        <v>11</v>
      </c>
      <c r="I34" t="str">
        <f>VLOOKUP(C34,mapping!$A:$B,2,FALSE)</f>
        <v>Man-made object</v>
      </c>
      <c r="J34">
        <f t="shared" si="1"/>
        <v>0</v>
      </c>
    </row>
    <row r="35" spans="1:10" x14ac:dyDescent="0.35">
      <c r="A35">
        <v>33</v>
      </c>
      <c r="B35" t="s">
        <v>27</v>
      </c>
      <c r="C35" t="s">
        <v>26</v>
      </c>
      <c r="D35">
        <v>0</v>
      </c>
      <c r="E35">
        <v>0</v>
      </c>
      <c r="F35">
        <v>0.85095238685607899</v>
      </c>
      <c r="G35">
        <v>9</v>
      </c>
      <c r="H35" t="s">
        <v>9</v>
      </c>
      <c r="I35" t="str">
        <f>VLOOKUP(C35,mapping!$A:$B,2,FALSE)</f>
        <v>Man-made object</v>
      </c>
      <c r="J35">
        <f t="shared" si="1"/>
        <v>0</v>
      </c>
    </row>
    <row r="36" spans="1:10" x14ac:dyDescent="0.35">
      <c r="A36">
        <v>34</v>
      </c>
      <c r="B36" t="s">
        <v>27</v>
      </c>
      <c r="C36" t="s">
        <v>26</v>
      </c>
      <c r="D36">
        <v>0</v>
      </c>
      <c r="E36">
        <v>0</v>
      </c>
      <c r="F36">
        <v>1.23392033576965</v>
      </c>
      <c r="G36">
        <v>0</v>
      </c>
      <c r="H36" t="s">
        <v>10</v>
      </c>
      <c r="I36" t="str">
        <f>VLOOKUP(C36,mapping!$A:$B,2,FALSE)</f>
        <v>Man-made object</v>
      </c>
      <c r="J36">
        <f t="shared" si="1"/>
        <v>0</v>
      </c>
    </row>
    <row r="37" spans="1:10" x14ac:dyDescent="0.35">
      <c r="A37">
        <v>35</v>
      </c>
      <c r="B37" t="s">
        <v>27</v>
      </c>
      <c r="C37" t="s">
        <v>26</v>
      </c>
      <c r="D37">
        <v>0</v>
      </c>
      <c r="E37">
        <v>0</v>
      </c>
      <c r="F37">
        <v>1.2319424152374201</v>
      </c>
      <c r="G37">
        <v>4</v>
      </c>
      <c r="H37" t="s">
        <v>11</v>
      </c>
      <c r="I37" t="str">
        <f>VLOOKUP(C37,mapping!$A:$B,2,FALSE)</f>
        <v>Man-made object</v>
      </c>
      <c r="J37">
        <f t="shared" si="1"/>
        <v>0</v>
      </c>
    </row>
    <row r="38" spans="1:10" x14ac:dyDescent="0.35">
      <c r="A38">
        <v>36</v>
      </c>
      <c r="B38" t="s">
        <v>28</v>
      </c>
      <c r="C38" t="s">
        <v>29</v>
      </c>
      <c r="D38">
        <v>0.99200782775878904</v>
      </c>
      <c r="E38">
        <v>1</v>
      </c>
      <c r="F38">
        <v>0.81294608116149902</v>
      </c>
      <c r="G38">
        <v>6</v>
      </c>
      <c r="H38" t="s">
        <v>9</v>
      </c>
      <c r="I38" t="str">
        <f>VLOOKUP(C38,mapping!$A:$B,2,FALSE)</f>
        <v>Animals</v>
      </c>
      <c r="J38">
        <f t="shared" si="1"/>
        <v>1</v>
      </c>
    </row>
    <row r="39" spans="1:10" x14ac:dyDescent="0.35">
      <c r="A39">
        <v>37</v>
      </c>
      <c r="B39" t="s">
        <v>28</v>
      </c>
      <c r="C39" t="s">
        <v>29</v>
      </c>
      <c r="D39">
        <v>0</v>
      </c>
      <c r="E39">
        <v>0</v>
      </c>
      <c r="F39">
        <v>1.1691081523895199</v>
      </c>
      <c r="G39">
        <v>2</v>
      </c>
      <c r="H39" t="s">
        <v>10</v>
      </c>
      <c r="I39" t="str">
        <f>VLOOKUP(C39,mapping!$A:$B,2,FALSE)</f>
        <v>Animals</v>
      </c>
      <c r="J39">
        <f t="shared" si="1"/>
        <v>0</v>
      </c>
    </row>
    <row r="40" spans="1:10" x14ac:dyDescent="0.35">
      <c r="A40">
        <v>38</v>
      </c>
      <c r="B40" t="s">
        <v>28</v>
      </c>
      <c r="C40" t="s">
        <v>29</v>
      </c>
      <c r="D40">
        <v>0.96527684000000002</v>
      </c>
      <c r="E40">
        <v>1</v>
      </c>
      <c r="F40">
        <v>1.21315145492553</v>
      </c>
      <c r="G40">
        <v>7</v>
      </c>
      <c r="H40" t="s">
        <v>11</v>
      </c>
      <c r="I40" t="str">
        <f>VLOOKUP(C40,mapping!$A:$B,2,FALSE)</f>
        <v>Animals</v>
      </c>
      <c r="J40">
        <f t="shared" si="1"/>
        <v>1</v>
      </c>
    </row>
    <row r="41" spans="1:10" x14ac:dyDescent="0.35">
      <c r="A41">
        <v>39</v>
      </c>
      <c r="B41" t="s">
        <v>30</v>
      </c>
      <c r="C41" t="s">
        <v>29</v>
      </c>
      <c r="D41">
        <v>0</v>
      </c>
      <c r="E41">
        <v>0</v>
      </c>
      <c r="F41">
        <v>0.98424506187438898</v>
      </c>
      <c r="G41">
        <v>13</v>
      </c>
      <c r="H41" t="s">
        <v>9</v>
      </c>
      <c r="I41" t="str">
        <f>VLOOKUP(C41,mapping!$A:$B,2,FALSE)</f>
        <v>Animals</v>
      </c>
      <c r="J41">
        <f t="shared" si="1"/>
        <v>0</v>
      </c>
    </row>
    <row r="42" spans="1:10" x14ac:dyDescent="0.35">
      <c r="A42">
        <v>40</v>
      </c>
      <c r="B42" t="s">
        <v>30</v>
      </c>
      <c r="C42" t="s">
        <v>29</v>
      </c>
      <c r="D42">
        <v>0</v>
      </c>
      <c r="E42">
        <v>0</v>
      </c>
      <c r="F42">
        <v>1.07829046249389</v>
      </c>
      <c r="G42">
        <v>3</v>
      </c>
      <c r="H42" t="s">
        <v>10</v>
      </c>
      <c r="I42" t="str">
        <f>VLOOKUP(C42,mapping!$A:$B,2,FALSE)</f>
        <v>Animals</v>
      </c>
      <c r="J42">
        <f t="shared" si="1"/>
        <v>0</v>
      </c>
    </row>
    <row r="43" spans="1:10" x14ac:dyDescent="0.35">
      <c r="A43">
        <v>41</v>
      </c>
      <c r="B43" t="s">
        <v>30</v>
      </c>
      <c r="C43" t="s">
        <v>29</v>
      </c>
      <c r="D43">
        <v>0.88553040000000005</v>
      </c>
      <c r="E43">
        <v>1</v>
      </c>
      <c r="F43">
        <v>0.98031044006347601</v>
      </c>
      <c r="G43">
        <v>9</v>
      </c>
      <c r="H43" t="s">
        <v>11</v>
      </c>
      <c r="I43" t="str">
        <f>VLOOKUP(C43,mapping!$A:$B,2,FALSE)</f>
        <v>Animals</v>
      </c>
      <c r="J43">
        <f t="shared" si="1"/>
        <v>1</v>
      </c>
    </row>
    <row r="44" spans="1:10" x14ac:dyDescent="0.35">
      <c r="A44">
        <v>42</v>
      </c>
      <c r="B44" t="s">
        <v>31</v>
      </c>
      <c r="C44" t="s">
        <v>32</v>
      </c>
      <c r="D44">
        <v>0</v>
      </c>
      <c r="E44">
        <v>0</v>
      </c>
      <c r="F44">
        <v>0.884307861328125</v>
      </c>
      <c r="G44">
        <v>1</v>
      </c>
      <c r="H44" t="s">
        <v>9</v>
      </c>
      <c r="I44" t="str">
        <f>VLOOKUP(C44,mapping!$A:$B,2,FALSE)</f>
        <v>Man-made object</v>
      </c>
      <c r="J44">
        <f t="shared" si="1"/>
        <v>0</v>
      </c>
    </row>
    <row r="45" spans="1:10" x14ac:dyDescent="0.35">
      <c r="A45">
        <v>43</v>
      </c>
      <c r="B45" t="s">
        <v>31</v>
      </c>
      <c r="C45" t="s">
        <v>32</v>
      </c>
      <c r="D45">
        <v>0</v>
      </c>
      <c r="E45">
        <v>0</v>
      </c>
      <c r="F45">
        <v>1.1629009246826101</v>
      </c>
      <c r="G45">
        <v>0</v>
      </c>
      <c r="H45" t="s">
        <v>10</v>
      </c>
      <c r="I45" t="str">
        <f>VLOOKUP(C45,mapping!$A:$B,2,FALSE)</f>
        <v>Man-made object</v>
      </c>
      <c r="J45">
        <f t="shared" si="1"/>
        <v>0</v>
      </c>
    </row>
    <row r="46" spans="1:10" x14ac:dyDescent="0.35">
      <c r="A46">
        <v>44</v>
      </c>
      <c r="B46" t="s">
        <v>31</v>
      </c>
      <c r="C46" t="s">
        <v>32</v>
      </c>
      <c r="D46">
        <v>0</v>
      </c>
      <c r="E46">
        <v>0</v>
      </c>
      <c r="F46">
        <v>1.01839971542358</v>
      </c>
      <c r="G46">
        <v>6</v>
      </c>
      <c r="H46" t="s">
        <v>11</v>
      </c>
      <c r="I46" t="str">
        <f>VLOOKUP(C46,mapping!$A:$B,2,FALSE)</f>
        <v>Man-made object</v>
      </c>
      <c r="J46">
        <f t="shared" si="1"/>
        <v>0</v>
      </c>
    </row>
    <row r="47" spans="1:10" x14ac:dyDescent="0.35">
      <c r="A47">
        <v>45</v>
      </c>
      <c r="B47" t="s">
        <v>33</v>
      </c>
      <c r="C47" t="s">
        <v>32</v>
      </c>
      <c r="D47">
        <v>0</v>
      </c>
      <c r="E47">
        <v>0</v>
      </c>
      <c r="F47">
        <v>0.99959087371826105</v>
      </c>
      <c r="G47">
        <v>4</v>
      </c>
      <c r="H47" t="s">
        <v>9</v>
      </c>
      <c r="I47" t="str">
        <f>VLOOKUP(C47,mapping!$A:$B,2,FALSE)</f>
        <v>Man-made object</v>
      </c>
      <c r="J47">
        <f t="shared" si="1"/>
        <v>0</v>
      </c>
    </row>
    <row r="48" spans="1:10" x14ac:dyDescent="0.35">
      <c r="A48">
        <v>46</v>
      </c>
      <c r="B48" t="s">
        <v>33</v>
      </c>
      <c r="C48" t="s">
        <v>32</v>
      </c>
      <c r="D48">
        <v>0.91157305240631104</v>
      </c>
      <c r="E48">
        <v>1</v>
      </c>
      <c r="F48">
        <v>1.35315608978271</v>
      </c>
      <c r="G48">
        <v>3</v>
      </c>
      <c r="H48" t="s">
        <v>10</v>
      </c>
      <c r="I48" t="str">
        <f>VLOOKUP(C48,mapping!$A:$B,2,FALSE)</f>
        <v>Man-made object</v>
      </c>
      <c r="J48">
        <f t="shared" si="1"/>
        <v>1</v>
      </c>
    </row>
    <row r="49" spans="1:10" x14ac:dyDescent="0.35">
      <c r="A49">
        <v>47</v>
      </c>
      <c r="B49" t="s">
        <v>33</v>
      </c>
      <c r="C49" t="s">
        <v>32</v>
      </c>
      <c r="D49">
        <v>0.7794141</v>
      </c>
      <c r="E49">
        <v>1</v>
      </c>
      <c r="F49">
        <v>1.40612363815307</v>
      </c>
      <c r="G49">
        <v>1</v>
      </c>
      <c r="H49" t="s">
        <v>11</v>
      </c>
      <c r="I49" t="str">
        <f>VLOOKUP(C49,mapping!$A:$B,2,FALSE)</f>
        <v>Man-made object</v>
      </c>
      <c r="J49">
        <f t="shared" si="1"/>
        <v>1</v>
      </c>
    </row>
    <row r="50" spans="1:10" x14ac:dyDescent="0.35">
      <c r="A50">
        <v>48</v>
      </c>
      <c r="B50" t="s">
        <v>34</v>
      </c>
      <c r="C50" t="s">
        <v>35</v>
      </c>
      <c r="D50">
        <v>0</v>
      </c>
      <c r="E50">
        <v>0</v>
      </c>
      <c r="F50">
        <v>1.5365805625915501</v>
      </c>
      <c r="G50">
        <v>11</v>
      </c>
      <c r="H50" t="s">
        <v>9</v>
      </c>
      <c r="I50" t="str">
        <f>VLOOKUP(C50,mapping!$A:$B,2,FALSE)</f>
        <v>Animals</v>
      </c>
      <c r="J50">
        <f t="shared" si="1"/>
        <v>0</v>
      </c>
    </row>
    <row r="51" spans="1:10" x14ac:dyDescent="0.35">
      <c r="A51">
        <v>49</v>
      </c>
      <c r="B51" t="s">
        <v>34</v>
      </c>
      <c r="C51" t="s">
        <v>35</v>
      </c>
      <c r="D51">
        <v>0</v>
      </c>
      <c r="E51">
        <v>0</v>
      </c>
      <c r="F51">
        <v>1.3222467899322501</v>
      </c>
      <c r="G51">
        <v>2</v>
      </c>
      <c r="H51" t="s">
        <v>10</v>
      </c>
      <c r="I51" t="str">
        <f>VLOOKUP(C51,mapping!$A:$B,2,FALSE)</f>
        <v>Animals</v>
      </c>
      <c r="J51">
        <f t="shared" si="1"/>
        <v>0</v>
      </c>
    </row>
    <row r="52" spans="1:10" x14ac:dyDescent="0.35">
      <c r="A52">
        <v>50</v>
      </c>
      <c r="B52" t="s">
        <v>34</v>
      </c>
      <c r="C52" t="s">
        <v>35</v>
      </c>
      <c r="D52">
        <v>0</v>
      </c>
      <c r="E52">
        <v>0</v>
      </c>
      <c r="F52">
        <v>1.34044766426086</v>
      </c>
      <c r="G52">
        <v>6</v>
      </c>
      <c r="H52" t="s">
        <v>11</v>
      </c>
      <c r="I52" t="str">
        <f>VLOOKUP(C52,mapping!$A:$B,2,FALSE)</f>
        <v>Animals</v>
      </c>
      <c r="J52">
        <f t="shared" si="1"/>
        <v>0</v>
      </c>
    </row>
    <row r="53" spans="1:10" x14ac:dyDescent="0.35">
      <c r="A53">
        <v>51</v>
      </c>
      <c r="B53" t="s">
        <v>36</v>
      </c>
      <c r="C53" t="s">
        <v>35</v>
      </c>
      <c r="D53">
        <v>0</v>
      </c>
      <c r="E53">
        <v>0</v>
      </c>
      <c r="F53">
        <v>0.93517589569091797</v>
      </c>
      <c r="G53">
        <v>6</v>
      </c>
      <c r="H53" t="s">
        <v>9</v>
      </c>
      <c r="I53" t="str">
        <f>VLOOKUP(C53,mapping!$A:$B,2,FALSE)</f>
        <v>Animals</v>
      </c>
      <c r="J53">
        <f t="shared" si="1"/>
        <v>0</v>
      </c>
    </row>
    <row r="54" spans="1:10" x14ac:dyDescent="0.35">
      <c r="A54">
        <v>52</v>
      </c>
      <c r="B54" t="s">
        <v>36</v>
      </c>
      <c r="C54" t="s">
        <v>35</v>
      </c>
      <c r="D54">
        <v>0</v>
      </c>
      <c r="E54">
        <v>0</v>
      </c>
      <c r="F54">
        <v>1.07867431640625</v>
      </c>
      <c r="G54">
        <v>3</v>
      </c>
      <c r="H54" t="s">
        <v>10</v>
      </c>
      <c r="I54" t="str">
        <f>VLOOKUP(C54,mapping!$A:$B,2,FALSE)</f>
        <v>Animals</v>
      </c>
      <c r="J54">
        <f t="shared" si="1"/>
        <v>0</v>
      </c>
    </row>
    <row r="55" spans="1:10" x14ac:dyDescent="0.35">
      <c r="A55">
        <v>53</v>
      </c>
      <c r="B55" t="s">
        <v>36</v>
      </c>
      <c r="C55" t="s">
        <v>35</v>
      </c>
      <c r="D55">
        <v>0</v>
      </c>
      <c r="E55">
        <v>0</v>
      </c>
      <c r="F55">
        <v>0.95995569229125899</v>
      </c>
      <c r="G55">
        <v>10</v>
      </c>
      <c r="H55" t="s">
        <v>11</v>
      </c>
      <c r="I55" t="str">
        <f>VLOOKUP(C55,mapping!$A:$B,2,FALSE)</f>
        <v>Animals</v>
      </c>
      <c r="J55">
        <f t="shared" si="1"/>
        <v>0</v>
      </c>
    </row>
    <row r="56" spans="1:10" x14ac:dyDescent="0.35">
      <c r="A56">
        <v>54</v>
      </c>
      <c r="B56" t="s">
        <v>37</v>
      </c>
      <c r="C56" t="s">
        <v>38</v>
      </c>
      <c r="D56">
        <v>0</v>
      </c>
      <c r="E56">
        <v>0</v>
      </c>
      <c r="F56">
        <v>0.75024914741516102</v>
      </c>
      <c r="G56">
        <v>4</v>
      </c>
      <c r="H56" t="s">
        <v>9</v>
      </c>
      <c r="I56" t="str">
        <f>VLOOKUP(C56,mapping!$A:$B,2,FALSE)</f>
        <v>Animals</v>
      </c>
      <c r="J56">
        <f t="shared" si="1"/>
        <v>0</v>
      </c>
    </row>
    <row r="57" spans="1:10" x14ac:dyDescent="0.35">
      <c r="A57">
        <v>55</v>
      </c>
      <c r="B57" t="s">
        <v>37</v>
      </c>
      <c r="C57" t="s">
        <v>38</v>
      </c>
      <c r="D57">
        <v>0</v>
      </c>
      <c r="E57">
        <v>0</v>
      </c>
      <c r="F57">
        <v>1.1285359859466499</v>
      </c>
      <c r="G57">
        <v>3</v>
      </c>
      <c r="H57" t="s">
        <v>10</v>
      </c>
      <c r="I57" t="str">
        <f>VLOOKUP(C57,mapping!$A:$B,2,FALSE)</f>
        <v>Animals</v>
      </c>
      <c r="J57">
        <f t="shared" si="1"/>
        <v>0</v>
      </c>
    </row>
    <row r="58" spans="1:10" x14ac:dyDescent="0.35">
      <c r="A58">
        <v>56</v>
      </c>
      <c r="B58" t="s">
        <v>37</v>
      </c>
      <c r="C58" t="s">
        <v>38</v>
      </c>
      <c r="D58">
        <v>0.88863354999999999</v>
      </c>
      <c r="E58">
        <v>1</v>
      </c>
      <c r="F58">
        <v>1.2282309532165501</v>
      </c>
      <c r="G58">
        <v>10</v>
      </c>
      <c r="H58" t="s">
        <v>11</v>
      </c>
      <c r="I58" t="str">
        <f>VLOOKUP(C58,mapping!$A:$B,2,FALSE)</f>
        <v>Animals</v>
      </c>
      <c r="J58">
        <f t="shared" si="1"/>
        <v>1</v>
      </c>
    </row>
    <row r="59" spans="1:10" x14ac:dyDescent="0.35">
      <c r="A59">
        <v>57</v>
      </c>
      <c r="B59" t="s">
        <v>39</v>
      </c>
      <c r="C59" t="s">
        <v>38</v>
      </c>
      <c r="D59">
        <v>0</v>
      </c>
      <c r="E59">
        <v>0</v>
      </c>
      <c r="F59">
        <v>0.85020232200622503</v>
      </c>
      <c r="G59">
        <v>8</v>
      </c>
      <c r="H59" t="s">
        <v>9</v>
      </c>
      <c r="I59" t="str">
        <f>VLOOKUP(C59,mapping!$A:$B,2,FALSE)</f>
        <v>Animals</v>
      </c>
      <c r="J59">
        <f t="shared" si="1"/>
        <v>0</v>
      </c>
    </row>
    <row r="60" spans="1:10" x14ac:dyDescent="0.35">
      <c r="A60">
        <v>58</v>
      </c>
      <c r="B60" t="s">
        <v>39</v>
      </c>
      <c r="C60" t="s">
        <v>38</v>
      </c>
      <c r="D60">
        <v>0</v>
      </c>
      <c r="E60">
        <v>0</v>
      </c>
      <c r="F60">
        <v>1.2201564311981199</v>
      </c>
      <c r="G60">
        <v>3</v>
      </c>
      <c r="H60" t="s">
        <v>10</v>
      </c>
      <c r="I60" t="str">
        <f>VLOOKUP(C60,mapping!$A:$B,2,FALSE)</f>
        <v>Animals</v>
      </c>
      <c r="J60">
        <f t="shared" si="1"/>
        <v>0</v>
      </c>
    </row>
    <row r="61" spans="1:10" x14ac:dyDescent="0.35">
      <c r="A61">
        <v>59</v>
      </c>
      <c r="B61" t="s">
        <v>39</v>
      </c>
      <c r="C61" t="s">
        <v>38</v>
      </c>
      <c r="D61">
        <v>0.87321329999999997</v>
      </c>
      <c r="E61">
        <v>1</v>
      </c>
      <c r="F61">
        <v>1.2278356552123999</v>
      </c>
      <c r="G61">
        <v>8</v>
      </c>
      <c r="H61" t="s">
        <v>11</v>
      </c>
      <c r="I61" t="str">
        <f>VLOOKUP(C61,mapping!$A:$B,2,FALSE)</f>
        <v>Animals</v>
      </c>
      <c r="J61">
        <f t="shared" si="1"/>
        <v>1</v>
      </c>
    </row>
    <row r="62" spans="1:10" x14ac:dyDescent="0.35">
      <c r="A62">
        <v>60</v>
      </c>
      <c r="B62" t="s">
        <v>40</v>
      </c>
      <c r="C62" t="s">
        <v>41</v>
      </c>
      <c r="D62">
        <v>0</v>
      </c>
      <c r="E62">
        <v>0</v>
      </c>
      <c r="F62">
        <v>0.89398097991943304</v>
      </c>
      <c r="G62">
        <v>1</v>
      </c>
      <c r="H62" t="s">
        <v>9</v>
      </c>
      <c r="I62" t="str">
        <f>VLOOKUP(C62,mapping!$A:$B,2,FALSE)</f>
        <v>Man-made object</v>
      </c>
      <c r="J62">
        <f t="shared" si="1"/>
        <v>0</v>
      </c>
    </row>
    <row r="63" spans="1:10" x14ac:dyDescent="0.35">
      <c r="A63">
        <v>61</v>
      </c>
      <c r="B63" t="s">
        <v>40</v>
      </c>
      <c r="C63" t="s">
        <v>41</v>
      </c>
      <c r="D63">
        <v>0</v>
      </c>
      <c r="E63">
        <v>0</v>
      </c>
      <c r="F63">
        <v>1.15882015228271</v>
      </c>
      <c r="G63">
        <v>2</v>
      </c>
      <c r="H63" t="s">
        <v>10</v>
      </c>
      <c r="I63" t="str">
        <f>VLOOKUP(C63,mapping!$A:$B,2,FALSE)</f>
        <v>Man-made object</v>
      </c>
      <c r="J63">
        <f t="shared" si="1"/>
        <v>0</v>
      </c>
    </row>
    <row r="64" spans="1:10" x14ac:dyDescent="0.35">
      <c r="A64">
        <v>62</v>
      </c>
      <c r="B64" t="s">
        <v>40</v>
      </c>
      <c r="C64" t="s">
        <v>41</v>
      </c>
      <c r="D64">
        <v>0.66971855999999996</v>
      </c>
      <c r="E64">
        <v>1</v>
      </c>
      <c r="F64">
        <v>1.1322999000549301</v>
      </c>
      <c r="G64">
        <v>3</v>
      </c>
      <c r="H64" t="s">
        <v>11</v>
      </c>
      <c r="I64" t="str">
        <f>VLOOKUP(C64,mapping!$A:$B,2,FALSE)</f>
        <v>Man-made object</v>
      </c>
      <c r="J64">
        <f t="shared" si="1"/>
        <v>1</v>
      </c>
    </row>
    <row r="65" spans="1:10" x14ac:dyDescent="0.35">
      <c r="A65">
        <v>63</v>
      </c>
      <c r="B65" t="s">
        <v>42</v>
      </c>
      <c r="C65" t="s">
        <v>41</v>
      </c>
      <c r="D65">
        <v>0</v>
      </c>
      <c r="E65">
        <v>0</v>
      </c>
      <c r="F65">
        <v>0.79187059402465798</v>
      </c>
      <c r="G65">
        <v>4</v>
      </c>
      <c r="H65" t="s">
        <v>9</v>
      </c>
      <c r="I65" t="str">
        <f>VLOOKUP(C65,mapping!$A:$B,2,FALSE)</f>
        <v>Man-made object</v>
      </c>
      <c r="J65">
        <f t="shared" si="1"/>
        <v>0</v>
      </c>
    </row>
    <row r="66" spans="1:10" x14ac:dyDescent="0.35">
      <c r="A66">
        <v>64</v>
      </c>
      <c r="B66" t="s">
        <v>42</v>
      </c>
      <c r="C66" t="s">
        <v>41</v>
      </c>
      <c r="D66">
        <v>0</v>
      </c>
      <c r="E66">
        <v>0</v>
      </c>
      <c r="F66">
        <v>1.1534569263458201</v>
      </c>
      <c r="G66">
        <v>0</v>
      </c>
      <c r="H66" t="s">
        <v>10</v>
      </c>
      <c r="I66" t="str">
        <f>VLOOKUP(C66,mapping!$A:$B,2,FALSE)</f>
        <v>Man-made object</v>
      </c>
      <c r="J66">
        <f t="shared" si="1"/>
        <v>0</v>
      </c>
    </row>
    <row r="67" spans="1:10" x14ac:dyDescent="0.35">
      <c r="A67">
        <v>65</v>
      </c>
      <c r="B67" t="s">
        <v>42</v>
      </c>
      <c r="C67" t="s">
        <v>41</v>
      </c>
      <c r="D67">
        <v>0.92329043</v>
      </c>
      <c r="E67">
        <v>1</v>
      </c>
      <c r="F67">
        <v>1.12472891807556</v>
      </c>
      <c r="G67">
        <v>4</v>
      </c>
      <c r="H67" t="s">
        <v>11</v>
      </c>
      <c r="I67" t="str">
        <f>VLOOKUP(C67,mapping!$A:$B,2,FALSE)</f>
        <v>Man-made object</v>
      </c>
      <c r="J67">
        <f t="shared" si="1"/>
        <v>1</v>
      </c>
    </row>
    <row r="68" spans="1:10" x14ac:dyDescent="0.35">
      <c r="A68">
        <v>66</v>
      </c>
      <c r="B68" t="s">
        <v>43</v>
      </c>
      <c r="C68" t="s">
        <v>44</v>
      </c>
      <c r="D68">
        <v>0.99193161010742104</v>
      </c>
      <c r="E68">
        <v>1</v>
      </c>
      <c r="F68">
        <v>0.87054800987243597</v>
      </c>
      <c r="G68">
        <v>8</v>
      </c>
      <c r="H68" t="s">
        <v>9</v>
      </c>
      <c r="I68" t="str">
        <f>VLOOKUP(C68,mapping!$A:$B,2,FALSE)</f>
        <v>Nature</v>
      </c>
      <c r="J68">
        <f t="shared" si="1"/>
        <v>1</v>
      </c>
    </row>
    <row r="69" spans="1:10" x14ac:dyDescent="0.35">
      <c r="A69">
        <v>67</v>
      </c>
      <c r="B69" t="s">
        <v>43</v>
      </c>
      <c r="C69" t="s">
        <v>44</v>
      </c>
      <c r="D69">
        <v>0</v>
      </c>
      <c r="E69">
        <v>0</v>
      </c>
      <c r="F69">
        <v>1.2581698894500699</v>
      </c>
      <c r="G69">
        <v>2</v>
      </c>
      <c r="H69" t="s">
        <v>10</v>
      </c>
      <c r="I69" t="str">
        <f>VLOOKUP(C69,mapping!$A:$B,2,FALSE)</f>
        <v>Nature</v>
      </c>
      <c r="J69">
        <f t="shared" ref="J69:J132" si="2">MIN(1,E69)</f>
        <v>0</v>
      </c>
    </row>
    <row r="70" spans="1:10" x14ac:dyDescent="0.35">
      <c r="A70">
        <v>68</v>
      </c>
      <c r="B70" t="s">
        <v>43</v>
      </c>
      <c r="C70" t="s">
        <v>44</v>
      </c>
      <c r="D70">
        <v>0.91478979999999999</v>
      </c>
      <c r="E70">
        <v>1</v>
      </c>
      <c r="F70">
        <v>1.28720903396606</v>
      </c>
      <c r="G70">
        <v>6</v>
      </c>
      <c r="H70" t="s">
        <v>11</v>
      </c>
      <c r="I70" t="str">
        <f>VLOOKUP(C70,mapping!$A:$B,2,FALSE)</f>
        <v>Nature</v>
      </c>
      <c r="J70">
        <f t="shared" si="2"/>
        <v>1</v>
      </c>
    </row>
    <row r="71" spans="1:10" x14ac:dyDescent="0.35">
      <c r="A71">
        <v>69</v>
      </c>
      <c r="B71" t="s">
        <v>45</v>
      </c>
      <c r="C71" t="s">
        <v>44</v>
      </c>
      <c r="D71">
        <v>0.99083152770996097</v>
      </c>
      <c r="E71">
        <v>1</v>
      </c>
      <c r="F71">
        <v>0.82744216918945301</v>
      </c>
      <c r="G71">
        <v>11</v>
      </c>
      <c r="H71" t="s">
        <v>9</v>
      </c>
      <c r="I71" t="str">
        <f>VLOOKUP(C71,mapping!$A:$B,2,FALSE)</f>
        <v>Nature</v>
      </c>
      <c r="J71">
        <f t="shared" si="2"/>
        <v>1</v>
      </c>
    </row>
    <row r="72" spans="1:10" x14ac:dyDescent="0.35">
      <c r="A72">
        <v>70</v>
      </c>
      <c r="B72" t="s">
        <v>45</v>
      </c>
      <c r="C72" t="s">
        <v>44</v>
      </c>
      <c r="D72">
        <v>0</v>
      </c>
      <c r="E72">
        <v>0</v>
      </c>
      <c r="F72">
        <v>1.1937618255615201</v>
      </c>
      <c r="G72">
        <v>2</v>
      </c>
      <c r="H72" t="s">
        <v>10</v>
      </c>
      <c r="I72" t="str">
        <f>VLOOKUP(C72,mapping!$A:$B,2,FALSE)</f>
        <v>Nature</v>
      </c>
      <c r="J72">
        <f t="shared" si="2"/>
        <v>0</v>
      </c>
    </row>
    <row r="73" spans="1:10" x14ac:dyDescent="0.35">
      <c r="A73">
        <v>71</v>
      </c>
      <c r="B73" t="s">
        <v>45</v>
      </c>
      <c r="C73" t="s">
        <v>44</v>
      </c>
      <c r="D73">
        <v>0</v>
      </c>
      <c r="E73">
        <v>0</v>
      </c>
      <c r="F73">
        <v>0.96679306030273404</v>
      </c>
      <c r="G73">
        <v>4</v>
      </c>
      <c r="H73" t="s">
        <v>11</v>
      </c>
      <c r="I73" t="str">
        <f>VLOOKUP(C73,mapping!$A:$B,2,FALSE)</f>
        <v>Nature</v>
      </c>
      <c r="J73">
        <f t="shared" si="2"/>
        <v>0</v>
      </c>
    </row>
    <row r="74" spans="1:10" x14ac:dyDescent="0.35">
      <c r="A74">
        <v>72</v>
      </c>
      <c r="B74" t="s">
        <v>46</v>
      </c>
      <c r="C74" t="s">
        <v>47</v>
      </c>
      <c r="D74">
        <v>0.84802490234375005</v>
      </c>
      <c r="E74">
        <v>1</v>
      </c>
      <c r="F74">
        <v>0.846435546875</v>
      </c>
      <c r="G74">
        <v>14</v>
      </c>
      <c r="H74" t="s">
        <v>9</v>
      </c>
      <c r="I74" t="str">
        <f>VLOOKUP(C74,mapping!$A:$B,2,FALSE)</f>
        <v>Nature</v>
      </c>
      <c r="J74">
        <f t="shared" si="2"/>
        <v>1</v>
      </c>
    </row>
    <row r="75" spans="1:10" x14ac:dyDescent="0.35">
      <c r="A75">
        <v>73</v>
      </c>
      <c r="B75" t="s">
        <v>46</v>
      </c>
      <c r="C75" t="s">
        <v>47</v>
      </c>
      <c r="D75">
        <v>0</v>
      </c>
      <c r="E75">
        <v>0</v>
      </c>
      <c r="F75">
        <v>1.1400566101074201</v>
      </c>
      <c r="G75">
        <v>4</v>
      </c>
      <c r="H75" t="s">
        <v>10</v>
      </c>
      <c r="I75" t="str">
        <f>VLOOKUP(C75,mapping!$A:$B,2,FALSE)</f>
        <v>Nature</v>
      </c>
      <c r="J75">
        <f t="shared" si="2"/>
        <v>0</v>
      </c>
    </row>
    <row r="76" spans="1:10" x14ac:dyDescent="0.35">
      <c r="A76">
        <v>74</v>
      </c>
      <c r="B76" t="s">
        <v>46</v>
      </c>
      <c r="C76" t="s">
        <v>47</v>
      </c>
      <c r="D76">
        <v>0.88108560000000002</v>
      </c>
      <c r="E76">
        <v>2</v>
      </c>
      <c r="F76">
        <v>1.1883177757263099</v>
      </c>
      <c r="G76">
        <v>4</v>
      </c>
      <c r="H76" t="s">
        <v>11</v>
      </c>
      <c r="I76" t="str">
        <f>VLOOKUP(C76,mapping!$A:$B,2,FALSE)</f>
        <v>Nature</v>
      </c>
      <c r="J76">
        <f t="shared" si="2"/>
        <v>1</v>
      </c>
    </row>
    <row r="77" spans="1:10" x14ac:dyDescent="0.35">
      <c r="A77">
        <v>75</v>
      </c>
      <c r="B77" t="s">
        <v>48</v>
      </c>
      <c r="C77" t="s">
        <v>47</v>
      </c>
      <c r="D77">
        <v>0</v>
      </c>
      <c r="E77">
        <v>0</v>
      </c>
      <c r="F77">
        <v>0.77941179275512695</v>
      </c>
      <c r="G77">
        <v>14</v>
      </c>
      <c r="H77" t="s">
        <v>9</v>
      </c>
      <c r="I77" t="str">
        <f>VLOOKUP(C77,mapping!$A:$B,2,FALSE)</f>
        <v>Nature</v>
      </c>
      <c r="J77">
        <f t="shared" si="2"/>
        <v>0</v>
      </c>
    </row>
    <row r="78" spans="1:10" x14ac:dyDescent="0.35">
      <c r="A78">
        <v>76</v>
      </c>
      <c r="B78" t="s">
        <v>48</v>
      </c>
      <c r="C78" t="s">
        <v>47</v>
      </c>
      <c r="D78">
        <v>0</v>
      </c>
      <c r="E78">
        <v>0</v>
      </c>
      <c r="F78">
        <v>1.1120491027832</v>
      </c>
      <c r="G78">
        <v>0</v>
      </c>
      <c r="H78" t="s">
        <v>10</v>
      </c>
      <c r="I78" t="str">
        <f>VLOOKUP(C78,mapping!$A:$B,2,FALSE)</f>
        <v>Nature</v>
      </c>
      <c r="J78">
        <f t="shared" si="2"/>
        <v>0</v>
      </c>
    </row>
    <row r="79" spans="1:10" x14ac:dyDescent="0.35">
      <c r="A79">
        <v>77</v>
      </c>
      <c r="B79" t="s">
        <v>48</v>
      </c>
      <c r="C79" t="s">
        <v>47</v>
      </c>
      <c r="D79">
        <v>0.89722383499999903</v>
      </c>
      <c r="E79">
        <v>2</v>
      </c>
      <c r="F79">
        <v>1.2381591796875</v>
      </c>
      <c r="G79">
        <v>10</v>
      </c>
      <c r="H79" t="s">
        <v>11</v>
      </c>
      <c r="I79" t="str">
        <f>VLOOKUP(C79,mapping!$A:$B,2,FALSE)</f>
        <v>Nature</v>
      </c>
      <c r="J79">
        <f t="shared" si="2"/>
        <v>1</v>
      </c>
    </row>
    <row r="80" spans="1:10" x14ac:dyDescent="0.35">
      <c r="A80">
        <v>78</v>
      </c>
      <c r="B80" t="s">
        <v>49</v>
      </c>
      <c r="C80" t="s">
        <v>50</v>
      </c>
      <c r="D80">
        <v>0</v>
      </c>
      <c r="E80">
        <v>0</v>
      </c>
      <c r="F80">
        <v>0.89701914787292403</v>
      </c>
      <c r="G80">
        <v>2</v>
      </c>
      <c r="H80" t="s">
        <v>9</v>
      </c>
      <c r="I80" t="str">
        <f>VLOOKUP(C80,mapping!$A:$B,2,FALSE)</f>
        <v>Animals</v>
      </c>
      <c r="J80">
        <f t="shared" si="2"/>
        <v>0</v>
      </c>
    </row>
    <row r="81" spans="1:10" x14ac:dyDescent="0.35">
      <c r="A81">
        <v>79</v>
      </c>
      <c r="B81" t="s">
        <v>49</v>
      </c>
      <c r="C81" t="s">
        <v>50</v>
      </c>
      <c r="D81">
        <v>0</v>
      </c>
      <c r="E81">
        <v>0</v>
      </c>
      <c r="F81">
        <v>1.1286256313323899</v>
      </c>
      <c r="G81">
        <v>1</v>
      </c>
      <c r="H81" t="s">
        <v>10</v>
      </c>
      <c r="I81" t="str">
        <f>VLOOKUP(C81,mapping!$A:$B,2,FALSE)</f>
        <v>Animals</v>
      </c>
      <c r="J81">
        <f t="shared" si="2"/>
        <v>0</v>
      </c>
    </row>
    <row r="82" spans="1:10" x14ac:dyDescent="0.35">
      <c r="A82">
        <v>80</v>
      </c>
      <c r="B82" t="s">
        <v>49</v>
      </c>
      <c r="C82" t="s">
        <v>50</v>
      </c>
      <c r="D82">
        <v>0</v>
      </c>
      <c r="E82">
        <v>0</v>
      </c>
      <c r="F82">
        <v>1.26510882377624</v>
      </c>
      <c r="G82">
        <v>10</v>
      </c>
      <c r="H82" t="s">
        <v>11</v>
      </c>
      <c r="I82" t="str">
        <f>VLOOKUP(C82,mapping!$A:$B,2,FALSE)</f>
        <v>Animals</v>
      </c>
      <c r="J82">
        <f t="shared" si="2"/>
        <v>0</v>
      </c>
    </row>
    <row r="83" spans="1:10" x14ac:dyDescent="0.35">
      <c r="A83">
        <v>81</v>
      </c>
      <c r="B83" t="s">
        <v>51</v>
      </c>
      <c r="C83" t="s">
        <v>50</v>
      </c>
      <c r="D83">
        <v>0</v>
      </c>
      <c r="E83">
        <v>0</v>
      </c>
      <c r="F83">
        <v>0.92814183235168402</v>
      </c>
      <c r="G83">
        <v>9</v>
      </c>
      <c r="H83" t="s">
        <v>9</v>
      </c>
      <c r="I83" t="str">
        <f>VLOOKUP(C83,mapping!$A:$B,2,FALSE)</f>
        <v>Animals</v>
      </c>
      <c r="J83">
        <f t="shared" si="2"/>
        <v>0</v>
      </c>
    </row>
    <row r="84" spans="1:10" x14ac:dyDescent="0.35">
      <c r="A84">
        <v>82</v>
      </c>
      <c r="B84" t="s">
        <v>51</v>
      </c>
      <c r="C84" t="s">
        <v>50</v>
      </c>
      <c r="D84">
        <v>0</v>
      </c>
      <c r="E84">
        <v>0</v>
      </c>
      <c r="F84">
        <v>1.17932605743408</v>
      </c>
      <c r="G84">
        <v>0</v>
      </c>
      <c r="H84" t="s">
        <v>10</v>
      </c>
      <c r="I84" t="str">
        <f>VLOOKUP(C84,mapping!$A:$B,2,FALSE)</f>
        <v>Animals</v>
      </c>
      <c r="J84">
        <f t="shared" si="2"/>
        <v>0</v>
      </c>
    </row>
    <row r="85" spans="1:10" x14ac:dyDescent="0.35">
      <c r="A85">
        <v>83</v>
      </c>
      <c r="B85" t="s">
        <v>51</v>
      </c>
      <c r="C85" t="s">
        <v>50</v>
      </c>
      <c r="D85">
        <v>0</v>
      </c>
      <c r="E85">
        <v>0</v>
      </c>
      <c r="F85">
        <v>1.28765940666198</v>
      </c>
      <c r="G85">
        <v>6</v>
      </c>
      <c r="H85" t="s">
        <v>11</v>
      </c>
      <c r="I85" t="str">
        <f>VLOOKUP(C85,mapping!$A:$B,2,FALSE)</f>
        <v>Animals</v>
      </c>
      <c r="J85">
        <f t="shared" si="2"/>
        <v>0</v>
      </c>
    </row>
    <row r="86" spans="1:10" x14ac:dyDescent="0.35">
      <c r="A86">
        <v>84</v>
      </c>
      <c r="B86" t="s">
        <v>52</v>
      </c>
      <c r="C86" t="s">
        <v>53</v>
      </c>
      <c r="D86">
        <v>0.99212142944335902</v>
      </c>
      <c r="E86">
        <v>1</v>
      </c>
      <c r="F86">
        <v>0.89718461036682096</v>
      </c>
      <c r="G86">
        <v>3</v>
      </c>
      <c r="H86" t="s">
        <v>9</v>
      </c>
      <c r="I86" t="str">
        <f>VLOOKUP(C86,mapping!$A:$B,2,FALSE)</f>
        <v>Man-made object</v>
      </c>
      <c r="J86">
        <f t="shared" si="2"/>
        <v>1</v>
      </c>
    </row>
    <row r="87" spans="1:10" x14ac:dyDescent="0.35">
      <c r="A87">
        <v>85</v>
      </c>
      <c r="B87" t="s">
        <v>52</v>
      </c>
      <c r="C87" t="s">
        <v>53</v>
      </c>
      <c r="D87">
        <v>0</v>
      </c>
      <c r="E87">
        <v>0</v>
      </c>
      <c r="F87">
        <v>1.1379859447479199</v>
      </c>
      <c r="G87">
        <v>0</v>
      </c>
      <c r="H87" t="s">
        <v>10</v>
      </c>
      <c r="I87" t="str">
        <f>VLOOKUP(C87,mapping!$A:$B,2,FALSE)</f>
        <v>Man-made object</v>
      </c>
      <c r="J87">
        <f t="shared" si="2"/>
        <v>0</v>
      </c>
    </row>
    <row r="88" spans="1:10" x14ac:dyDescent="0.35">
      <c r="A88">
        <v>86</v>
      </c>
      <c r="B88" t="s">
        <v>52</v>
      </c>
      <c r="C88" t="s">
        <v>53</v>
      </c>
      <c r="D88">
        <v>0.9493954</v>
      </c>
      <c r="E88">
        <v>1</v>
      </c>
      <c r="F88">
        <v>1.0039517879486</v>
      </c>
      <c r="G88">
        <v>9</v>
      </c>
      <c r="H88" t="s">
        <v>11</v>
      </c>
      <c r="I88" t="str">
        <f>VLOOKUP(C88,mapping!$A:$B,2,FALSE)</f>
        <v>Man-made object</v>
      </c>
      <c r="J88">
        <f t="shared" si="2"/>
        <v>1</v>
      </c>
    </row>
    <row r="89" spans="1:10" x14ac:dyDescent="0.35">
      <c r="A89">
        <v>87</v>
      </c>
      <c r="B89" t="s">
        <v>54</v>
      </c>
      <c r="C89" t="s">
        <v>53</v>
      </c>
      <c r="D89">
        <v>0.95074356079101496</v>
      </c>
      <c r="E89">
        <v>1</v>
      </c>
      <c r="F89">
        <v>1.0594406127929601</v>
      </c>
      <c r="G89">
        <v>8</v>
      </c>
      <c r="H89" t="s">
        <v>9</v>
      </c>
      <c r="I89" t="str">
        <f>VLOOKUP(C89,mapping!$A:$B,2,FALSE)</f>
        <v>Man-made object</v>
      </c>
      <c r="J89">
        <f t="shared" si="2"/>
        <v>1</v>
      </c>
    </row>
    <row r="90" spans="1:10" x14ac:dyDescent="0.35">
      <c r="A90">
        <v>88</v>
      </c>
      <c r="B90" t="s">
        <v>54</v>
      </c>
      <c r="C90" t="s">
        <v>53</v>
      </c>
      <c r="D90">
        <v>0</v>
      </c>
      <c r="E90">
        <v>0</v>
      </c>
      <c r="F90">
        <v>1.28237700462341</v>
      </c>
      <c r="G90">
        <v>6</v>
      </c>
      <c r="H90" t="s">
        <v>10</v>
      </c>
      <c r="I90" t="str">
        <f>VLOOKUP(C90,mapping!$A:$B,2,FALSE)</f>
        <v>Man-made object</v>
      </c>
      <c r="J90">
        <f t="shared" si="2"/>
        <v>0</v>
      </c>
    </row>
    <row r="91" spans="1:10" x14ac:dyDescent="0.35">
      <c r="A91">
        <v>89</v>
      </c>
      <c r="B91" t="s">
        <v>54</v>
      </c>
      <c r="C91" t="s">
        <v>53</v>
      </c>
      <c r="D91">
        <v>0.70671640000000002</v>
      </c>
      <c r="E91">
        <v>1</v>
      </c>
      <c r="F91">
        <v>1.1905481815338099</v>
      </c>
      <c r="G91">
        <v>9</v>
      </c>
      <c r="H91" t="s">
        <v>11</v>
      </c>
      <c r="I91" t="str">
        <f>VLOOKUP(C91,mapping!$A:$B,2,FALSE)</f>
        <v>Man-made object</v>
      </c>
      <c r="J91">
        <f t="shared" si="2"/>
        <v>1</v>
      </c>
    </row>
    <row r="92" spans="1:10" x14ac:dyDescent="0.35">
      <c r="A92">
        <v>90</v>
      </c>
      <c r="B92" t="s">
        <v>55</v>
      </c>
      <c r="C92" t="s">
        <v>56</v>
      </c>
      <c r="D92">
        <v>0.98872245788574198</v>
      </c>
      <c r="E92">
        <v>1</v>
      </c>
      <c r="F92">
        <v>0.89636564254760698</v>
      </c>
      <c r="G92">
        <v>9</v>
      </c>
      <c r="H92" t="s">
        <v>9</v>
      </c>
      <c r="I92" t="str">
        <f>VLOOKUP(C92,mapping!$A:$B,2,FALSE)</f>
        <v>Animals</v>
      </c>
      <c r="J92">
        <f t="shared" si="2"/>
        <v>1</v>
      </c>
    </row>
    <row r="93" spans="1:10" x14ac:dyDescent="0.35">
      <c r="A93">
        <v>91</v>
      </c>
      <c r="B93" t="s">
        <v>55</v>
      </c>
      <c r="C93" t="s">
        <v>56</v>
      </c>
      <c r="D93">
        <v>0</v>
      </c>
      <c r="E93">
        <v>0</v>
      </c>
      <c r="F93">
        <v>1.0116276741027801</v>
      </c>
      <c r="G93">
        <v>1</v>
      </c>
      <c r="H93" t="s">
        <v>10</v>
      </c>
      <c r="I93" t="str">
        <f>VLOOKUP(C93,mapping!$A:$B,2,FALSE)</f>
        <v>Animals</v>
      </c>
      <c r="J93">
        <f t="shared" si="2"/>
        <v>0</v>
      </c>
    </row>
    <row r="94" spans="1:10" x14ac:dyDescent="0.35">
      <c r="A94">
        <v>92</v>
      </c>
      <c r="B94" t="s">
        <v>55</v>
      </c>
      <c r="C94" t="s">
        <v>56</v>
      </c>
      <c r="D94">
        <v>0.90769853</v>
      </c>
      <c r="E94">
        <v>2</v>
      </c>
      <c r="F94">
        <v>1.1640696525573699</v>
      </c>
      <c r="G94">
        <v>10</v>
      </c>
      <c r="H94" t="s">
        <v>11</v>
      </c>
      <c r="I94" t="str">
        <f>VLOOKUP(C94,mapping!$A:$B,2,FALSE)</f>
        <v>Animals</v>
      </c>
      <c r="J94">
        <f t="shared" si="2"/>
        <v>1</v>
      </c>
    </row>
    <row r="95" spans="1:10" x14ac:dyDescent="0.35">
      <c r="A95">
        <v>93</v>
      </c>
      <c r="B95" t="s">
        <v>57</v>
      </c>
      <c r="C95" t="s">
        <v>56</v>
      </c>
      <c r="D95">
        <v>0.97524230957031199</v>
      </c>
      <c r="E95">
        <v>1</v>
      </c>
      <c r="F95">
        <v>0.66675806045532204</v>
      </c>
      <c r="G95">
        <v>5</v>
      </c>
      <c r="H95" t="s">
        <v>9</v>
      </c>
      <c r="I95" t="str">
        <f>VLOOKUP(C95,mapping!$A:$B,2,FALSE)</f>
        <v>Animals</v>
      </c>
      <c r="J95">
        <f t="shared" si="2"/>
        <v>1</v>
      </c>
    </row>
    <row r="96" spans="1:10" x14ac:dyDescent="0.35">
      <c r="A96">
        <v>94</v>
      </c>
      <c r="B96" t="s">
        <v>57</v>
      </c>
      <c r="C96" t="s">
        <v>56</v>
      </c>
      <c r="D96">
        <v>0</v>
      </c>
      <c r="E96">
        <v>0</v>
      </c>
      <c r="F96">
        <v>1.0948915481567301</v>
      </c>
      <c r="G96">
        <v>2</v>
      </c>
      <c r="H96" t="s">
        <v>10</v>
      </c>
      <c r="I96" t="str">
        <f>VLOOKUP(C96,mapping!$A:$B,2,FALSE)</f>
        <v>Animals</v>
      </c>
      <c r="J96">
        <f t="shared" si="2"/>
        <v>0</v>
      </c>
    </row>
    <row r="97" spans="1:10" x14ac:dyDescent="0.35">
      <c r="A97">
        <v>95</v>
      </c>
      <c r="B97" t="s">
        <v>57</v>
      </c>
      <c r="C97" t="s">
        <v>56</v>
      </c>
      <c r="D97">
        <v>0.92668616666666603</v>
      </c>
      <c r="E97">
        <v>3</v>
      </c>
      <c r="F97">
        <v>0.94253087043762196</v>
      </c>
      <c r="G97">
        <v>10</v>
      </c>
      <c r="H97" t="s">
        <v>11</v>
      </c>
      <c r="I97" t="str">
        <f>VLOOKUP(C97,mapping!$A:$B,2,FALSE)</f>
        <v>Animals</v>
      </c>
      <c r="J97">
        <f t="shared" si="2"/>
        <v>1</v>
      </c>
    </row>
    <row r="98" spans="1:10" x14ac:dyDescent="0.35">
      <c r="A98">
        <v>96</v>
      </c>
      <c r="B98" t="s">
        <v>58</v>
      </c>
      <c r="C98" t="s">
        <v>59</v>
      </c>
      <c r="D98">
        <v>0.72028268814086904</v>
      </c>
      <c r="E98">
        <v>2</v>
      </c>
      <c r="F98">
        <v>0.87932062149047796</v>
      </c>
      <c r="G98">
        <v>8</v>
      </c>
      <c r="H98" t="s">
        <v>9</v>
      </c>
      <c r="I98" t="str">
        <f>VLOOKUP(C98,mapping!$A:$B,2,FALSE)</f>
        <v>Man-made object</v>
      </c>
      <c r="J98">
        <f t="shared" si="2"/>
        <v>1</v>
      </c>
    </row>
    <row r="99" spans="1:10" x14ac:dyDescent="0.35">
      <c r="A99">
        <v>97</v>
      </c>
      <c r="B99" t="s">
        <v>58</v>
      </c>
      <c r="C99" t="s">
        <v>59</v>
      </c>
      <c r="D99">
        <v>0.87048262357711703</v>
      </c>
      <c r="E99">
        <v>1</v>
      </c>
      <c r="F99">
        <v>1.1750745773315401</v>
      </c>
      <c r="G99">
        <v>3</v>
      </c>
      <c r="H99" t="s">
        <v>10</v>
      </c>
      <c r="I99" t="str">
        <f>VLOOKUP(C99,mapping!$A:$B,2,FALSE)</f>
        <v>Man-made object</v>
      </c>
      <c r="J99">
        <f t="shared" si="2"/>
        <v>1</v>
      </c>
    </row>
    <row r="100" spans="1:10" x14ac:dyDescent="0.35">
      <c r="A100">
        <v>98</v>
      </c>
      <c r="B100" t="s">
        <v>58</v>
      </c>
      <c r="C100" t="s">
        <v>59</v>
      </c>
      <c r="D100">
        <v>0.64662334749999995</v>
      </c>
      <c r="E100">
        <v>4</v>
      </c>
      <c r="F100">
        <v>1.2713549137115401</v>
      </c>
      <c r="G100">
        <v>8</v>
      </c>
      <c r="H100" t="s">
        <v>11</v>
      </c>
      <c r="I100" t="str">
        <f>VLOOKUP(C100,mapping!$A:$B,2,FALSE)</f>
        <v>Man-made object</v>
      </c>
      <c r="J100">
        <f t="shared" si="2"/>
        <v>1</v>
      </c>
    </row>
    <row r="101" spans="1:10" x14ac:dyDescent="0.35">
      <c r="A101">
        <v>99</v>
      </c>
      <c r="B101" t="s">
        <v>60</v>
      </c>
      <c r="C101" t="s">
        <v>59</v>
      </c>
      <c r="D101">
        <v>0.769546585083007</v>
      </c>
      <c r="E101">
        <v>3</v>
      </c>
      <c r="F101">
        <v>1.0080327987670801</v>
      </c>
      <c r="G101">
        <v>16</v>
      </c>
      <c r="H101" t="s">
        <v>9</v>
      </c>
      <c r="I101" t="str">
        <f>VLOOKUP(C101,mapping!$A:$B,2,FALSE)</f>
        <v>Man-made object</v>
      </c>
      <c r="J101">
        <f t="shared" si="2"/>
        <v>1</v>
      </c>
    </row>
    <row r="102" spans="1:10" x14ac:dyDescent="0.35">
      <c r="A102">
        <v>100</v>
      </c>
      <c r="B102" t="s">
        <v>60</v>
      </c>
      <c r="C102" t="s">
        <v>59</v>
      </c>
      <c r="D102">
        <v>0.75603002309799106</v>
      </c>
      <c r="E102">
        <v>1</v>
      </c>
      <c r="F102">
        <v>1.12378978729248</v>
      </c>
      <c r="G102">
        <v>3</v>
      </c>
      <c r="H102" t="s">
        <v>10</v>
      </c>
      <c r="I102" t="str">
        <f>VLOOKUP(C102,mapping!$A:$B,2,FALSE)</f>
        <v>Man-made object</v>
      </c>
      <c r="J102">
        <f t="shared" si="2"/>
        <v>1</v>
      </c>
    </row>
    <row r="103" spans="1:10" x14ac:dyDescent="0.35">
      <c r="A103">
        <v>101</v>
      </c>
      <c r="B103" t="s">
        <v>60</v>
      </c>
      <c r="C103" t="s">
        <v>59</v>
      </c>
      <c r="D103">
        <v>0.90046774999999901</v>
      </c>
      <c r="E103">
        <v>6</v>
      </c>
      <c r="F103">
        <v>1.1886029243469201</v>
      </c>
      <c r="G103">
        <v>10</v>
      </c>
      <c r="H103" t="s">
        <v>11</v>
      </c>
      <c r="I103" t="str">
        <f>VLOOKUP(C103,mapping!$A:$B,2,FALSE)</f>
        <v>Man-made object</v>
      </c>
      <c r="J103">
        <f t="shared" si="2"/>
        <v>1</v>
      </c>
    </row>
    <row r="104" spans="1:10" x14ac:dyDescent="0.35">
      <c r="A104">
        <v>102</v>
      </c>
      <c r="B104" t="s">
        <v>61</v>
      </c>
      <c r="C104" t="s">
        <v>62</v>
      </c>
      <c r="D104">
        <v>0.98368576049804601</v>
      </c>
      <c r="E104">
        <v>1</v>
      </c>
      <c r="F104">
        <v>0.85124754905700595</v>
      </c>
      <c r="G104">
        <v>17</v>
      </c>
      <c r="H104" t="s">
        <v>9</v>
      </c>
      <c r="I104" t="str">
        <f>VLOOKUP(C104,mapping!$A:$B,2,FALSE)</f>
        <v>Man-made object</v>
      </c>
      <c r="J104">
        <f t="shared" si="2"/>
        <v>1</v>
      </c>
    </row>
    <row r="105" spans="1:10" x14ac:dyDescent="0.35">
      <c r="A105">
        <v>103</v>
      </c>
      <c r="B105" t="s">
        <v>61</v>
      </c>
      <c r="C105" t="s">
        <v>62</v>
      </c>
      <c r="D105">
        <v>0</v>
      </c>
      <c r="E105">
        <v>0</v>
      </c>
      <c r="F105">
        <v>1.1390080451965301</v>
      </c>
      <c r="G105">
        <v>3</v>
      </c>
      <c r="H105" t="s">
        <v>10</v>
      </c>
      <c r="I105" t="str">
        <f>VLOOKUP(C105,mapping!$A:$B,2,FALSE)</f>
        <v>Man-made object</v>
      </c>
      <c r="J105">
        <f t="shared" si="2"/>
        <v>0</v>
      </c>
    </row>
    <row r="106" spans="1:10" x14ac:dyDescent="0.35">
      <c r="A106">
        <v>104</v>
      </c>
      <c r="B106" t="s">
        <v>61</v>
      </c>
      <c r="C106" t="s">
        <v>62</v>
      </c>
      <c r="D106">
        <v>0</v>
      </c>
      <c r="E106">
        <v>0</v>
      </c>
      <c r="F106">
        <v>1.2427940368652299</v>
      </c>
      <c r="G106">
        <v>6</v>
      </c>
      <c r="H106" t="s">
        <v>11</v>
      </c>
      <c r="I106" t="str">
        <f>VLOOKUP(C106,mapping!$A:$B,2,FALSE)</f>
        <v>Man-made object</v>
      </c>
      <c r="J106">
        <f t="shared" si="2"/>
        <v>0</v>
      </c>
    </row>
    <row r="107" spans="1:10" x14ac:dyDescent="0.35">
      <c r="A107">
        <v>105</v>
      </c>
      <c r="B107" t="s">
        <v>63</v>
      </c>
      <c r="C107" t="s">
        <v>62</v>
      </c>
      <c r="D107">
        <v>0.98486961364746095</v>
      </c>
      <c r="E107">
        <v>1</v>
      </c>
      <c r="F107">
        <v>0.97269105911254805</v>
      </c>
      <c r="G107">
        <v>11</v>
      </c>
      <c r="H107" t="s">
        <v>9</v>
      </c>
      <c r="I107" t="str">
        <f>VLOOKUP(C107,mapping!$A:$B,2,FALSE)</f>
        <v>Man-made object</v>
      </c>
      <c r="J107">
        <f t="shared" si="2"/>
        <v>1</v>
      </c>
    </row>
    <row r="108" spans="1:10" x14ac:dyDescent="0.35">
      <c r="A108">
        <v>106</v>
      </c>
      <c r="B108" t="s">
        <v>63</v>
      </c>
      <c r="C108" t="s">
        <v>62</v>
      </c>
      <c r="D108">
        <v>0</v>
      </c>
      <c r="E108">
        <v>0</v>
      </c>
      <c r="F108">
        <v>1.2866024971008301</v>
      </c>
      <c r="G108">
        <v>5</v>
      </c>
      <c r="H108" t="s">
        <v>10</v>
      </c>
      <c r="I108" t="str">
        <f>VLOOKUP(C108,mapping!$A:$B,2,FALSE)</f>
        <v>Man-made object</v>
      </c>
      <c r="J108">
        <f t="shared" si="2"/>
        <v>0</v>
      </c>
    </row>
    <row r="109" spans="1:10" x14ac:dyDescent="0.35">
      <c r="A109">
        <v>107</v>
      </c>
      <c r="B109" t="s">
        <v>63</v>
      </c>
      <c r="C109" t="s">
        <v>62</v>
      </c>
      <c r="D109">
        <v>0.98116820000000005</v>
      </c>
      <c r="E109">
        <v>1</v>
      </c>
      <c r="F109">
        <v>1.2902302742004299</v>
      </c>
      <c r="G109">
        <v>9</v>
      </c>
      <c r="H109" t="s">
        <v>11</v>
      </c>
      <c r="I109" t="str">
        <f>VLOOKUP(C109,mapping!$A:$B,2,FALSE)</f>
        <v>Man-made object</v>
      </c>
      <c r="J109">
        <f t="shared" si="2"/>
        <v>1</v>
      </c>
    </row>
    <row r="110" spans="1:10" x14ac:dyDescent="0.35">
      <c r="A110">
        <v>108</v>
      </c>
      <c r="B110" t="s">
        <v>64</v>
      </c>
      <c r="C110" t="s">
        <v>65</v>
      </c>
      <c r="D110">
        <v>0.66991256713867098</v>
      </c>
      <c r="E110">
        <v>2</v>
      </c>
      <c r="F110">
        <v>0.88708734512329102</v>
      </c>
      <c r="G110">
        <v>19</v>
      </c>
      <c r="H110" t="s">
        <v>9</v>
      </c>
      <c r="I110" t="str">
        <f>VLOOKUP(C110,mapping!$A:$B,2,FALSE)</f>
        <v>Man-made object</v>
      </c>
      <c r="J110">
        <f t="shared" si="2"/>
        <v>1</v>
      </c>
    </row>
    <row r="111" spans="1:10" x14ac:dyDescent="0.35">
      <c r="A111">
        <v>109</v>
      </c>
      <c r="B111" t="s">
        <v>64</v>
      </c>
      <c r="C111" t="s">
        <v>65</v>
      </c>
      <c r="D111">
        <v>0</v>
      </c>
      <c r="E111">
        <v>0</v>
      </c>
      <c r="F111">
        <v>1.26686716079711</v>
      </c>
      <c r="G111">
        <v>4</v>
      </c>
      <c r="H111" t="s">
        <v>10</v>
      </c>
      <c r="I111" t="str">
        <f>VLOOKUP(C111,mapping!$A:$B,2,FALSE)</f>
        <v>Man-made object</v>
      </c>
      <c r="J111">
        <f t="shared" si="2"/>
        <v>0</v>
      </c>
    </row>
    <row r="112" spans="1:10" x14ac:dyDescent="0.35">
      <c r="A112">
        <v>110</v>
      </c>
      <c r="B112" t="s">
        <v>64</v>
      </c>
      <c r="C112" t="s">
        <v>65</v>
      </c>
      <c r="D112">
        <v>0.80340215000000004</v>
      </c>
      <c r="E112">
        <v>4</v>
      </c>
      <c r="F112">
        <v>1.22741103172302</v>
      </c>
      <c r="G112">
        <v>10</v>
      </c>
      <c r="H112" t="s">
        <v>11</v>
      </c>
      <c r="I112" t="str">
        <f>VLOOKUP(C112,mapping!$A:$B,2,FALSE)</f>
        <v>Man-made object</v>
      </c>
      <c r="J112">
        <f t="shared" si="2"/>
        <v>1</v>
      </c>
    </row>
    <row r="113" spans="1:10" x14ac:dyDescent="0.35">
      <c r="A113">
        <v>111</v>
      </c>
      <c r="B113" t="s">
        <v>66</v>
      </c>
      <c r="C113" t="s">
        <v>65</v>
      </c>
      <c r="D113">
        <v>0.73057983398437498</v>
      </c>
      <c r="E113">
        <v>1</v>
      </c>
      <c r="F113">
        <v>0.929873466491699</v>
      </c>
      <c r="G113">
        <v>17</v>
      </c>
      <c r="H113" t="s">
        <v>9</v>
      </c>
      <c r="I113" t="str">
        <f>VLOOKUP(C113,mapping!$A:$B,2,FALSE)</f>
        <v>Man-made object</v>
      </c>
      <c r="J113">
        <f t="shared" si="2"/>
        <v>1</v>
      </c>
    </row>
    <row r="114" spans="1:10" x14ac:dyDescent="0.35">
      <c r="A114">
        <v>112</v>
      </c>
      <c r="B114" t="s">
        <v>66</v>
      </c>
      <c r="C114" t="s">
        <v>65</v>
      </c>
      <c r="D114">
        <v>0.13258221745491</v>
      </c>
      <c r="E114">
        <v>1</v>
      </c>
      <c r="F114">
        <v>1.1996152400970399</v>
      </c>
      <c r="G114">
        <v>7</v>
      </c>
      <c r="H114" t="s">
        <v>10</v>
      </c>
      <c r="I114" t="str">
        <f>VLOOKUP(C114,mapping!$A:$B,2,FALSE)</f>
        <v>Man-made object</v>
      </c>
      <c r="J114">
        <f t="shared" si="2"/>
        <v>1</v>
      </c>
    </row>
    <row r="115" spans="1:10" x14ac:dyDescent="0.35">
      <c r="A115">
        <v>113</v>
      </c>
      <c r="B115" t="s">
        <v>66</v>
      </c>
      <c r="C115" t="s">
        <v>65</v>
      </c>
      <c r="D115">
        <v>0.9423745</v>
      </c>
      <c r="E115">
        <v>2</v>
      </c>
      <c r="F115">
        <v>1.01398706436157</v>
      </c>
      <c r="G115">
        <v>10</v>
      </c>
      <c r="H115" t="s">
        <v>11</v>
      </c>
      <c r="I115" t="str">
        <f>VLOOKUP(C115,mapping!$A:$B,2,FALSE)</f>
        <v>Man-made object</v>
      </c>
      <c r="J115">
        <f t="shared" si="2"/>
        <v>1</v>
      </c>
    </row>
    <row r="116" spans="1:10" x14ac:dyDescent="0.35">
      <c r="A116">
        <v>114</v>
      </c>
      <c r="B116" t="s">
        <v>67</v>
      </c>
      <c r="C116" t="s">
        <v>68</v>
      </c>
      <c r="D116">
        <v>0</v>
      </c>
      <c r="E116">
        <v>0</v>
      </c>
      <c r="F116">
        <v>0.72189211845397905</v>
      </c>
      <c r="G116">
        <v>6</v>
      </c>
      <c r="H116" t="s">
        <v>9</v>
      </c>
      <c r="I116" t="str">
        <f>VLOOKUP(C116,mapping!$A:$B,2,FALSE)</f>
        <v>Man-made object</v>
      </c>
      <c r="J116">
        <f t="shared" si="2"/>
        <v>0</v>
      </c>
    </row>
    <row r="117" spans="1:10" x14ac:dyDescent="0.35">
      <c r="A117">
        <v>115</v>
      </c>
      <c r="B117" t="s">
        <v>67</v>
      </c>
      <c r="C117" t="s">
        <v>68</v>
      </c>
      <c r="D117">
        <v>0</v>
      </c>
      <c r="E117">
        <v>0</v>
      </c>
      <c r="F117">
        <v>1.7901988029479901</v>
      </c>
      <c r="G117">
        <v>1</v>
      </c>
      <c r="H117" t="s">
        <v>10</v>
      </c>
      <c r="I117" t="str">
        <f>VLOOKUP(C117,mapping!$A:$B,2,FALSE)</f>
        <v>Man-made object</v>
      </c>
      <c r="J117">
        <f t="shared" si="2"/>
        <v>0</v>
      </c>
    </row>
    <row r="118" spans="1:10" x14ac:dyDescent="0.35">
      <c r="A118">
        <v>116</v>
      </c>
      <c r="B118" t="s">
        <v>67</v>
      </c>
      <c r="C118" t="s">
        <v>68</v>
      </c>
      <c r="D118">
        <v>0</v>
      </c>
      <c r="E118">
        <v>0</v>
      </c>
      <c r="F118">
        <v>1.29422235488891</v>
      </c>
      <c r="G118">
        <v>10</v>
      </c>
      <c r="H118" t="s">
        <v>11</v>
      </c>
      <c r="I118" t="str">
        <f>VLOOKUP(C118,mapping!$A:$B,2,FALSE)</f>
        <v>Man-made object</v>
      </c>
      <c r="J118">
        <f t="shared" si="2"/>
        <v>0</v>
      </c>
    </row>
    <row r="119" spans="1:10" x14ac:dyDescent="0.35">
      <c r="A119">
        <v>117</v>
      </c>
      <c r="B119" t="s">
        <v>69</v>
      </c>
      <c r="C119" t="s">
        <v>68</v>
      </c>
      <c r="D119">
        <v>0</v>
      </c>
      <c r="E119">
        <v>0</v>
      </c>
      <c r="F119">
        <v>0.78440928459167403</v>
      </c>
      <c r="G119">
        <v>2</v>
      </c>
      <c r="H119" t="s">
        <v>9</v>
      </c>
      <c r="I119" t="str">
        <f>VLOOKUP(C119,mapping!$A:$B,2,FALSE)</f>
        <v>Man-made object</v>
      </c>
      <c r="J119">
        <f t="shared" si="2"/>
        <v>0</v>
      </c>
    </row>
    <row r="120" spans="1:10" x14ac:dyDescent="0.35">
      <c r="A120">
        <v>118</v>
      </c>
      <c r="B120" t="s">
        <v>69</v>
      </c>
      <c r="C120" t="s">
        <v>68</v>
      </c>
      <c r="D120">
        <v>0</v>
      </c>
      <c r="E120">
        <v>0</v>
      </c>
      <c r="F120">
        <v>1.2146680355071999</v>
      </c>
      <c r="G120">
        <v>0</v>
      </c>
      <c r="H120" t="s">
        <v>10</v>
      </c>
      <c r="I120" t="str">
        <f>VLOOKUP(C120,mapping!$A:$B,2,FALSE)</f>
        <v>Man-made object</v>
      </c>
      <c r="J120">
        <f t="shared" si="2"/>
        <v>0</v>
      </c>
    </row>
    <row r="121" spans="1:10" x14ac:dyDescent="0.35">
      <c r="A121">
        <v>119</v>
      </c>
      <c r="B121" t="s">
        <v>69</v>
      </c>
      <c r="C121" t="s">
        <v>68</v>
      </c>
      <c r="D121">
        <v>0</v>
      </c>
      <c r="E121">
        <v>0</v>
      </c>
      <c r="F121">
        <v>1.1460161209106401</v>
      </c>
      <c r="G121">
        <v>8</v>
      </c>
      <c r="H121" t="s">
        <v>11</v>
      </c>
      <c r="I121" t="str">
        <f>VLOOKUP(C121,mapping!$A:$B,2,FALSE)</f>
        <v>Man-made object</v>
      </c>
      <c r="J121">
        <f t="shared" si="2"/>
        <v>0</v>
      </c>
    </row>
    <row r="122" spans="1:10" x14ac:dyDescent="0.35">
      <c r="A122">
        <v>120</v>
      </c>
      <c r="B122" t="s">
        <v>70</v>
      </c>
      <c r="C122" t="s">
        <v>71</v>
      </c>
      <c r="D122">
        <v>0.61322731018066401</v>
      </c>
      <c r="E122">
        <v>1</v>
      </c>
      <c r="F122">
        <v>0.74298501014709395</v>
      </c>
      <c r="G122">
        <v>2</v>
      </c>
      <c r="H122" t="s">
        <v>9</v>
      </c>
      <c r="I122" t="str">
        <f>VLOOKUP(C122,mapping!$A:$B,2,FALSE)</f>
        <v>Man-made object</v>
      </c>
      <c r="J122">
        <f t="shared" si="2"/>
        <v>1</v>
      </c>
    </row>
    <row r="123" spans="1:10" x14ac:dyDescent="0.35">
      <c r="A123">
        <v>121</v>
      </c>
      <c r="B123" t="s">
        <v>70</v>
      </c>
      <c r="C123" t="s">
        <v>71</v>
      </c>
      <c r="D123">
        <v>0.88349032402038497</v>
      </c>
      <c r="E123">
        <v>1</v>
      </c>
      <c r="F123">
        <v>1.0588142871856601</v>
      </c>
      <c r="G123">
        <v>4</v>
      </c>
      <c r="H123" t="s">
        <v>10</v>
      </c>
      <c r="I123" t="str">
        <f>VLOOKUP(C123,mapping!$A:$B,2,FALSE)</f>
        <v>Man-made object</v>
      </c>
      <c r="J123">
        <f t="shared" si="2"/>
        <v>1</v>
      </c>
    </row>
    <row r="124" spans="1:10" x14ac:dyDescent="0.35">
      <c r="A124">
        <v>122</v>
      </c>
      <c r="B124" t="s">
        <v>70</v>
      </c>
      <c r="C124" t="s">
        <v>71</v>
      </c>
      <c r="D124">
        <v>0.803631875</v>
      </c>
      <c r="E124">
        <v>2</v>
      </c>
      <c r="F124">
        <v>1.09539341926574</v>
      </c>
      <c r="G124">
        <v>6</v>
      </c>
      <c r="H124" t="s">
        <v>11</v>
      </c>
      <c r="I124" t="str">
        <f>VLOOKUP(C124,mapping!$A:$B,2,FALSE)</f>
        <v>Man-made object</v>
      </c>
      <c r="J124">
        <f t="shared" si="2"/>
        <v>1</v>
      </c>
    </row>
    <row r="125" spans="1:10" x14ac:dyDescent="0.35">
      <c r="A125">
        <v>123</v>
      </c>
      <c r="B125" t="s">
        <v>72</v>
      </c>
      <c r="C125" t="s">
        <v>71</v>
      </c>
      <c r="D125">
        <v>0.872782669067382</v>
      </c>
      <c r="E125">
        <v>2</v>
      </c>
      <c r="F125">
        <v>1.2892379760742101</v>
      </c>
      <c r="G125">
        <v>3</v>
      </c>
      <c r="H125" t="s">
        <v>9</v>
      </c>
      <c r="I125" t="str">
        <f>VLOOKUP(C125,mapping!$A:$B,2,FALSE)</f>
        <v>Man-made object</v>
      </c>
      <c r="J125">
        <f t="shared" si="2"/>
        <v>1</v>
      </c>
    </row>
    <row r="126" spans="1:10" x14ac:dyDescent="0.35">
      <c r="A126">
        <v>124</v>
      </c>
      <c r="B126" t="s">
        <v>72</v>
      </c>
      <c r="C126" t="s">
        <v>71</v>
      </c>
      <c r="D126">
        <v>0.91896587610244695</v>
      </c>
      <c r="E126">
        <v>1</v>
      </c>
      <c r="F126">
        <v>1.4827854633331199</v>
      </c>
      <c r="G126">
        <v>8</v>
      </c>
      <c r="H126" t="s">
        <v>10</v>
      </c>
      <c r="I126" t="str">
        <f>VLOOKUP(C126,mapping!$A:$B,2,FALSE)</f>
        <v>Man-made object</v>
      </c>
      <c r="J126">
        <f t="shared" si="2"/>
        <v>1</v>
      </c>
    </row>
    <row r="127" spans="1:10" x14ac:dyDescent="0.35">
      <c r="A127">
        <v>125</v>
      </c>
      <c r="B127" t="s">
        <v>72</v>
      </c>
      <c r="C127" t="s">
        <v>71</v>
      </c>
      <c r="D127">
        <v>0.95547839999999995</v>
      </c>
      <c r="E127">
        <v>1</v>
      </c>
      <c r="F127">
        <v>1.5771570205688401</v>
      </c>
      <c r="G127">
        <v>9</v>
      </c>
      <c r="H127" t="s">
        <v>11</v>
      </c>
      <c r="I127" t="str">
        <f>VLOOKUP(C127,mapping!$A:$B,2,FALSE)</f>
        <v>Man-made object</v>
      </c>
      <c r="J127">
        <f t="shared" si="2"/>
        <v>1</v>
      </c>
    </row>
    <row r="128" spans="1:10" x14ac:dyDescent="0.35">
      <c r="A128">
        <v>126</v>
      </c>
      <c r="B128" t="s">
        <v>73</v>
      </c>
      <c r="C128" t="s">
        <v>74</v>
      </c>
      <c r="D128">
        <v>0</v>
      </c>
      <c r="E128">
        <v>0</v>
      </c>
      <c r="F128">
        <v>0.87544369697570801</v>
      </c>
      <c r="G128">
        <v>13</v>
      </c>
      <c r="H128" t="s">
        <v>9</v>
      </c>
      <c r="I128" t="str">
        <f>VLOOKUP(C128,mapping!$A:$B,2,FALSE)</f>
        <v>Man-made object</v>
      </c>
      <c r="J128">
        <f t="shared" si="2"/>
        <v>0</v>
      </c>
    </row>
    <row r="129" spans="1:10" x14ac:dyDescent="0.35">
      <c r="A129">
        <v>127</v>
      </c>
      <c r="B129" t="s">
        <v>73</v>
      </c>
      <c r="C129" t="s">
        <v>74</v>
      </c>
      <c r="D129">
        <v>0</v>
      </c>
      <c r="E129">
        <v>0</v>
      </c>
      <c r="F129">
        <v>1.2209498882293699</v>
      </c>
      <c r="G129">
        <v>2</v>
      </c>
      <c r="H129" t="s">
        <v>10</v>
      </c>
      <c r="I129" t="str">
        <f>VLOOKUP(C129,mapping!$A:$B,2,FALSE)</f>
        <v>Man-made object</v>
      </c>
      <c r="J129">
        <f t="shared" si="2"/>
        <v>0</v>
      </c>
    </row>
    <row r="130" spans="1:10" x14ac:dyDescent="0.35">
      <c r="A130">
        <v>128</v>
      </c>
      <c r="B130" t="s">
        <v>73</v>
      </c>
      <c r="C130" t="s">
        <v>74</v>
      </c>
      <c r="D130">
        <v>0.86827719999999997</v>
      </c>
      <c r="E130">
        <v>1</v>
      </c>
      <c r="F130">
        <v>1.38840007781982</v>
      </c>
      <c r="G130">
        <v>5</v>
      </c>
      <c r="H130" t="s">
        <v>11</v>
      </c>
      <c r="I130" t="str">
        <f>VLOOKUP(C130,mapping!$A:$B,2,FALSE)</f>
        <v>Man-made object</v>
      </c>
      <c r="J130">
        <f t="shared" si="2"/>
        <v>1</v>
      </c>
    </row>
    <row r="131" spans="1:10" x14ac:dyDescent="0.35">
      <c r="A131">
        <v>129</v>
      </c>
      <c r="B131" t="s">
        <v>75</v>
      </c>
      <c r="C131" t="s">
        <v>74</v>
      </c>
      <c r="D131">
        <v>0</v>
      </c>
      <c r="E131">
        <v>0</v>
      </c>
      <c r="F131">
        <v>1.04480552673339</v>
      </c>
      <c r="G131">
        <v>13</v>
      </c>
      <c r="H131" t="s">
        <v>9</v>
      </c>
      <c r="I131" t="str">
        <f>VLOOKUP(C131,mapping!$A:$B,2,FALSE)</f>
        <v>Man-made object</v>
      </c>
      <c r="J131">
        <f t="shared" si="2"/>
        <v>0</v>
      </c>
    </row>
    <row r="132" spans="1:10" x14ac:dyDescent="0.35">
      <c r="A132">
        <v>130</v>
      </c>
      <c r="B132" t="s">
        <v>75</v>
      </c>
      <c r="C132" t="s">
        <v>74</v>
      </c>
      <c r="D132">
        <v>0</v>
      </c>
      <c r="E132">
        <v>0</v>
      </c>
      <c r="F132">
        <v>1.15737724304199</v>
      </c>
      <c r="G132">
        <v>1</v>
      </c>
      <c r="H132" t="s">
        <v>10</v>
      </c>
      <c r="I132" t="str">
        <f>VLOOKUP(C132,mapping!$A:$B,2,FALSE)</f>
        <v>Man-made object</v>
      </c>
      <c r="J132">
        <f t="shared" si="2"/>
        <v>0</v>
      </c>
    </row>
    <row r="133" spans="1:10" x14ac:dyDescent="0.35">
      <c r="A133">
        <v>131</v>
      </c>
      <c r="B133" t="s">
        <v>75</v>
      </c>
      <c r="C133" t="s">
        <v>74</v>
      </c>
      <c r="D133">
        <v>0.60872596999999995</v>
      </c>
      <c r="E133">
        <v>1</v>
      </c>
      <c r="F133">
        <v>1.2776918411254801</v>
      </c>
      <c r="G133">
        <v>4</v>
      </c>
      <c r="H133" t="s">
        <v>11</v>
      </c>
      <c r="I133" t="str">
        <f>VLOOKUP(C133,mapping!$A:$B,2,FALSE)</f>
        <v>Man-made object</v>
      </c>
      <c r="J133">
        <f t="shared" ref="J133:J196" si="3">MIN(1,E133)</f>
        <v>1</v>
      </c>
    </row>
    <row r="134" spans="1:10" x14ac:dyDescent="0.35">
      <c r="A134">
        <v>132</v>
      </c>
      <c r="B134" t="s">
        <v>76</v>
      </c>
      <c r="C134" t="s">
        <v>77</v>
      </c>
      <c r="D134">
        <v>0.85823211669921795</v>
      </c>
      <c r="E134">
        <v>1</v>
      </c>
      <c r="F134">
        <v>0.72687649726867598</v>
      </c>
      <c r="G134">
        <v>5</v>
      </c>
      <c r="H134" t="s">
        <v>9</v>
      </c>
      <c r="I134" t="str">
        <f>VLOOKUP(C134,mapping!$A:$B,2,FALSE)</f>
        <v>Animals</v>
      </c>
      <c r="J134">
        <f t="shared" si="3"/>
        <v>1</v>
      </c>
    </row>
    <row r="135" spans="1:10" x14ac:dyDescent="0.35">
      <c r="A135">
        <v>133</v>
      </c>
      <c r="B135" t="s">
        <v>76</v>
      </c>
      <c r="C135" t="s">
        <v>77</v>
      </c>
      <c r="D135">
        <v>0.95294702053070002</v>
      </c>
      <c r="E135">
        <v>1</v>
      </c>
      <c r="F135">
        <v>1.22455406188964</v>
      </c>
      <c r="G135">
        <v>7</v>
      </c>
      <c r="H135" t="s">
        <v>10</v>
      </c>
      <c r="I135" t="str">
        <f>VLOOKUP(C135,mapping!$A:$B,2,FALSE)</f>
        <v>Animals</v>
      </c>
      <c r="J135">
        <f t="shared" si="3"/>
        <v>1</v>
      </c>
    </row>
    <row r="136" spans="1:10" x14ac:dyDescent="0.35">
      <c r="A136">
        <v>134</v>
      </c>
      <c r="B136" t="s">
        <v>76</v>
      </c>
      <c r="C136" t="s">
        <v>77</v>
      </c>
      <c r="D136">
        <v>0.94299895</v>
      </c>
      <c r="E136">
        <v>1</v>
      </c>
      <c r="F136">
        <v>1.0326011180877599</v>
      </c>
      <c r="G136">
        <v>10</v>
      </c>
      <c r="H136" t="s">
        <v>11</v>
      </c>
      <c r="I136" t="str">
        <f>VLOOKUP(C136,mapping!$A:$B,2,FALSE)</f>
        <v>Animals</v>
      </c>
      <c r="J136">
        <f t="shared" si="3"/>
        <v>1</v>
      </c>
    </row>
    <row r="137" spans="1:10" x14ac:dyDescent="0.35">
      <c r="A137">
        <v>135</v>
      </c>
      <c r="B137" t="s">
        <v>78</v>
      </c>
      <c r="C137" t="s">
        <v>77</v>
      </c>
      <c r="D137">
        <v>0.81572662353515601</v>
      </c>
      <c r="E137">
        <v>1</v>
      </c>
      <c r="F137">
        <v>1.0220875740051201</v>
      </c>
      <c r="G137">
        <v>5</v>
      </c>
      <c r="H137" t="s">
        <v>9</v>
      </c>
      <c r="I137" t="str">
        <f>VLOOKUP(C137,mapping!$A:$B,2,FALSE)</f>
        <v>Animals</v>
      </c>
      <c r="J137">
        <f t="shared" si="3"/>
        <v>1</v>
      </c>
    </row>
    <row r="138" spans="1:10" x14ac:dyDescent="0.35">
      <c r="A138">
        <v>136</v>
      </c>
      <c r="B138" t="s">
        <v>78</v>
      </c>
      <c r="C138" t="s">
        <v>77</v>
      </c>
      <c r="D138">
        <v>0</v>
      </c>
      <c r="E138">
        <v>0</v>
      </c>
      <c r="F138">
        <v>1.08028984069824</v>
      </c>
      <c r="G138">
        <v>5</v>
      </c>
      <c r="H138" t="s">
        <v>10</v>
      </c>
      <c r="I138" t="str">
        <f>VLOOKUP(C138,mapping!$A:$B,2,FALSE)</f>
        <v>Animals</v>
      </c>
      <c r="J138">
        <f t="shared" si="3"/>
        <v>0</v>
      </c>
    </row>
    <row r="139" spans="1:10" x14ac:dyDescent="0.35">
      <c r="A139">
        <v>137</v>
      </c>
      <c r="B139" t="s">
        <v>78</v>
      </c>
      <c r="C139" t="s">
        <v>77</v>
      </c>
      <c r="D139">
        <v>0.87169430000000003</v>
      </c>
      <c r="E139">
        <v>1</v>
      </c>
      <c r="F139">
        <v>1.1633987426757799</v>
      </c>
      <c r="G139">
        <v>10</v>
      </c>
      <c r="H139" t="s">
        <v>11</v>
      </c>
      <c r="I139" t="str">
        <f>VLOOKUP(C139,mapping!$A:$B,2,FALSE)</f>
        <v>Animals</v>
      </c>
      <c r="J139">
        <f t="shared" si="3"/>
        <v>1</v>
      </c>
    </row>
    <row r="140" spans="1:10" x14ac:dyDescent="0.35">
      <c r="A140">
        <v>138</v>
      </c>
      <c r="B140" t="s">
        <v>79</v>
      </c>
      <c r="C140" t="s">
        <v>80</v>
      </c>
      <c r="D140">
        <v>0</v>
      </c>
      <c r="E140">
        <v>0</v>
      </c>
      <c r="F140">
        <v>0.76788210868835405</v>
      </c>
      <c r="G140">
        <v>1</v>
      </c>
      <c r="H140" t="s">
        <v>9</v>
      </c>
      <c r="I140" t="str">
        <f>VLOOKUP(C140,mapping!$A:$B,2,FALSE)</f>
        <v>Animals</v>
      </c>
      <c r="J140">
        <f t="shared" si="3"/>
        <v>0</v>
      </c>
    </row>
    <row r="141" spans="1:10" x14ac:dyDescent="0.35">
      <c r="A141">
        <v>139</v>
      </c>
      <c r="B141" t="s">
        <v>79</v>
      </c>
      <c r="C141" t="s">
        <v>80</v>
      </c>
      <c r="D141">
        <v>0</v>
      </c>
      <c r="E141">
        <v>0</v>
      </c>
      <c r="F141">
        <v>1.09596443176269</v>
      </c>
      <c r="G141">
        <v>1</v>
      </c>
      <c r="H141" t="s">
        <v>10</v>
      </c>
      <c r="I141" t="str">
        <f>VLOOKUP(C141,mapping!$A:$B,2,FALSE)</f>
        <v>Animals</v>
      </c>
      <c r="J141">
        <f t="shared" si="3"/>
        <v>0</v>
      </c>
    </row>
    <row r="142" spans="1:10" x14ac:dyDescent="0.35">
      <c r="A142">
        <v>140</v>
      </c>
      <c r="B142" t="s">
        <v>79</v>
      </c>
      <c r="C142" t="s">
        <v>80</v>
      </c>
      <c r="D142">
        <v>0.94272259999999997</v>
      </c>
      <c r="E142">
        <v>2</v>
      </c>
      <c r="F142">
        <v>1.2300751209259</v>
      </c>
      <c r="G142">
        <v>10</v>
      </c>
      <c r="H142" t="s">
        <v>11</v>
      </c>
      <c r="I142" t="str">
        <f>VLOOKUP(C142,mapping!$A:$B,2,FALSE)</f>
        <v>Animals</v>
      </c>
      <c r="J142">
        <f t="shared" si="3"/>
        <v>1</v>
      </c>
    </row>
    <row r="143" spans="1:10" x14ac:dyDescent="0.35">
      <c r="A143">
        <v>141</v>
      </c>
      <c r="B143" t="s">
        <v>81</v>
      </c>
      <c r="C143" t="s">
        <v>80</v>
      </c>
      <c r="D143">
        <v>0</v>
      </c>
      <c r="E143">
        <v>0</v>
      </c>
      <c r="F143">
        <v>0.86512374877929599</v>
      </c>
      <c r="G143">
        <v>3</v>
      </c>
      <c r="H143" t="s">
        <v>9</v>
      </c>
      <c r="I143" t="str">
        <f>VLOOKUP(C143,mapping!$A:$B,2,FALSE)</f>
        <v>Animals</v>
      </c>
      <c r="J143">
        <f t="shared" si="3"/>
        <v>0</v>
      </c>
    </row>
    <row r="144" spans="1:10" x14ac:dyDescent="0.35">
      <c r="A144">
        <v>142</v>
      </c>
      <c r="B144" t="s">
        <v>81</v>
      </c>
      <c r="C144" t="s">
        <v>80</v>
      </c>
      <c r="D144">
        <v>0</v>
      </c>
      <c r="E144">
        <v>0</v>
      </c>
      <c r="F144">
        <v>1.1213798522949201</v>
      </c>
      <c r="G144">
        <v>6</v>
      </c>
      <c r="H144" t="s">
        <v>10</v>
      </c>
      <c r="I144" t="str">
        <f>VLOOKUP(C144,mapping!$A:$B,2,FALSE)</f>
        <v>Animals</v>
      </c>
      <c r="J144">
        <f t="shared" si="3"/>
        <v>0</v>
      </c>
    </row>
    <row r="145" spans="1:10" x14ac:dyDescent="0.35">
      <c r="A145">
        <v>143</v>
      </c>
      <c r="B145" t="s">
        <v>81</v>
      </c>
      <c r="C145" t="s">
        <v>80</v>
      </c>
      <c r="D145">
        <v>0.76373917000000002</v>
      </c>
      <c r="E145">
        <v>1</v>
      </c>
      <c r="F145">
        <v>1.1502115726470901</v>
      </c>
      <c r="G145">
        <v>10</v>
      </c>
      <c r="H145" t="s">
        <v>11</v>
      </c>
      <c r="I145" t="str">
        <f>VLOOKUP(C145,mapping!$A:$B,2,FALSE)</f>
        <v>Animals</v>
      </c>
      <c r="J145">
        <f t="shared" si="3"/>
        <v>1</v>
      </c>
    </row>
    <row r="146" spans="1:10" x14ac:dyDescent="0.35">
      <c r="A146">
        <v>144</v>
      </c>
      <c r="B146" t="s">
        <v>82</v>
      </c>
      <c r="C146" t="s">
        <v>83</v>
      </c>
      <c r="D146">
        <v>0</v>
      </c>
      <c r="E146">
        <v>0</v>
      </c>
      <c r="F146">
        <v>0.78793120384216297</v>
      </c>
      <c r="G146">
        <v>10</v>
      </c>
      <c r="H146" t="s">
        <v>9</v>
      </c>
      <c r="I146" t="str">
        <f>VLOOKUP(C146,mapping!$A:$B,2,FALSE)</f>
        <v>Animals</v>
      </c>
      <c r="J146">
        <f t="shared" si="3"/>
        <v>0</v>
      </c>
    </row>
    <row r="147" spans="1:10" x14ac:dyDescent="0.35">
      <c r="A147">
        <v>145</v>
      </c>
      <c r="B147" t="s">
        <v>82</v>
      </c>
      <c r="C147" t="s">
        <v>83</v>
      </c>
      <c r="D147">
        <v>0</v>
      </c>
      <c r="E147">
        <v>0</v>
      </c>
      <c r="F147">
        <v>1.08760237693786</v>
      </c>
      <c r="G147">
        <v>2</v>
      </c>
      <c r="H147" t="s">
        <v>10</v>
      </c>
      <c r="I147" t="str">
        <f>VLOOKUP(C147,mapping!$A:$B,2,FALSE)</f>
        <v>Animals</v>
      </c>
      <c r="J147">
        <f t="shared" si="3"/>
        <v>0</v>
      </c>
    </row>
    <row r="148" spans="1:10" x14ac:dyDescent="0.35">
      <c r="A148">
        <v>146</v>
      </c>
      <c r="B148" t="s">
        <v>82</v>
      </c>
      <c r="C148" t="s">
        <v>83</v>
      </c>
      <c r="D148">
        <v>0.75315493</v>
      </c>
      <c r="E148">
        <v>1</v>
      </c>
      <c r="F148">
        <v>1.1250987052917401</v>
      </c>
      <c r="G148">
        <v>10</v>
      </c>
      <c r="H148" t="s">
        <v>11</v>
      </c>
      <c r="I148" t="str">
        <f>VLOOKUP(C148,mapping!$A:$B,2,FALSE)</f>
        <v>Animals</v>
      </c>
      <c r="J148">
        <f t="shared" si="3"/>
        <v>1</v>
      </c>
    </row>
    <row r="149" spans="1:10" x14ac:dyDescent="0.35">
      <c r="A149">
        <v>147</v>
      </c>
      <c r="B149" t="s">
        <v>84</v>
      </c>
      <c r="C149" t="s">
        <v>83</v>
      </c>
      <c r="D149">
        <v>0</v>
      </c>
      <c r="E149">
        <v>0</v>
      </c>
      <c r="F149">
        <v>0.86019396781921298</v>
      </c>
      <c r="G149">
        <v>6</v>
      </c>
      <c r="H149" t="s">
        <v>9</v>
      </c>
      <c r="I149" t="str">
        <f>VLOOKUP(C149,mapping!$A:$B,2,FALSE)</f>
        <v>Animals</v>
      </c>
      <c r="J149">
        <f t="shared" si="3"/>
        <v>0</v>
      </c>
    </row>
    <row r="150" spans="1:10" x14ac:dyDescent="0.35">
      <c r="A150">
        <v>148</v>
      </c>
      <c r="B150" t="s">
        <v>84</v>
      </c>
      <c r="C150" t="s">
        <v>83</v>
      </c>
      <c r="D150">
        <v>0</v>
      </c>
      <c r="E150">
        <v>0</v>
      </c>
      <c r="F150">
        <v>1.1043882369995099</v>
      </c>
      <c r="G150">
        <v>4</v>
      </c>
      <c r="H150" t="s">
        <v>10</v>
      </c>
      <c r="I150" t="str">
        <f>VLOOKUP(C150,mapping!$A:$B,2,FALSE)</f>
        <v>Animals</v>
      </c>
      <c r="J150">
        <f t="shared" si="3"/>
        <v>0</v>
      </c>
    </row>
    <row r="151" spans="1:10" x14ac:dyDescent="0.35">
      <c r="A151">
        <v>149</v>
      </c>
      <c r="B151" t="s">
        <v>84</v>
      </c>
      <c r="C151" t="s">
        <v>83</v>
      </c>
      <c r="D151">
        <v>0</v>
      </c>
      <c r="E151">
        <v>0</v>
      </c>
      <c r="F151">
        <v>1.1716489791870099</v>
      </c>
      <c r="G151">
        <v>8</v>
      </c>
      <c r="H151" t="s">
        <v>11</v>
      </c>
      <c r="I151" t="str">
        <f>VLOOKUP(C151,mapping!$A:$B,2,FALSE)</f>
        <v>Animals</v>
      </c>
      <c r="J151">
        <f t="shared" si="3"/>
        <v>0</v>
      </c>
    </row>
    <row r="152" spans="1:10" x14ac:dyDescent="0.35">
      <c r="A152">
        <v>150</v>
      </c>
      <c r="B152" t="s">
        <v>85</v>
      </c>
      <c r="C152" t="s">
        <v>86</v>
      </c>
      <c r="D152">
        <v>0.87933380126953098</v>
      </c>
      <c r="E152">
        <v>1</v>
      </c>
      <c r="F152">
        <v>1.0357635021209699</v>
      </c>
      <c r="G152">
        <v>10</v>
      </c>
      <c r="H152" t="s">
        <v>9</v>
      </c>
      <c r="I152" t="str">
        <f>VLOOKUP(C152,mapping!$A:$B,2,FALSE)</f>
        <v>Animals</v>
      </c>
      <c r="J152">
        <f t="shared" si="3"/>
        <v>1</v>
      </c>
    </row>
    <row r="153" spans="1:10" x14ac:dyDescent="0.35">
      <c r="A153">
        <v>151</v>
      </c>
      <c r="B153" t="s">
        <v>85</v>
      </c>
      <c r="C153" t="s">
        <v>86</v>
      </c>
      <c r="D153">
        <v>0</v>
      </c>
      <c r="E153">
        <v>0</v>
      </c>
      <c r="F153">
        <v>1.4752550125121999</v>
      </c>
      <c r="G153">
        <v>4</v>
      </c>
      <c r="H153" t="s">
        <v>10</v>
      </c>
      <c r="I153" t="str">
        <f>VLOOKUP(C153,mapping!$A:$B,2,FALSE)</f>
        <v>Animals</v>
      </c>
      <c r="J153">
        <f t="shared" si="3"/>
        <v>0</v>
      </c>
    </row>
    <row r="154" spans="1:10" x14ac:dyDescent="0.35">
      <c r="A154">
        <v>152</v>
      </c>
      <c r="B154" t="s">
        <v>85</v>
      </c>
      <c r="C154" t="s">
        <v>86</v>
      </c>
      <c r="D154">
        <v>0.92626111499999997</v>
      </c>
      <c r="E154">
        <v>2</v>
      </c>
      <c r="F154">
        <v>1.28773736953735</v>
      </c>
      <c r="G154">
        <v>10</v>
      </c>
      <c r="H154" t="s">
        <v>11</v>
      </c>
      <c r="I154" t="str">
        <f>VLOOKUP(C154,mapping!$A:$B,2,FALSE)</f>
        <v>Animals</v>
      </c>
      <c r="J154">
        <f t="shared" si="3"/>
        <v>1</v>
      </c>
    </row>
    <row r="155" spans="1:10" x14ac:dyDescent="0.35">
      <c r="A155">
        <v>153</v>
      </c>
      <c r="B155" t="s">
        <v>87</v>
      </c>
      <c r="C155" t="s">
        <v>86</v>
      </c>
      <c r="D155">
        <v>0.76106384277343697</v>
      </c>
      <c r="E155">
        <v>1</v>
      </c>
      <c r="F155">
        <v>0.71899557113647405</v>
      </c>
      <c r="G155">
        <v>4</v>
      </c>
      <c r="H155" t="s">
        <v>9</v>
      </c>
      <c r="I155" t="str">
        <f>VLOOKUP(C155,mapping!$A:$B,2,FALSE)</f>
        <v>Animals</v>
      </c>
      <c r="J155">
        <f t="shared" si="3"/>
        <v>1</v>
      </c>
    </row>
    <row r="156" spans="1:10" x14ac:dyDescent="0.35">
      <c r="A156">
        <v>154</v>
      </c>
      <c r="B156" t="s">
        <v>87</v>
      </c>
      <c r="C156" t="s">
        <v>86</v>
      </c>
      <c r="D156">
        <v>0</v>
      </c>
      <c r="E156">
        <v>0</v>
      </c>
      <c r="F156">
        <v>1.2412235736846899</v>
      </c>
      <c r="G156">
        <v>4</v>
      </c>
      <c r="H156" t="s">
        <v>10</v>
      </c>
      <c r="I156" t="str">
        <f>VLOOKUP(C156,mapping!$A:$B,2,FALSE)</f>
        <v>Animals</v>
      </c>
      <c r="J156">
        <f t="shared" si="3"/>
        <v>0</v>
      </c>
    </row>
    <row r="157" spans="1:10" x14ac:dyDescent="0.35">
      <c r="A157">
        <v>155</v>
      </c>
      <c r="B157" t="s">
        <v>87</v>
      </c>
      <c r="C157" t="s">
        <v>86</v>
      </c>
      <c r="D157">
        <v>0</v>
      </c>
      <c r="E157">
        <v>0</v>
      </c>
      <c r="F157">
        <v>1.2613878250121999</v>
      </c>
      <c r="G157">
        <v>8</v>
      </c>
      <c r="H157" t="s">
        <v>11</v>
      </c>
      <c r="I157" t="str">
        <f>VLOOKUP(C157,mapping!$A:$B,2,FALSE)</f>
        <v>Animals</v>
      </c>
      <c r="J157">
        <f t="shared" si="3"/>
        <v>0</v>
      </c>
    </row>
    <row r="158" spans="1:10" x14ac:dyDescent="0.35">
      <c r="A158">
        <v>156</v>
      </c>
      <c r="B158" t="s">
        <v>88</v>
      </c>
      <c r="C158" t="s">
        <v>89</v>
      </c>
      <c r="D158">
        <v>0.93169498443603505</v>
      </c>
      <c r="E158">
        <v>2</v>
      </c>
      <c r="F158">
        <v>0.84079360961913996</v>
      </c>
      <c r="G158">
        <v>7</v>
      </c>
      <c r="H158" t="s">
        <v>9</v>
      </c>
      <c r="I158" t="str">
        <f>VLOOKUP(C158,mapping!$A:$B,2,FALSE)</f>
        <v>Man-made object</v>
      </c>
      <c r="J158">
        <f t="shared" si="3"/>
        <v>1</v>
      </c>
    </row>
    <row r="159" spans="1:10" x14ac:dyDescent="0.35">
      <c r="A159">
        <v>157</v>
      </c>
      <c r="B159" t="s">
        <v>88</v>
      </c>
      <c r="C159" t="s">
        <v>89</v>
      </c>
      <c r="D159">
        <v>0.52294215932488397</v>
      </c>
      <c r="E159">
        <v>2</v>
      </c>
      <c r="F159">
        <v>1.09818863868713</v>
      </c>
      <c r="G159">
        <v>4</v>
      </c>
      <c r="H159" t="s">
        <v>10</v>
      </c>
      <c r="I159" t="str">
        <f>VLOOKUP(C159,mapping!$A:$B,2,FALSE)</f>
        <v>Man-made object</v>
      </c>
      <c r="J159">
        <f t="shared" si="3"/>
        <v>1</v>
      </c>
    </row>
    <row r="160" spans="1:10" x14ac:dyDescent="0.35">
      <c r="A160">
        <v>158</v>
      </c>
      <c r="B160" t="s">
        <v>88</v>
      </c>
      <c r="C160" t="s">
        <v>89</v>
      </c>
      <c r="D160">
        <v>0.71048307666666599</v>
      </c>
      <c r="E160">
        <v>3</v>
      </c>
      <c r="F160">
        <v>1.0630619525909399</v>
      </c>
      <c r="G160">
        <v>6</v>
      </c>
      <c r="H160" t="s">
        <v>11</v>
      </c>
      <c r="I160" t="str">
        <f>VLOOKUP(C160,mapping!$A:$B,2,FALSE)</f>
        <v>Man-made object</v>
      </c>
      <c r="J160">
        <f t="shared" si="3"/>
        <v>1</v>
      </c>
    </row>
    <row r="161" spans="1:10" x14ac:dyDescent="0.35">
      <c r="A161">
        <v>159</v>
      </c>
      <c r="B161" t="s">
        <v>90</v>
      </c>
      <c r="C161" t="s">
        <v>89</v>
      </c>
      <c r="D161">
        <v>0.98570869445800702</v>
      </c>
      <c r="E161">
        <v>2</v>
      </c>
      <c r="F161">
        <v>0.78771257400512695</v>
      </c>
      <c r="G161">
        <v>5</v>
      </c>
      <c r="H161" t="s">
        <v>9</v>
      </c>
      <c r="I161" t="str">
        <f>VLOOKUP(C161,mapping!$A:$B,2,FALSE)</f>
        <v>Man-made object</v>
      </c>
      <c r="J161">
        <f t="shared" si="3"/>
        <v>1</v>
      </c>
    </row>
    <row r="162" spans="1:10" x14ac:dyDescent="0.35">
      <c r="A162">
        <v>160</v>
      </c>
      <c r="B162" t="s">
        <v>90</v>
      </c>
      <c r="C162" t="s">
        <v>89</v>
      </c>
      <c r="D162">
        <v>7.8565806150436401E-2</v>
      </c>
      <c r="E162">
        <v>1</v>
      </c>
      <c r="F162">
        <v>1.0852477550506501</v>
      </c>
      <c r="G162">
        <v>3</v>
      </c>
      <c r="H162" t="s">
        <v>10</v>
      </c>
      <c r="I162" t="str">
        <f>VLOOKUP(C162,mapping!$A:$B,2,FALSE)</f>
        <v>Man-made object</v>
      </c>
      <c r="J162">
        <f t="shared" si="3"/>
        <v>1</v>
      </c>
    </row>
    <row r="163" spans="1:10" x14ac:dyDescent="0.35">
      <c r="A163">
        <v>161</v>
      </c>
      <c r="B163" t="s">
        <v>90</v>
      </c>
      <c r="C163" t="s">
        <v>89</v>
      </c>
      <c r="D163">
        <v>0.72434496666666603</v>
      </c>
      <c r="E163">
        <v>3</v>
      </c>
      <c r="F163">
        <v>1.1665961742401101</v>
      </c>
      <c r="G163">
        <v>8</v>
      </c>
      <c r="H163" t="s">
        <v>11</v>
      </c>
      <c r="I163" t="str">
        <f>VLOOKUP(C163,mapping!$A:$B,2,FALSE)</f>
        <v>Man-made object</v>
      </c>
      <c r="J163">
        <f t="shared" si="3"/>
        <v>1</v>
      </c>
    </row>
    <row r="164" spans="1:10" x14ac:dyDescent="0.35">
      <c r="A164">
        <v>162</v>
      </c>
      <c r="B164" t="s">
        <v>91</v>
      </c>
      <c r="C164" t="s">
        <v>92</v>
      </c>
      <c r="D164">
        <v>0</v>
      </c>
      <c r="E164">
        <v>0</v>
      </c>
      <c r="F164">
        <v>0.90340852737426702</v>
      </c>
      <c r="G164">
        <v>6</v>
      </c>
      <c r="H164" t="s">
        <v>9</v>
      </c>
      <c r="I164" t="str">
        <f>VLOOKUP(C164,mapping!$A:$B,2,FALSE)</f>
        <v>Animals</v>
      </c>
      <c r="J164">
        <f t="shared" si="3"/>
        <v>0</v>
      </c>
    </row>
    <row r="165" spans="1:10" x14ac:dyDescent="0.35">
      <c r="A165">
        <v>163</v>
      </c>
      <c r="B165" t="s">
        <v>91</v>
      </c>
      <c r="C165" t="s">
        <v>92</v>
      </c>
      <c r="D165">
        <v>0</v>
      </c>
      <c r="E165">
        <v>0</v>
      </c>
      <c r="F165">
        <v>1.1210093498229901</v>
      </c>
      <c r="G165">
        <v>4</v>
      </c>
      <c r="H165" t="s">
        <v>10</v>
      </c>
      <c r="I165" t="str">
        <f>VLOOKUP(C165,mapping!$A:$B,2,FALSE)</f>
        <v>Animals</v>
      </c>
      <c r="J165">
        <f t="shared" si="3"/>
        <v>0</v>
      </c>
    </row>
    <row r="166" spans="1:10" x14ac:dyDescent="0.35">
      <c r="A166">
        <v>164</v>
      </c>
      <c r="B166" t="s">
        <v>91</v>
      </c>
      <c r="C166" t="s">
        <v>92</v>
      </c>
      <c r="D166">
        <v>0.85509603999999995</v>
      </c>
      <c r="E166">
        <v>1</v>
      </c>
      <c r="F166">
        <v>1.21180319786071</v>
      </c>
      <c r="G166">
        <v>8</v>
      </c>
      <c r="H166" t="s">
        <v>11</v>
      </c>
      <c r="I166" t="str">
        <f>VLOOKUP(C166,mapping!$A:$B,2,FALSE)</f>
        <v>Animals</v>
      </c>
      <c r="J166">
        <f t="shared" si="3"/>
        <v>1</v>
      </c>
    </row>
    <row r="167" spans="1:10" x14ac:dyDescent="0.35">
      <c r="A167">
        <v>165</v>
      </c>
      <c r="B167" t="s">
        <v>93</v>
      </c>
      <c r="C167" t="s">
        <v>92</v>
      </c>
      <c r="D167">
        <v>0.98231353759765605</v>
      </c>
      <c r="E167">
        <v>1</v>
      </c>
      <c r="F167">
        <v>0.85197281837463301</v>
      </c>
      <c r="G167">
        <v>12</v>
      </c>
      <c r="H167" t="s">
        <v>9</v>
      </c>
      <c r="I167" t="str">
        <f>VLOOKUP(C167,mapping!$A:$B,2,FALSE)</f>
        <v>Animals</v>
      </c>
      <c r="J167">
        <f t="shared" si="3"/>
        <v>1</v>
      </c>
    </row>
    <row r="168" spans="1:10" x14ac:dyDescent="0.35">
      <c r="A168">
        <v>166</v>
      </c>
      <c r="B168" t="s">
        <v>93</v>
      </c>
      <c r="C168" t="s">
        <v>92</v>
      </c>
      <c r="D168">
        <v>0</v>
      </c>
      <c r="E168">
        <v>0</v>
      </c>
      <c r="F168">
        <v>1.15147304534912</v>
      </c>
      <c r="G168">
        <v>7</v>
      </c>
      <c r="H168" t="s">
        <v>10</v>
      </c>
      <c r="I168" t="str">
        <f>VLOOKUP(C168,mapping!$A:$B,2,FALSE)</f>
        <v>Animals</v>
      </c>
      <c r="J168">
        <f t="shared" si="3"/>
        <v>0</v>
      </c>
    </row>
    <row r="169" spans="1:10" x14ac:dyDescent="0.35">
      <c r="A169">
        <v>167</v>
      </c>
      <c r="B169" t="s">
        <v>93</v>
      </c>
      <c r="C169" t="s">
        <v>92</v>
      </c>
      <c r="D169">
        <v>0.9008467</v>
      </c>
      <c r="E169">
        <v>1</v>
      </c>
      <c r="F169">
        <v>1.2372784614562899</v>
      </c>
      <c r="G169">
        <v>9</v>
      </c>
      <c r="H169" t="s">
        <v>11</v>
      </c>
      <c r="I169" t="str">
        <f>VLOOKUP(C169,mapping!$A:$B,2,FALSE)</f>
        <v>Animals</v>
      </c>
      <c r="J169">
        <f t="shared" si="3"/>
        <v>1</v>
      </c>
    </row>
    <row r="170" spans="1:10" x14ac:dyDescent="0.35">
      <c r="A170">
        <v>168</v>
      </c>
      <c r="B170" t="s">
        <v>94</v>
      </c>
      <c r="C170" t="s">
        <v>95</v>
      </c>
      <c r="D170">
        <v>0.95388183593749998</v>
      </c>
      <c r="E170">
        <v>1</v>
      </c>
      <c r="F170">
        <v>0.59891486167907704</v>
      </c>
      <c r="G170">
        <v>2</v>
      </c>
      <c r="H170" t="s">
        <v>9</v>
      </c>
      <c r="I170" t="str">
        <f>VLOOKUP(C170,mapping!$A:$B,2,FALSE)</f>
        <v>Man-made object</v>
      </c>
      <c r="J170">
        <f t="shared" si="3"/>
        <v>1</v>
      </c>
    </row>
    <row r="171" spans="1:10" x14ac:dyDescent="0.35">
      <c r="A171">
        <v>169</v>
      </c>
      <c r="B171" t="s">
        <v>94</v>
      </c>
      <c r="C171" t="s">
        <v>95</v>
      </c>
      <c r="D171">
        <v>0</v>
      </c>
      <c r="E171">
        <v>0</v>
      </c>
      <c r="F171">
        <v>1.1837675571441599</v>
      </c>
      <c r="G171">
        <v>2</v>
      </c>
      <c r="H171" t="s">
        <v>10</v>
      </c>
      <c r="I171" t="str">
        <f>VLOOKUP(C171,mapping!$A:$B,2,FALSE)</f>
        <v>Man-made object</v>
      </c>
      <c r="J171">
        <f t="shared" si="3"/>
        <v>0</v>
      </c>
    </row>
    <row r="172" spans="1:10" x14ac:dyDescent="0.35">
      <c r="A172">
        <v>170</v>
      </c>
      <c r="B172" t="s">
        <v>94</v>
      </c>
      <c r="C172" t="s">
        <v>95</v>
      </c>
      <c r="D172">
        <v>0.5856633</v>
      </c>
      <c r="E172">
        <v>1</v>
      </c>
      <c r="F172">
        <v>1.12039422988891</v>
      </c>
      <c r="G172">
        <v>6</v>
      </c>
      <c r="H172" t="s">
        <v>11</v>
      </c>
      <c r="I172" t="str">
        <f>VLOOKUP(C172,mapping!$A:$B,2,FALSE)</f>
        <v>Man-made object</v>
      </c>
      <c r="J172">
        <f t="shared" si="3"/>
        <v>1</v>
      </c>
    </row>
    <row r="173" spans="1:10" x14ac:dyDescent="0.35">
      <c r="A173">
        <v>171</v>
      </c>
      <c r="B173" t="s">
        <v>96</v>
      </c>
      <c r="C173" t="s">
        <v>95</v>
      </c>
      <c r="D173">
        <v>0.99178527832031205</v>
      </c>
      <c r="E173">
        <v>1</v>
      </c>
      <c r="F173">
        <v>0.76807141304016102</v>
      </c>
      <c r="G173">
        <v>2</v>
      </c>
      <c r="H173" t="s">
        <v>9</v>
      </c>
      <c r="I173" t="str">
        <f>VLOOKUP(C173,mapping!$A:$B,2,FALSE)</f>
        <v>Man-made object</v>
      </c>
      <c r="J173">
        <f t="shared" si="3"/>
        <v>1</v>
      </c>
    </row>
    <row r="174" spans="1:10" x14ac:dyDescent="0.35">
      <c r="A174">
        <v>172</v>
      </c>
      <c r="B174" t="s">
        <v>96</v>
      </c>
      <c r="C174" t="s">
        <v>95</v>
      </c>
      <c r="D174">
        <v>0</v>
      </c>
      <c r="E174">
        <v>0</v>
      </c>
      <c r="F174">
        <v>1.3211772441864</v>
      </c>
      <c r="G174">
        <v>1</v>
      </c>
      <c r="H174" t="s">
        <v>10</v>
      </c>
      <c r="I174" t="str">
        <f>VLOOKUP(C174,mapping!$A:$B,2,FALSE)</f>
        <v>Man-made object</v>
      </c>
      <c r="J174">
        <f t="shared" si="3"/>
        <v>0</v>
      </c>
    </row>
    <row r="175" spans="1:10" x14ac:dyDescent="0.35">
      <c r="A175">
        <v>173</v>
      </c>
      <c r="B175" t="s">
        <v>96</v>
      </c>
      <c r="C175" t="s">
        <v>95</v>
      </c>
      <c r="D175">
        <v>0</v>
      </c>
      <c r="E175">
        <v>0</v>
      </c>
      <c r="F175">
        <v>1.4526283740997299</v>
      </c>
      <c r="G175">
        <v>7</v>
      </c>
      <c r="H175" t="s">
        <v>11</v>
      </c>
      <c r="I175" t="str">
        <f>VLOOKUP(C175,mapping!$A:$B,2,FALSE)</f>
        <v>Man-made object</v>
      </c>
      <c r="J175">
        <f t="shared" si="3"/>
        <v>0</v>
      </c>
    </row>
    <row r="176" spans="1:10" x14ac:dyDescent="0.35">
      <c r="A176">
        <v>174</v>
      </c>
      <c r="B176" t="s">
        <v>97</v>
      </c>
      <c r="C176" t="s">
        <v>98</v>
      </c>
      <c r="D176">
        <v>0</v>
      </c>
      <c r="E176">
        <v>0</v>
      </c>
      <c r="F176">
        <v>0.79189801216125399</v>
      </c>
      <c r="G176">
        <v>8</v>
      </c>
      <c r="H176" t="s">
        <v>9</v>
      </c>
      <c r="I176" t="str">
        <f>VLOOKUP(C176,mapping!$A:$B,2,FALSE)</f>
        <v>Animals</v>
      </c>
      <c r="J176">
        <f t="shared" si="3"/>
        <v>0</v>
      </c>
    </row>
    <row r="177" spans="1:10" x14ac:dyDescent="0.35">
      <c r="A177">
        <v>175</v>
      </c>
      <c r="B177" t="s">
        <v>97</v>
      </c>
      <c r="C177" t="s">
        <v>98</v>
      </c>
      <c r="D177">
        <v>0</v>
      </c>
      <c r="E177">
        <v>0</v>
      </c>
      <c r="F177">
        <v>1.07456970214843</v>
      </c>
      <c r="G177">
        <v>3</v>
      </c>
      <c r="H177" t="s">
        <v>10</v>
      </c>
      <c r="I177" t="str">
        <f>VLOOKUP(C177,mapping!$A:$B,2,FALSE)</f>
        <v>Animals</v>
      </c>
      <c r="J177">
        <f t="shared" si="3"/>
        <v>0</v>
      </c>
    </row>
    <row r="178" spans="1:10" x14ac:dyDescent="0.35">
      <c r="A178">
        <v>176</v>
      </c>
      <c r="B178" t="s">
        <v>97</v>
      </c>
      <c r="C178" t="s">
        <v>98</v>
      </c>
      <c r="D178">
        <v>0.86562648249999996</v>
      </c>
      <c r="E178">
        <v>4</v>
      </c>
      <c r="F178">
        <v>1.2290961742401101</v>
      </c>
      <c r="G178">
        <v>10</v>
      </c>
      <c r="H178" t="s">
        <v>11</v>
      </c>
      <c r="I178" t="str">
        <f>VLOOKUP(C178,mapping!$A:$B,2,FALSE)</f>
        <v>Animals</v>
      </c>
      <c r="J178">
        <f t="shared" si="3"/>
        <v>1</v>
      </c>
    </row>
    <row r="179" spans="1:10" x14ac:dyDescent="0.35">
      <c r="A179">
        <v>177</v>
      </c>
      <c r="B179" t="s">
        <v>99</v>
      </c>
      <c r="C179" t="s">
        <v>98</v>
      </c>
      <c r="D179">
        <v>0</v>
      </c>
      <c r="E179">
        <v>0</v>
      </c>
      <c r="F179">
        <v>0.71862387657165505</v>
      </c>
      <c r="G179">
        <v>0</v>
      </c>
      <c r="H179" t="s">
        <v>9</v>
      </c>
      <c r="I179" t="str">
        <f>VLOOKUP(C179,mapping!$A:$B,2,FALSE)</f>
        <v>Animals</v>
      </c>
      <c r="J179">
        <f t="shared" si="3"/>
        <v>0</v>
      </c>
    </row>
    <row r="180" spans="1:10" x14ac:dyDescent="0.35">
      <c r="A180">
        <v>178</v>
      </c>
      <c r="B180" t="s">
        <v>99</v>
      </c>
      <c r="C180" t="s">
        <v>98</v>
      </c>
      <c r="D180">
        <v>0</v>
      </c>
      <c r="E180">
        <v>0</v>
      </c>
      <c r="F180">
        <v>1.1977379322052</v>
      </c>
      <c r="G180">
        <v>1</v>
      </c>
      <c r="H180" t="s">
        <v>10</v>
      </c>
      <c r="I180" t="str">
        <f>VLOOKUP(C180,mapping!$A:$B,2,FALSE)</f>
        <v>Animals</v>
      </c>
      <c r="J180">
        <f t="shared" si="3"/>
        <v>0</v>
      </c>
    </row>
    <row r="181" spans="1:10" x14ac:dyDescent="0.35">
      <c r="A181">
        <v>179</v>
      </c>
      <c r="B181" t="s">
        <v>99</v>
      </c>
      <c r="C181" t="s">
        <v>98</v>
      </c>
      <c r="D181">
        <v>0.72863113999999995</v>
      </c>
      <c r="E181">
        <v>1</v>
      </c>
      <c r="F181">
        <v>1.11825275421142</v>
      </c>
      <c r="G181">
        <v>8</v>
      </c>
      <c r="H181" t="s">
        <v>11</v>
      </c>
      <c r="I181" t="str">
        <f>VLOOKUP(C181,mapping!$A:$B,2,FALSE)</f>
        <v>Animals</v>
      </c>
      <c r="J181">
        <f t="shared" si="3"/>
        <v>1</v>
      </c>
    </row>
    <row r="182" spans="1:10" x14ac:dyDescent="0.35">
      <c r="A182">
        <v>180</v>
      </c>
      <c r="B182" t="s">
        <v>100</v>
      </c>
      <c r="C182" t="s">
        <v>101</v>
      </c>
      <c r="D182">
        <v>0</v>
      </c>
      <c r="E182">
        <v>0</v>
      </c>
      <c r="F182">
        <v>0.98561716079711903</v>
      </c>
      <c r="G182">
        <v>3</v>
      </c>
      <c r="H182" t="s">
        <v>9</v>
      </c>
      <c r="I182" t="str">
        <f>VLOOKUP(C182,mapping!$A:$B,2,FALSE)</f>
        <v>Animals</v>
      </c>
      <c r="J182">
        <f t="shared" si="3"/>
        <v>0</v>
      </c>
    </row>
    <row r="183" spans="1:10" x14ac:dyDescent="0.35">
      <c r="A183">
        <v>181</v>
      </c>
      <c r="B183" t="s">
        <v>100</v>
      </c>
      <c r="C183" t="s">
        <v>101</v>
      </c>
      <c r="D183">
        <v>0</v>
      </c>
      <c r="E183">
        <v>0</v>
      </c>
      <c r="F183">
        <v>1.28962182998657</v>
      </c>
      <c r="G183">
        <v>0</v>
      </c>
      <c r="H183" t="s">
        <v>10</v>
      </c>
      <c r="I183" t="str">
        <f>VLOOKUP(C183,mapping!$A:$B,2,FALSE)</f>
        <v>Animals</v>
      </c>
      <c r="J183">
        <f t="shared" si="3"/>
        <v>0</v>
      </c>
    </row>
    <row r="184" spans="1:10" x14ac:dyDescent="0.35">
      <c r="A184">
        <v>182</v>
      </c>
      <c r="B184" t="s">
        <v>100</v>
      </c>
      <c r="C184" t="s">
        <v>101</v>
      </c>
      <c r="D184">
        <v>0</v>
      </c>
      <c r="E184">
        <v>0</v>
      </c>
      <c r="F184">
        <v>1.25236320495605</v>
      </c>
      <c r="G184">
        <v>5</v>
      </c>
      <c r="H184" t="s">
        <v>11</v>
      </c>
      <c r="I184" t="str">
        <f>VLOOKUP(C184,mapping!$A:$B,2,FALSE)</f>
        <v>Animals</v>
      </c>
      <c r="J184">
        <f t="shared" si="3"/>
        <v>0</v>
      </c>
    </row>
    <row r="185" spans="1:10" x14ac:dyDescent="0.35">
      <c r="A185">
        <v>183</v>
      </c>
      <c r="B185" t="s">
        <v>102</v>
      </c>
      <c r="C185" t="s">
        <v>101</v>
      </c>
      <c r="D185">
        <v>0.91646316528320304</v>
      </c>
      <c r="E185">
        <v>1</v>
      </c>
      <c r="F185">
        <v>0.647100210189819</v>
      </c>
      <c r="G185">
        <v>5</v>
      </c>
      <c r="H185" t="s">
        <v>9</v>
      </c>
      <c r="I185" t="str">
        <f>VLOOKUP(C185,mapping!$A:$B,2,FALSE)</f>
        <v>Animals</v>
      </c>
      <c r="J185">
        <f t="shared" si="3"/>
        <v>1</v>
      </c>
    </row>
    <row r="186" spans="1:10" x14ac:dyDescent="0.35">
      <c r="A186">
        <v>184</v>
      </c>
      <c r="B186" t="s">
        <v>102</v>
      </c>
      <c r="C186" t="s">
        <v>101</v>
      </c>
      <c r="D186">
        <v>0</v>
      </c>
      <c r="E186">
        <v>0</v>
      </c>
      <c r="F186">
        <v>1.15368604660034</v>
      </c>
      <c r="G186">
        <v>2</v>
      </c>
      <c r="H186" t="s">
        <v>10</v>
      </c>
      <c r="I186" t="str">
        <f>VLOOKUP(C186,mapping!$A:$B,2,FALSE)</f>
        <v>Animals</v>
      </c>
      <c r="J186">
        <f t="shared" si="3"/>
        <v>0</v>
      </c>
    </row>
    <row r="187" spans="1:10" x14ac:dyDescent="0.35">
      <c r="A187">
        <v>185</v>
      </c>
      <c r="B187" t="s">
        <v>102</v>
      </c>
      <c r="C187" t="s">
        <v>101</v>
      </c>
      <c r="D187">
        <v>0.70052236000000001</v>
      </c>
      <c r="E187">
        <v>1</v>
      </c>
      <c r="F187">
        <v>0.98512315750122004</v>
      </c>
      <c r="G187">
        <v>7</v>
      </c>
      <c r="H187" t="s">
        <v>11</v>
      </c>
      <c r="I187" t="str">
        <f>VLOOKUP(C187,mapping!$A:$B,2,FALSE)</f>
        <v>Animals</v>
      </c>
      <c r="J187">
        <f t="shared" si="3"/>
        <v>1</v>
      </c>
    </row>
    <row r="188" spans="1:10" x14ac:dyDescent="0.35">
      <c r="A188">
        <v>186</v>
      </c>
      <c r="B188" t="s">
        <v>103</v>
      </c>
      <c r="C188" t="s">
        <v>104</v>
      </c>
      <c r="D188">
        <v>0</v>
      </c>
      <c r="E188">
        <v>0</v>
      </c>
      <c r="F188">
        <v>0.87117767333984297</v>
      </c>
      <c r="G188">
        <v>4</v>
      </c>
      <c r="H188" t="s">
        <v>9</v>
      </c>
      <c r="I188" t="str">
        <f>VLOOKUP(C188,mapping!$A:$B,2,FALSE)</f>
        <v>Animals</v>
      </c>
      <c r="J188">
        <f t="shared" si="3"/>
        <v>0</v>
      </c>
    </row>
    <row r="189" spans="1:10" x14ac:dyDescent="0.35">
      <c r="A189">
        <v>187</v>
      </c>
      <c r="B189" t="s">
        <v>103</v>
      </c>
      <c r="C189" t="s">
        <v>104</v>
      </c>
      <c r="D189">
        <v>0</v>
      </c>
      <c r="E189">
        <v>0</v>
      </c>
      <c r="F189">
        <v>1.1389515399932799</v>
      </c>
      <c r="G189">
        <v>2</v>
      </c>
      <c r="H189" t="s">
        <v>10</v>
      </c>
      <c r="I189" t="str">
        <f>VLOOKUP(C189,mapping!$A:$B,2,FALSE)</f>
        <v>Animals</v>
      </c>
      <c r="J189">
        <f t="shared" si="3"/>
        <v>0</v>
      </c>
    </row>
    <row r="190" spans="1:10" x14ac:dyDescent="0.35">
      <c r="A190">
        <v>188</v>
      </c>
      <c r="B190" t="s">
        <v>103</v>
      </c>
      <c r="C190" t="s">
        <v>104</v>
      </c>
      <c r="D190">
        <v>0.91414893666666597</v>
      </c>
      <c r="E190">
        <v>3</v>
      </c>
      <c r="F190">
        <v>1.05185890197753</v>
      </c>
      <c r="G190">
        <v>10</v>
      </c>
      <c r="H190" t="s">
        <v>11</v>
      </c>
      <c r="I190" t="str">
        <f>VLOOKUP(C190,mapping!$A:$B,2,FALSE)</f>
        <v>Animals</v>
      </c>
      <c r="J190">
        <f t="shared" si="3"/>
        <v>1</v>
      </c>
    </row>
    <row r="191" spans="1:10" x14ac:dyDescent="0.35">
      <c r="A191">
        <v>189</v>
      </c>
      <c r="B191" t="s">
        <v>105</v>
      </c>
      <c r="C191" t="s">
        <v>104</v>
      </c>
      <c r="D191">
        <v>0.99202285766601495</v>
      </c>
      <c r="E191">
        <v>1</v>
      </c>
      <c r="F191">
        <v>0.93777155876159601</v>
      </c>
      <c r="G191">
        <v>4</v>
      </c>
      <c r="H191" t="s">
        <v>9</v>
      </c>
      <c r="I191" t="str">
        <f>VLOOKUP(C191,mapping!$A:$B,2,FALSE)</f>
        <v>Animals</v>
      </c>
      <c r="J191">
        <f t="shared" si="3"/>
        <v>1</v>
      </c>
    </row>
    <row r="192" spans="1:10" x14ac:dyDescent="0.35">
      <c r="A192">
        <v>190</v>
      </c>
      <c r="B192" t="s">
        <v>105</v>
      </c>
      <c r="C192" t="s">
        <v>104</v>
      </c>
      <c r="D192">
        <v>0.97489899396896296</v>
      </c>
      <c r="E192">
        <v>1</v>
      </c>
      <c r="F192">
        <v>1.2167286872863701</v>
      </c>
      <c r="G192">
        <v>1</v>
      </c>
      <c r="H192" t="s">
        <v>10</v>
      </c>
      <c r="I192" t="str">
        <f>VLOOKUP(C192,mapping!$A:$B,2,FALSE)</f>
        <v>Animals</v>
      </c>
      <c r="J192">
        <f t="shared" si="3"/>
        <v>1</v>
      </c>
    </row>
    <row r="193" spans="1:10" x14ac:dyDescent="0.35">
      <c r="A193">
        <v>191</v>
      </c>
      <c r="B193" t="s">
        <v>105</v>
      </c>
      <c r="C193" t="s">
        <v>104</v>
      </c>
      <c r="D193">
        <v>0.92048466333333301</v>
      </c>
      <c r="E193">
        <v>3</v>
      </c>
      <c r="F193">
        <v>1.2430515289306601</v>
      </c>
      <c r="G193">
        <v>8</v>
      </c>
      <c r="H193" t="s">
        <v>11</v>
      </c>
      <c r="I193" t="str">
        <f>VLOOKUP(C193,mapping!$A:$B,2,FALSE)</f>
        <v>Animals</v>
      </c>
      <c r="J193">
        <f t="shared" si="3"/>
        <v>1</v>
      </c>
    </row>
    <row r="194" spans="1:10" x14ac:dyDescent="0.35">
      <c r="A194">
        <v>192</v>
      </c>
      <c r="B194" t="s">
        <v>106</v>
      </c>
      <c r="C194" t="s">
        <v>107</v>
      </c>
      <c r="D194">
        <v>0.98544288635253896</v>
      </c>
      <c r="E194">
        <v>1</v>
      </c>
      <c r="F194">
        <v>0.82103848457336404</v>
      </c>
      <c r="G194">
        <v>3</v>
      </c>
      <c r="H194" t="s">
        <v>9</v>
      </c>
      <c r="I194" t="str">
        <f>VLOOKUP(C194,mapping!$A:$B,2,FALSE)</f>
        <v>Animals</v>
      </c>
      <c r="J194">
        <f t="shared" si="3"/>
        <v>1</v>
      </c>
    </row>
    <row r="195" spans="1:10" x14ac:dyDescent="0.35">
      <c r="A195">
        <v>193</v>
      </c>
      <c r="B195" t="s">
        <v>106</v>
      </c>
      <c r="C195" t="s">
        <v>107</v>
      </c>
      <c r="D195">
        <v>0</v>
      </c>
      <c r="E195">
        <v>0</v>
      </c>
      <c r="F195">
        <v>1.14161920547485</v>
      </c>
      <c r="G195">
        <v>11</v>
      </c>
      <c r="H195" t="s">
        <v>10</v>
      </c>
      <c r="I195" t="str">
        <f>VLOOKUP(C195,mapping!$A:$B,2,FALSE)</f>
        <v>Animals</v>
      </c>
      <c r="J195">
        <f t="shared" si="3"/>
        <v>0</v>
      </c>
    </row>
    <row r="196" spans="1:10" x14ac:dyDescent="0.35">
      <c r="A196">
        <v>194</v>
      </c>
      <c r="B196" t="s">
        <v>106</v>
      </c>
      <c r="C196" t="s">
        <v>107</v>
      </c>
      <c r="D196">
        <v>0.93363065000000001</v>
      </c>
      <c r="E196">
        <v>1</v>
      </c>
      <c r="F196">
        <v>1.19717216491699</v>
      </c>
      <c r="G196">
        <v>9</v>
      </c>
      <c r="H196" t="s">
        <v>11</v>
      </c>
      <c r="I196" t="str">
        <f>VLOOKUP(C196,mapping!$A:$B,2,FALSE)</f>
        <v>Animals</v>
      </c>
      <c r="J196">
        <f t="shared" si="3"/>
        <v>1</v>
      </c>
    </row>
    <row r="197" spans="1:10" x14ac:dyDescent="0.35">
      <c r="A197">
        <v>195</v>
      </c>
      <c r="B197" t="s">
        <v>108</v>
      </c>
      <c r="C197" t="s">
        <v>107</v>
      </c>
      <c r="D197">
        <v>0.99308570861816403</v>
      </c>
      <c r="E197">
        <v>1</v>
      </c>
      <c r="F197">
        <v>1.0177321434020901</v>
      </c>
      <c r="G197">
        <v>3</v>
      </c>
      <c r="H197" t="s">
        <v>9</v>
      </c>
      <c r="I197" t="str">
        <f>VLOOKUP(C197,mapping!$A:$B,2,FALSE)</f>
        <v>Animals</v>
      </c>
      <c r="J197">
        <f t="shared" ref="J197:J260" si="4">MIN(1,E197)</f>
        <v>1</v>
      </c>
    </row>
    <row r="198" spans="1:10" x14ac:dyDescent="0.35">
      <c r="A198">
        <v>196</v>
      </c>
      <c r="B198" t="s">
        <v>108</v>
      </c>
      <c r="C198" t="s">
        <v>107</v>
      </c>
      <c r="D198">
        <v>0.90961897373199396</v>
      </c>
      <c r="E198">
        <v>1</v>
      </c>
      <c r="F198">
        <v>1.2538714408874501</v>
      </c>
      <c r="G198">
        <v>9</v>
      </c>
      <c r="H198" t="s">
        <v>10</v>
      </c>
      <c r="I198" t="str">
        <f>VLOOKUP(C198,mapping!$A:$B,2,FALSE)</f>
        <v>Animals</v>
      </c>
      <c r="J198">
        <f t="shared" si="4"/>
        <v>1</v>
      </c>
    </row>
    <row r="199" spans="1:10" x14ac:dyDescent="0.35">
      <c r="A199">
        <v>197</v>
      </c>
      <c r="B199" t="s">
        <v>108</v>
      </c>
      <c r="C199" t="s">
        <v>107</v>
      </c>
      <c r="D199">
        <v>0.97328610000000004</v>
      </c>
      <c r="E199">
        <v>1</v>
      </c>
      <c r="F199">
        <v>1.2917892932891799</v>
      </c>
      <c r="G199">
        <v>10</v>
      </c>
      <c r="H199" t="s">
        <v>11</v>
      </c>
      <c r="I199" t="str">
        <f>VLOOKUP(C199,mapping!$A:$B,2,FALSE)</f>
        <v>Animals</v>
      </c>
      <c r="J199">
        <f t="shared" si="4"/>
        <v>1</v>
      </c>
    </row>
    <row r="200" spans="1:10" x14ac:dyDescent="0.35">
      <c r="A200">
        <v>198</v>
      </c>
      <c r="B200" t="s">
        <v>109</v>
      </c>
      <c r="C200" t="s">
        <v>110</v>
      </c>
      <c r="D200">
        <v>0.94359054565429601</v>
      </c>
      <c r="E200">
        <v>1</v>
      </c>
      <c r="F200">
        <v>0.89825177192687899</v>
      </c>
      <c r="G200">
        <v>12</v>
      </c>
      <c r="H200" t="s">
        <v>9</v>
      </c>
      <c r="I200" t="str">
        <f>VLOOKUP(C200,mapping!$A:$B,2,FALSE)</f>
        <v>Man-made object</v>
      </c>
      <c r="J200">
        <f t="shared" si="4"/>
        <v>1</v>
      </c>
    </row>
    <row r="201" spans="1:10" x14ac:dyDescent="0.35">
      <c r="A201">
        <v>199</v>
      </c>
      <c r="B201" t="s">
        <v>109</v>
      </c>
      <c r="C201" t="s">
        <v>110</v>
      </c>
      <c r="D201">
        <v>0</v>
      </c>
      <c r="E201">
        <v>0</v>
      </c>
      <c r="F201">
        <v>1.17813992500305</v>
      </c>
      <c r="G201">
        <v>2</v>
      </c>
      <c r="H201" t="s">
        <v>10</v>
      </c>
      <c r="I201" t="str">
        <f>VLOOKUP(C201,mapping!$A:$B,2,FALSE)</f>
        <v>Man-made object</v>
      </c>
      <c r="J201">
        <f t="shared" si="4"/>
        <v>0</v>
      </c>
    </row>
    <row r="202" spans="1:10" x14ac:dyDescent="0.35">
      <c r="A202">
        <v>200</v>
      </c>
      <c r="B202" t="s">
        <v>109</v>
      </c>
      <c r="C202" t="s">
        <v>110</v>
      </c>
      <c r="D202">
        <v>0</v>
      </c>
      <c r="E202">
        <v>0</v>
      </c>
      <c r="F202">
        <v>1.0196015834808301</v>
      </c>
      <c r="G202">
        <v>10</v>
      </c>
      <c r="H202" t="s">
        <v>11</v>
      </c>
      <c r="I202" t="str">
        <f>VLOOKUP(C202,mapping!$A:$B,2,FALSE)</f>
        <v>Man-made object</v>
      </c>
      <c r="J202">
        <f t="shared" si="4"/>
        <v>0</v>
      </c>
    </row>
    <row r="203" spans="1:10" x14ac:dyDescent="0.35">
      <c r="A203">
        <v>201</v>
      </c>
      <c r="B203" t="s">
        <v>111</v>
      </c>
      <c r="C203" t="s">
        <v>110</v>
      </c>
      <c r="D203">
        <v>0.935774154663085</v>
      </c>
      <c r="E203">
        <v>1</v>
      </c>
      <c r="F203">
        <v>0.81722164154052701</v>
      </c>
      <c r="G203">
        <v>7</v>
      </c>
      <c r="H203" t="s">
        <v>9</v>
      </c>
      <c r="I203" t="str">
        <f>VLOOKUP(C203,mapping!$A:$B,2,FALSE)</f>
        <v>Man-made object</v>
      </c>
      <c r="J203">
        <f t="shared" si="4"/>
        <v>1</v>
      </c>
    </row>
    <row r="204" spans="1:10" x14ac:dyDescent="0.35">
      <c r="A204">
        <v>202</v>
      </c>
      <c r="B204" t="s">
        <v>111</v>
      </c>
      <c r="C204" t="s">
        <v>110</v>
      </c>
      <c r="D204">
        <v>0</v>
      </c>
      <c r="E204">
        <v>0</v>
      </c>
      <c r="F204">
        <v>1.3096630573272701</v>
      </c>
      <c r="G204">
        <v>2</v>
      </c>
      <c r="H204" t="s">
        <v>10</v>
      </c>
      <c r="I204" t="str">
        <f>VLOOKUP(C204,mapping!$A:$B,2,FALSE)</f>
        <v>Man-made object</v>
      </c>
      <c r="J204">
        <f t="shared" si="4"/>
        <v>0</v>
      </c>
    </row>
    <row r="205" spans="1:10" x14ac:dyDescent="0.35">
      <c r="A205">
        <v>203</v>
      </c>
      <c r="B205" t="s">
        <v>111</v>
      </c>
      <c r="C205" t="s">
        <v>110</v>
      </c>
      <c r="D205">
        <v>0.69143869999999996</v>
      </c>
      <c r="E205">
        <v>1</v>
      </c>
      <c r="F205">
        <v>1.2986819744110101</v>
      </c>
      <c r="G205">
        <v>10</v>
      </c>
      <c r="H205" t="s">
        <v>11</v>
      </c>
      <c r="I205" t="str">
        <f>VLOOKUP(C205,mapping!$A:$B,2,FALSE)</f>
        <v>Man-made object</v>
      </c>
      <c r="J205">
        <f t="shared" si="4"/>
        <v>1</v>
      </c>
    </row>
    <row r="206" spans="1:10" x14ac:dyDescent="0.35">
      <c r="A206">
        <v>204</v>
      </c>
      <c r="B206" t="s">
        <v>112</v>
      </c>
      <c r="C206" t="s">
        <v>113</v>
      </c>
      <c r="D206">
        <v>0</v>
      </c>
      <c r="E206">
        <v>0</v>
      </c>
      <c r="F206">
        <v>0.81531739234924305</v>
      </c>
      <c r="G206">
        <v>2</v>
      </c>
      <c r="H206" t="s">
        <v>9</v>
      </c>
      <c r="I206" t="str">
        <f>VLOOKUP(C206,mapping!$A:$B,2,FALSE)</f>
        <v>Man-made object</v>
      </c>
      <c r="J206">
        <f t="shared" si="4"/>
        <v>0</v>
      </c>
    </row>
    <row r="207" spans="1:10" x14ac:dyDescent="0.35">
      <c r="A207">
        <v>205</v>
      </c>
      <c r="B207" t="s">
        <v>112</v>
      </c>
      <c r="C207" t="s">
        <v>113</v>
      </c>
      <c r="D207">
        <v>0</v>
      </c>
      <c r="E207">
        <v>0</v>
      </c>
      <c r="F207">
        <v>1.2998337745666499</v>
      </c>
      <c r="G207">
        <v>2</v>
      </c>
      <c r="H207" t="s">
        <v>10</v>
      </c>
      <c r="I207" t="str">
        <f>VLOOKUP(C207,mapping!$A:$B,2,FALSE)</f>
        <v>Man-made object</v>
      </c>
      <c r="J207">
        <f t="shared" si="4"/>
        <v>0</v>
      </c>
    </row>
    <row r="208" spans="1:10" x14ac:dyDescent="0.35">
      <c r="A208">
        <v>206</v>
      </c>
      <c r="B208" t="s">
        <v>112</v>
      </c>
      <c r="C208" t="s">
        <v>113</v>
      </c>
      <c r="D208">
        <v>0</v>
      </c>
      <c r="E208">
        <v>0</v>
      </c>
      <c r="F208">
        <v>1.2492127418518</v>
      </c>
      <c r="G208">
        <v>10</v>
      </c>
      <c r="H208" t="s">
        <v>11</v>
      </c>
      <c r="I208" t="str">
        <f>VLOOKUP(C208,mapping!$A:$B,2,FALSE)</f>
        <v>Man-made object</v>
      </c>
      <c r="J208">
        <f t="shared" si="4"/>
        <v>0</v>
      </c>
    </row>
    <row r="209" spans="1:10" x14ac:dyDescent="0.35">
      <c r="A209">
        <v>207</v>
      </c>
      <c r="B209" t="s">
        <v>114</v>
      </c>
      <c r="C209" t="s">
        <v>113</v>
      </c>
      <c r="D209">
        <v>0</v>
      </c>
      <c r="E209">
        <v>0</v>
      </c>
      <c r="F209">
        <v>0.83312940597534102</v>
      </c>
      <c r="G209">
        <v>15</v>
      </c>
      <c r="H209" t="s">
        <v>9</v>
      </c>
      <c r="I209" t="str">
        <f>VLOOKUP(C209,mapping!$A:$B,2,FALSE)</f>
        <v>Man-made object</v>
      </c>
      <c r="J209">
        <f t="shared" si="4"/>
        <v>0</v>
      </c>
    </row>
    <row r="210" spans="1:10" x14ac:dyDescent="0.35">
      <c r="A210">
        <v>208</v>
      </c>
      <c r="B210" t="s">
        <v>114</v>
      </c>
      <c r="C210" t="s">
        <v>113</v>
      </c>
      <c r="D210">
        <v>0</v>
      </c>
      <c r="E210">
        <v>0</v>
      </c>
      <c r="F210">
        <v>1.1509089469909599</v>
      </c>
      <c r="G210">
        <v>3</v>
      </c>
      <c r="H210" t="s">
        <v>10</v>
      </c>
      <c r="I210" t="str">
        <f>VLOOKUP(C210,mapping!$A:$B,2,FALSE)</f>
        <v>Man-made object</v>
      </c>
      <c r="J210">
        <f t="shared" si="4"/>
        <v>0</v>
      </c>
    </row>
    <row r="211" spans="1:10" x14ac:dyDescent="0.35">
      <c r="A211">
        <v>209</v>
      </c>
      <c r="B211" t="s">
        <v>114</v>
      </c>
      <c r="C211" t="s">
        <v>113</v>
      </c>
      <c r="D211">
        <v>0</v>
      </c>
      <c r="E211">
        <v>0</v>
      </c>
      <c r="F211">
        <v>1.2310540676116899</v>
      </c>
      <c r="G211">
        <v>10</v>
      </c>
      <c r="H211" t="s">
        <v>11</v>
      </c>
      <c r="I211" t="str">
        <f>VLOOKUP(C211,mapping!$A:$B,2,FALSE)</f>
        <v>Man-made object</v>
      </c>
      <c r="J211">
        <f t="shared" si="4"/>
        <v>0</v>
      </c>
    </row>
    <row r="212" spans="1:10" x14ac:dyDescent="0.35">
      <c r="A212">
        <v>210</v>
      </c>
      <c r="B212" t="s">
        <v>115</v>
      </c>
      <c r="C212" t="s">
        <v>116</v>
      </c>
      <c r="D212">
        <v>0.99276718139648401</v>
      </c>
      <c r="E212">
        <v>1</v>
      </c>
      <c r="F212">
        <v>0.98037791252136197</v>
      </c>
      <c r="G212">
        <v>6</v>
      </c>
      <c r="H212" t="s">
        <v>9</v>
      </c>
      <c r="I212" t="str">
        <f>VLOOKUP(C212,mapping!$A:$B,2,FALSE)</f>
        <v>Man-made object</v>
      </c>
      <c r="J212">
        <f t="shared" si="4"/>
        <v>1</v>
      </c>
    </row>
    <row r="213" spans="1:10" x14ac:dyDescent="0.35">
      <c r="A213">
        <v>211</v>
      </c>
      <c r="B213" t="s">
        <v>115</v>
      </c>
      <c r="C213" t="s">
        <v>116</v>
      </c>
      <c r="D213">
        <v>0</v>
      </c>
      <c r="E213">
        <v>0</v>
      </c>
      <c r="F213">
        <v>1.07671618461608</v>
      </c>
      <c r="G213">
        <v>11</v>
      </c>
      <c r="H213" t="s">
        <v>10</v>
      </c>
      <c r="I213" t="str">
        <f>VLOOKUP(C213,mapping!$A:$B,2,FALSE)</f>
        <v>Man-made object</v>
      </c>
      <c r="J213">
        <f t="shared" si="4"/>
        <v>0</v>
      </c>
    </row>
    <row r="214" spans="1:10" x14ac:dyDescent="0.35">
      <c r="A214">
        <v>212</v>
      </c>
      <c r="B214" t="s">
        <v>115</v>
      </c>
      <c r="C214" t="s">
        <v>116</v>
      </c>
      <c r="D214">
        <v>0.96959686</v>
      </c>
      <c r="E214">
        <v>1</v>
      </c>
      <c r="F214">
        <v>1.2257282733917201</v>
      </c>
      <c r="G214">
        <v>10</v>
      </c>
      <c r="H214" t="s">
        <v>11</v>
      </c>
      <c r="I214" t="str">
        <f>VLOOKUP(C214,mapping!$A:$B,2,FALSE)</f>
        <v>Man-made object</v>
      </c>
      <c r="J214">
        <f t="shared" si="4"/>
        <v>1</v>
      </c>
    </row>
    <row r="215" spans="1:10" x14ac:dyDescent="0.35">
      <c r="A215">
        <v>213</v>
      </c>
      <c r="B215" t="s">
        <v>117</v>
      </c>
      <c r="C215" t="s">
        <v>116</v>
      </c>
      <c r="D215">
        <v>0.58466762542724604</v>
      </c>
      <c r="E215">
        <v>1</v>
      </c>
      <c r="F215">
        <v>0.82631015777587802</v>
      </c>
      <c r="G215">
        <v>22</v>
      </c>
      <c r="H215" t="s">
        <v>9</v>
      </c>
      <c r="I215" t="str">
        <f>VLOOKUP(C215,mapping!$A:$B,2,FALSE)</f>
        <v>Man-made object</v>
      </c>
      <c r="J215">
        <f t="shared" si="4"/>
        <v>1</v>
      </c>
    </row>
    <row r="216" spans="1:10" x14ac:dyDescent="0.35">
      <c r="A216">
        <v>214</v>
      </c>
      <c r="B216" t="s">
        <v>117</v>
      </c>
      <c r="C216" t="s">
        <v>116</v>
      </c>
      <c r="D216">
        <v>0</v>
      </c>
      <c r="E216">
        <v>0</v>
      </c>
      <c r="F216">
        <v>1.27996778488159</v>
      </c>
      <c r="G216">
        <v>12</v>
      </c>
      <c r="H216" t="s">
        <v>10</v>
      </c>
      <c r="I216" t="str">
        <f>VLOOKUP(C216,mapping!$A:$B,2,FALSE)</f>
        <v>Man-made object</v>
      </c>
      <c r="J216">
        <f t="shared" si="4"/>
        <v>0</v>
      </c>
    </row>
    <row r="217" spans="1:10" x14ac:dyDescent="0.35">
      <c r="A217">
        <v>215</v>
      </c>
      <c r="B217" t="s">
        <v>117</v>
      </c>
      <c r="C217" t="s">
        <v>116</v>
      </c>
      <c r="D217">
        <v>0</v>
      </c>
      <c r="E217">
        <v>0</v>
      </c>
      <c r="F217">
        <v>1.1897156238555899</v>
      </c>
      <c r="G217">
        <v>10</v>
      </c>
      <c r="H217" t="s">
        <v>11</v>
      </c>
      <c r="I217" t="str">
        <f>VLOOKUP(C217,mapping!$A:$B,2,FALSE)</f>
        <v>Man-made object</v>
      </c>
      <c r="J217">
        <f t="shared" si="4"/>
        <v>0</v>
      </c>
    </row>
    <row r="218" spans="1:10" x14ac:dyDescent="0.35">
      <c r="A218">
        <v>216</v>
      </c>
      <c r="B218" t="s">
        <v>118</v>
      </c>
      <c r="C218" t="s">
        <v>119</v>
      </c>
      <c r="D218">
        <v>0.98284019470214801</v>
      </c>
      <c r="E218">
        <v>1</v>
      </c>
      <c r="F218">
        <v>0.740975141525268</v>
      </c>
      <c r="G218">
        <v>3</v>
      </c>
      <c r="H218" t="s">
        <v>9</v>
      </c>
      <c r="I218" t="str">
        <f>VLOOKUP(C218,mapping!$A:$B,2,FALSE)</f>
        <v>Animals</v>
      </c>
      <c r="J218">
        <f t="shared" si="4"/>
        <v>1</v>
      </c>
    </row>
    <row r="219" spans="1:10" x14ac:dyDescent="0.35">
      <c r="A219">
        <v>217</v>
      </c>
      <c r="B219" t="s">
        <v>118</v>
      </c>
      <c r="C219" t="s">
        <v>119</v>
      </c>
      <c r="D219">
        <v>0</v>
      </c>
      <c r="E219">
        <v>0</v>
      </c>
      <c r="F219">
        <v>1.1495215892791699</v>
      </c>
      <c r="G219">
        <v>4</v>
      </c>
      <c r="H219" t="s">
        <v>10</v>
      </c>
      <c r="I219" t="str">
        <f>VLOOKUP(C219,mapping!$A:$B,2,FALSE)</f>
        <v>Animals</v>
      </c>
      <c r="J219">
        <f t="shared" si="4"/>
        <v>0</v>
      </c>
    </row>
    <row r="220" spans="1:10" x14ac:dyDescent="0.35">
      <c r="A220">
        <v>218</v>
      </c>
      <c r="B220" t="s">
        <v>118</v>
      </c>
      <c r="C220" t="s">
        <v>119</v>
      </c>
      <c r="D220">
        <v>0.95687049999999996</v>
      </c>
      <c r="E220">
        <v>1</v>
      </c>
      <c r="F220">
        <v>1.41788005828857</v>
      </c>
      <c r="G220">
        <v>4</v>
      </c>
      <c r="H220" t="s">
        <v>11</v>
      </c>
      <c r="I220" t="str">
        <f>VLOOKUP(C220,mapping!$A:$B,2,FALSE)</f>
        <v>Animals</v>
      </c>
      <c r="J220">
        <f t="shared" si="4"/>
        <v>1</v>
      </c>
    </row>
    <row r="221" spans="1:10" x14ac:dyDescent="0.35">
      <c r="A221">
        <v>219</v>
      </c>
      <c r="B221" t="s">
        <v>120</v>
      </c>
      <c r="C221" t="s">
        <v>119</v>
      </c>
      <c r="D221">
        <v>0.98469337463378903</v>
      </c>
      <c r="E221">
        <v>1</v>
      </c>
      <c r="F221">
        <v>0.79506516456604004</v>
      </c>
      <c r="G221">
        <v>7</v>
      </c>
      <c r="H221" t="s">
        <v>9</v>
      </c>
      <c r="I221" t="str">
        <f>VLOOKUP(C221,mapping!$A:$B,2,FALSE)</f>
        <v>Animals</v>
      </c>
      <c r="J221">
        <f t="shared" si="4"/>
        <v>1</v>
      </c>
    </row>
    <row r="222" spans="1:10" x14ac:dyDescent="0.35">
      <c r="A222">
        <v>220</v>
      </c>
      <c r="B222" t="s">
        <v>120</v>
      </c>
      <c r="C222" t="s">
        <v>119</v>
      </c>
      <c r="D222">
        <v>0</v>
      </c>
      <c r="E222">
        <v>0</v>
      </c>
      <c r="F222">
        <v>1.15476417541503</v>
      </c>
      <c r="G222">
        <v>0</v>
      </c>
      <c r="H222" t="s">
        <v>10</v>
      </c>
      <c r="I222" t="str">
        <f>VLOOKUP(C222,mapping!$A:$B,2,FALSE)</f>
        <v>Animals</v>
      </c>
      <c r="J222">
        <f t="shared" si="4"/>
        <v>0</v>
      </c>
    </row>
    <row r="223" spans="1:10" x14ac:dyDescent="0.35">
      <c r="A223">
        <v>221</v>
      </c>
      <c r="B223" t="s">
        <v>120</v>
      </c>
      <c r="C223" t="s">
        <v>119</v>
      </c>
      <c r="D223">
        <v>0.97110070000000004</v>
      </c>
      <c r="E223">
        <v>1</v>
      </c>
      <c r="F223">
        <v>0.99458098411560003</v>
      </c>
      <c r="G223">
        <v>5</v>
      </c>
      <c r="H223" t="s">
        <v>11</v>
      </c>
      <c r="I223" t="str">
        <f>VLOOKUP(C223,mapping!$A:$B,2,FALSE)</f>
        <v>Animals</v>
      </c>
      <c r="J223">
        <f t="shared" si="4"/>
        <v>1</v>
      </c>
    </row>
    <row r="224" spans="1:10" x14ac:dyDescent="0.35">
      <c r="A224">
        <v>222</v>
      </c>
      <c r="B224" t="s">
        <v>121</v>
      </c>
      <c r="C224" t="s">
        <v>122</v>
      </c>
      <c r="D224">
        <v>0.97129783630371003</v>
      </c>
      <c r="E224">
        <v>1</v>
      </c>
      <c r="F224">
        <v>1.04750108718872</v>
      </c>
      <c r="G224">
        <v>15</v>
      </c>
      <c r="H224" t="s">
        <v>9</v>
      </c>
      <c r="I224" t="str">
        <f>VLOOKUP(C224,mapping!$A:$B,2,FALSE)</f>
        <v>Man-made object</v>
      </c>
      <c r="J224">
        <f t="shared" si="4"/>
        <v>1</v>
      </c>
    </row>
    <row r="225" spans="1:10" x14ac:dyDescent="0.35">
      <c r="A225">
        <v>223</v>
      </c>
      <c r="B225" t="s">
        <v>121</v>
      </c>
      <c r="C225" t="s">
        <v>122</v>
      </c>
      <c r="D225">
        <v>0</v>
      </c>
      <c r="E225">
        <v>0</v>
      </c>
      <c r="F225">
        <v>1.1339828968048</v>
      </c>
      <c r="G225">
        <v>2</v>
      </c>
      <c r="H225" t="s">
        <v>10</v>
      </c>
      <c r="I225" t="str">
        <f>VLOOKUP(C225,mapping!$A:$B,2,FALSE)</f>
        <v>Man-made object</v>
      </c>
      <c r="J225">
        <f t="shared" si="4"/>
        <v>0</v>
      </c>
    </row>
    <row r="226" spans="1:10" x14ac:dyDescent="0.35">
      <c r="A226">
        <v>224</v>
      </c>
      <c r="B226" t="s">
        <v>121</v>
      </c>
      <c r="C226" t="s">
        <v>122</v>
      </c>
      <c r="D226">
        <v>0.94576970000000005</v>
      </c>
      <c r="E226">
        <v>1</v>
      </c>
      <c r="F226">
        <v>1.02801609039306</v>
      </c>
      <c r="G226">
        <v>10</v>
      </c>
      <c r="H226" t="s">
        <v>11</v>
      </c>
      <c r="I226" t="str">
        <f>VLOOKUP(C226,mapping!$A:$B,2,FALSE)</f>
        <v>Man-made object</v>
      </c>
      <c r="J226">
        <f t="shared" si="4"/>
        <v>1</v>
      </c>
    </row>
    <row r="227" spans="1:10" x14ac:dyDescent="0.35">
      <c r="A227">
        <v>225</v>
      </c>
      <c r="B227" t="s">
        <v>123</v>
      </c>
      <c r="C227" t="s">
        <v>122</v>
      </c>
      <c r="D227">
        <v>0.96920120239257801</v>
      </c>
      <c r="E227">
        <v>1</v>
      </c>
      <c r="F227">
        <v>0.96378231048583896</v>
      </c>
      <c r="G227">
        <v>12</v>
      </c>
      <c r="H227" t="s">
        <v>9</v>
      </c>
      <c r="I227" t="str">
        <f>VLOOKUP(C227,mapping!$A:$B,2,FALSE)</f>
        <v>Man-made object</v>
      </c>
      <c r="J227">
        <f t="shared" si="4"/>
        <v>1</v>
      </c>
    </row>
    <row r="228" spans="1:10" x14ac:dyDescent="0.35">
      <c r="A228">
        <v>226</v>
      </c>
      <c r="B228" t="s">
        <v>123</v>
      </c>
      <c r="C228" t="s">
        <v>122</v>
      </c>
      <c r="D228">
        <v>0</v>
      </c>
      <c r="E228">
        <v>0</v>
      </c>
      <c r="F228">
        <v>1.2573544979095399</v>
      </c>
      <c r="G228">
        <v>4</v>
      </c>
      <c r="H228" t="s">
        <v>10</v>
      </c>
      <c r="I228" t="str">
        <f>VLOOKUP(C228,mapping!$A:$B,2,FALSE)</f>
        <v>Man-made object</v>
      </c>
      <c r="J228">
        <f t="shared" si="4"/>
        <v>0</v>
      </c>
    </row>
    <row r="229" spans="1:10" x14ac:dyDescent="0.35">
      <c r="A229">
        <v>227</v>
      </c>
      <c r="B229" t="s">
        <v>123</v>
      </c>
      <c r="C229" t="s">
        <v>122</v>
      </c>
      <c r="D229">
        <v>0.90951495999999998</v>
      </c>
      <c r="E229">
        <v>1</v>
      </c>
      <c r="F229">
        <v>1.2981257438659599</v>
      </c>
      <c r="G229">
        <v>5</v>
      </c>
      <c r="H229" t="s">
        <v>11</v>
      </c>
      <c r="I229" t="str">
        <f>VLOOKUP(C229,mapping!$A:$B,2,FALSE)</f>
        <v>Man-made object</v>
      </c>
      <c r="J229">
        <f t="shared" si="4"/>
        <v>1</v>
      </c>
    </row>
    <row r="230" spans="1:10" x14ac:dyDescent="0.35">
      <c r="A230">
        <v>228</v>
      </c>
      <c r="B230" t="s">
        <v>124</v>
      </c>
      <c r="C230" t="s">
        <v>125</v>
      </c>
      <c r="D230">
        <v>0</v>
      </c>
      <c r="E230">
        <v>0</v>
      </c>
      <c r="F230">
        <v>0.71376562118530196</v>
      </c>
      <c r="G230">
        <v>4</v>
      </c>
      <c r="H230" t="s">
        <v>9</v>
      </c>
      <c r="I230" t="str">
        <f>VLOOKUP(C230,mapping!$A:$B,2,FALSE)</f>
        <v>Abstract/Geometric</v>
      </c>
      <c r="J230">
        <f t="shared" si="4"/>
        <v>0</v>
      </c>
    </row>
    <row r="231" spans="1:10" x14ac:dyDescent="0.35">
      <c r="A231">
        <v>229</v>
      </c>
      <c r="B231" t="s">
        <v>124</v>
      </c>
      <c r="C231" t="s">
        <v>125</v>
      </c>
      <c r="D231">
        <v>0</v>
      </c>
      <c r="E231">
        <v>0</v>
      </c>
      <c r="F231">
        <v>1.12803626060485</v>
      </c>
      <c r="G231">
        <v>2</v>
      </c>
      <c r="H231" t="s">
        <v>10</v>
      </c>
      <c r="I231" t="str">
        <f>VLOOKUP(C231,mapping!$A:$B,2,FALSE)</f>
        <v>Abstract/Geometric</v>
      </c>
      <c r="J231">
        <f t="shared" si="4"/>
        <v>0</v>
      </c>
    </row>
    <row r="232" spans="1:10" x14ac:dyDescent="0.35">
      <c r="A232">
        <v>230</v>
      </c>
      <c r="B232" t="s">
        <v>124</v>
      </c>
      <c r="C232" t="s">
        <v>125</v>
      </c>
      <c r="D232">
        <v>0</v>
      </c>
      <c r="E232">
        <v>0</v>
      </c>
      <c r="F232">
        <v>1.2409689426422099</v>
      </c>
      <c r="G232">
        <v>10</v>
      </c>
      <c r="H232" t="s">
        <v>11</v>
      </c>
      <c r="I232" t="str">
        <f>VLOOKUP(C232,mapping!$A:$B,2,FALSE)</f>
        <v>Abstract/Geometric</v>
      </c>
      <c r="J232">
        <f t="shared" si="4"/>
        <v>0</v>
      </c>
    </row>
    <row r="233" spans="1:10" x14ac:dyDescent="0.35">
      <c r="A233">
        <v>231</v>
      </c>
      <c r="B233" t="s">
        <v>126</v>
      </c>
      <c r="C233" t="s">
        <v>125</v>
      </c>
      <c r="D233">
        <v>0</v>
      </c>
      <c r="E233">
        <v>0</v>
      </c>
      <c r="F233">
        <v>0.93745040893554599</v>
      </c>
      <c r="G233">
        <v>1</v>
      </c>
      <c r="H233" t="s">
        <v>9</v>
      </c>
      <c r="I233" t="str">
        <f>VLOOKUP(C233,mapping!$A:$B,2,FALSE)</f>
        <v>Abstract/Geometric</v>
      </c>
      <c r="J233">
        <f t="shared" si="4"/>
        <v>0</v>
      </c>
    </row>
    <row r="234" spans="1:10" x14ac:dyDescent="0.35">
      <c r="A234">
        <v>232</v>
      </c>
      <c r="B234" t="s">
        <v>126</v>
      </c>
      <c r="C234" t="s">
        <v>125</v>
      </c>
      <c r="D234">
        <v>0</v>
      </c>
      <c r="E234">
        <v>0</v>
      </c>
      <c r="F234">
        <v>1.22700119018554</v>
      </c>
      <c r="G234">
        <v>2</v>
      </c>
      <c r="H234" t="s">
        <v>10</v>
      </c>
      <c r="I234" t="str">
        <f>VLOOKUP(C234,mapping!$A:$B,2,FALSE)</f>
        <v>Abstract/Geometric</v>
      </c>
      <c r="J234">
        <f t="shared" si="4"/>
        <v>0</v>
      </c>
    </row>
    <row r="235" spans="1:10" x14ac:dyDescent="0.35">
      <c r="A235">
        <v>233</v>
      </c>
      <c r="B235" t="s">
        <v>126</v>
      </c>
      <c r="C235" t="s">
        <v>125</v>
      </c>
      <c r="D235">
        <v>0</v>
      </c>
      <c r="E235">
        <v>0</v>
      </c>
      <c r="F235">
        <v>1.36894750595092</v>
      </c>
      <c r="G235">
        <v>10</v>
      </c>
      <c r="H235" t="s">
        <v>11</v>
      </c>
      <c r="I235" t="str">
        <f>VLOOKUP(C235,mapping!$A:$B,2,FALSE)</f>
        <v>Abstract/Geometric</v>
      </c>
      <c r="J235">
        <f t="shared" si="4"/>
        <v>0</v>
      </c>
    </row>
    <row r="236" spans="1:10" x14ac:dyDescent="0.35">
      <c r="A236">
        <v>234</v>
      </c>
      <c r="B236" t="s">
        <v>127</v>
      </c>
      <c r="C236" t="s">
        <v>128</v>
      </c>
      <c r="D236">
        <v>0</v>
      </c>
      <c r="E236">
        <v>0</v>
      </c>
      <c r="F236">
        <v>0.95940732955932595</v>
      </c>
      <c r="G236">
        <v>3</v>
      </c>
      <c r="H236" t="s">
        <v>9</v>
      </c>
      <c r="I236" t="str">
        <f>VLOOKUP(C236,mapping!$A:$B,2,FALSE)</f>
        <v>Animals</v>
      </c>
      <c r="J236">
        <f t="shared" si="4"/>
        <v>0</v>
      </c>
    </row>
    <row r="237" spans="1:10" x14ac:dyDescent="0.35">
      <c r="A237">
        <v>235</v>
      </c>
      <c r="B237" t="s">
        <v>127</v>
      </c>
      <c r="C237" t="s">
        <v>128</v>
      </c>
      <c r="D237">
        <v>0</v>
      </c>
      <c r="E237">
        <v>0</v>
      </c>
      <c r="F237">
        <v>1.1779270172119101</v>
      </c>
      <c r="G237">
        <v>2</v>
      </c>
      <c r="H237" t="s">
        <v>10</v>
      </c>
      <c r="I237" t="str">
        <f>VLOOKUP(C237,mapping!$A:$B,2,FALSE)</f>
        <v>Animals</v>
      </c>
      <c r="J237">
        <f t="shared" si="4"/>
        <v>0</v>
      </c>
    </row>
    <row r="238" spans="1:10" x14ac:dyDescent="0.35">
      <c r="A238">
        <v>236</v>
      </c>
      <c r="B238" t="s">
        <v>127</v>
      </c>
      <c r="C238" t="s">
        <v>128</v>
      </c>
      <c r="D238">
        <v>0</v>
      </c>
      <c r="E238">
        <v>0</v>
      </c>
      <c r="F238">
        <v>1.22281718254089</v>
      </c>
      <c r="G238">
        <v>10</v>
      </c>
      <c r="H238" t="s">
        <v>11</v>
      </c>
      <c r="I238" t="str">
        <f>VLOOKUP(C238,mapping!$A:$B,2,FALSE)</f>
        <v>Animals</v>
      </c>
      <c r="J238">
        <f t="shared" si="4"/>
        <v>0</v>
      </c>
    </row>
    <row r="239" spans="1:10" x14ac:dyDescent="0.35">
      <c r="A239">
        <v>237</v>
      </c>
      <c r="B239" t="s">
        <v>129</v>
      </c>
      <c r="C239" t="s">
        <v>128</v>
      </c>
      <c r="D239">
        <v>0</v>
      </c>
      <c r="E239">
        <v>0</v>
      </c>
      <c r="F239">
        <v>0.85311245918273904</v>
      </c>
      <c r="G239">
        <v>5</v>
      </c>
      <c r="H239" t="s">
        <v>9</v>
      </c>
      <c r="I239" t="str">
        <f>VLOOKUP(C239,mapping!$A:$B,2,FALSE)</f>
        <v>Animals</v>
      </c>
      <c r="J239">
        <f t="shared" si="4"/>
        <v>0</v>
      </c>
    </row>
    <row r="240" spans="1:10" x14ac:dyDescent="0.35">
      <c r="A240">
        <v>238</v>
      </c>
      <c r="B240" t="s">
        <v>129</v>
      </c>
      <c r="C240" t="s">
        <v>128</v>
      </c>
      <c r="D240">
        <v>0</v>
      </c>
      <c r="E240">
        <v>0</v>
      </c>
      <c r="F240">
        <v>1.1301741600036599</v>
      </c>
      <c r="G240">
        <v>9</v>
      </c>
      <c r="H240" t="s">
        <v>10</v>
      </c>
      <c r="I240" t="str">
        <f>VLOOKUP(C240,mapping!$A:$B,2,FALSE)</f>
        <v>Animals</v>
      </c>
      <c r="J240">
        <f t="shared" si="4"/>
        <v>0</v>
      </c>
    </row>
    <row r="241" spans="1:10" x14ac:dyDescent="0.35">
      <c r="A241">
        <v>239</v>
      </c>
      <c r="B241" t="s">
        <v>129</v>
      </c>
      <c r="C241" t="s">
        <v>128</v>
      </c>
      <c r="D241">
        <v>0</v>
      </c>
      <c r="E241">
        <v>0</v>
      </c>
      <c r="F241">
        <v>1.2682530879974301</v>
      </c>
      <c r="G241">
        <v>10</v>
      </c>
      <c r="H241" t="s">
        <v>11</v>
      </c>
      <c r="I241" t="str">
        <f>VLOOKUP(C241,mapping!$A:$B,2,FALSE)</f>
        <v>Animals</v>
      </c>
      <c r="J241">
        <f t="shared" si="4"/>
        <v>0</v>
      </c>
    </row>
    <row r="242" spans="1:10" x14ac:dyDescent="0.35">
      <c r="A242">
        <v>240</v>
      </c>
      <c r="B242" t="s">
        <v>130</v>
      </c>
      <c r="C242" t="s">
        <v>131</v>
      </c>
      <c r="D242">
        <v>0</v>
      </c>
      <c r="E242">
        <v>0</v>
      </c>
      <c r="F242">
        <v>0.88663458824157704</v>
      </c>
      <c r="G242">
        <v>0</v>
      </c>
      <c r="H242" t="s">
        <v>9</v>
      </c>
      <c r="I242" t="str">
        <f>VLOOKUP(C242,mapping!$A:$B,2,FALSE)</f>
        <v>Man-made object</v>
      </c>
      <c r="J242">
        <f t="shared" si="4"/>
        <v>0</v>
      </c>
    </row>
    <row r="243" spans="1:10" x14ac:dyDescent="0.35">
      <c r="A243">
        <v>241</v>
      </c>
      <c r="B243" t="s">
        <v>130</v>
      </c>
      <c r="C243" t="s">
        <v>131</v>
      </c>
      <c r="D243">
        <v>0</v>
      </c>
      <c r="E243">
        <v>0</v>
      </c>
      <c r="F243">
        <v>1.12531161308288</v>
      </c>
      <c r="G243">
        <v>2</v>
      </c>
      <c r="H243" t="s">
        <v>10</v>
      </c>
      <c r="I243" t="str">
        <f>VLOOKUP(C243,mapping!$A:$B,2,FALSE)</f>
        <v>Man-made object</v>
      </c>
      <c r="J243">
        <f t="shared" si="4"/>
        <v>0</v>
      </c>
    </row>
    <row r="244" spans="1:10" x14ac:dyDescent="0.35">
      <c r="A244">
        <v>242</v>
      </c>
      <c r="B244" t="s">
        <v>130</v>
      </c>
      <c r="C244" t="s">
        <v>131</v>
      </c>
      <c r="D244">
        <v>0</v>
      </c>
      <c r="E244">
        <v>0</v>
      </c>
      <c r="F244">
        <v>0.99894809722900302</v>
      </c>
      <c r="G244">
        <v>5</v>
      </c>
      <c r="H244" t="s">
        <v>11</v>
      </c>
      <c r="I244" t="str">
        <f>VLOOKUP(C244,mapping!$A:$B,2,FALSE)</f>
        <v>Man-made object</v>
      </c>
      <c r="J244">
        <f t="shared" si="4"/>
        <v>0</v>
      </c>
    </row>
    <row r="245" spans="1:10" x14ac:dyDescent="0.35">
      <c r="A245">
        <v>243</v>
      </c>
      <c r="B245" t="s">
        <v>132</v>
      </c>
      <c r="C245" t="s">
        <v>131</v>
      </c>
      <c r="D245">
        <v>0</v>
      </c>
      <c r="E245">
        <v>0</v>
      </c>
      <c r="F245">
        <v>0.820723056793212</v>
      </c>
      <c r="G245">
        <v>3</v>
      </c>
      <c r="H245" t="s">
        <v>9</v>
      </c>
      <c r="I245" t="str">
        <f>VLOOKUP(C245,mapping!$A:$B,2,FALSE)</f>
        <v>Man-made object</v>
      </c>
      <c r="J245">
        <f t="shared" si="4"/>
        <v>0</v>
      </c>
    </row>
    <row r="246" spans="1:10" x14ac:dyDescent="0.35">
      <c r="A246">
        <v>244</v>
      </c>
      <c r="B246" t="s">
        <v>132</v>
      </c>
      <c r="C246" t="s">
        <v>131</v>
      </c>
      <c r="D246">
        <v>0</v>
      </c>
      <c r="E246">
        <v>0</v>
      </c>
      <c r="F246">
        <v>1.1397109031677199</v>
      </c>
      <c r="G246">
        <v>0</v>
      </c>
      <c r="H246" t="s">
        <v>10</v>
      </c>
      <c r="I246" t="str">
        <f>VLOOKUP(C246,mapping!$A:$B,2,FALSE)</f>
        <v>Man-made object</v>
      </c>
      <c r="J246">
        <f t="shared" si="4"/>
        <v>0</v>
      </c>
    </row>
    <row r="247" spans="1:10" x14ac:dyDescent="0.35">
      <c r="A247">
        <v>245</v>
      </c>
      <c r="B247" t="s">
        <v>132</v>
      </c>
      <c r="C247" t="s">
        <v>131</v>
      </c>
      <c r="D247">
        <v>0</v>
      </c>
      <c r="E247">
        <v>0</v>
      </c>
      <c r="F247">
        <v>1.0990190505981401</v>
      </c>
      <c r="G247">
        <v>5</v>
      </c>
      <c r="H247" t="s">
        <v>11</v>
      </c>
      <c r="I247" t="str">
        <f>VLOOKUP(C247,mapping!$A:$B,2,FALSE)</f>
        <v>Man-made object</v>
      </c>
      <c r="J247">
        <f t="shared" si="4"/>
        <v>0</v>
      </c>
    </row>
    <row r="248" spans="1:10" x14ac:dyDescent="0.35">
      <c r="A248">
        <v>246</v>
      </c>
      <c r="B248" t="s">
        <v>133</v>
      </c>
      <c r="C248" t="s">
        <v>134</v>
      </c>
      <c r="D248">
        <v>0.60662691116333001</v>
      </c>
      <c r="E248">
        <v>2</v>
      </c>
      <c r="F248">
        <v>0.61384296417236295</v>
      </c>
      <c r="G248">
        <v>10</v>
      </c>
      <c r="H248" t="s">
        <v>9</v>
      </c>
      <c r="I248" t="str">
        <f>VLOOKUP(C248,mapping!$A:$B,2,FALSE)</f>
        <v>Man-made object</v>
      </c>
      <c r="J248">
        <f t="shared" si="4"/>
        <v>1</v>
      </c>
    </row>
    <row r="249" spans="1:10" x14ac:dyDescent="0.35">
      <c r="A249">
        <v>247</v>
      </c>
      <c r="B249" t="s">
        <v>133</v>
      </c>
      <c r="C249" t="s">
        <v>134</v>
      </c>
      <c r="D249">
        <v>0.680702805519104</v>
      </c>
      <c r="E249">
        <v>1</v>
      </c>
      <c r="F249">
        <v>1.19998359680175</v>
      </c>
      <c r="G249">
        <v>4</v>
      </c>
      <c r="H249" t="s">
        <v>10</v>
      </c>
      <c r="I249" t="str">
        <f>VLOOKUP(C249,mapping!$A:$B,2,FALSE)</f>
        <v>Man-made object</v>
      </c>
      <c r="J249">
        <f t="shared" si="4"/>
        <v>1</v>
      </c>
    </row>
    <row r="250" spans="1:10" x14ac:dyDescent="0.35">
      <c r="A250">
        <v>248</v>
      </c>
      <c r="B250" t="s">
        <v>133</v>
      </c>
      <c r="C250" t="s">
        <v>134</v>
      </c>
      <c r="D250">
        <v>0.900130813333333</v>
      </c>
      <c r="E250">
        <v>3</v>
      </c>
      <c r="F250">
        <v>1.1971287727355899</v>
      </c>
      <c r="G250">
        <v>10</v>
      </c>
      <c r="H250" t="s">
        <v>11</v>
      </c>
      <c r="I250" t="str">
        <f>VLOOKUP(C250,mapping!$A:$B,2,FALSE)</f>
        <v>Man-made object</v>
      </c>
      <c r="J250">
        <f t="shared" si="4"/>
        <v>1</v>
      </c>
    </row>
    <row r="251" spans="1:10" x14ac:dyDescent="0.35">
      <c r="A251">
        <v>249</v>
      </c>
      <c r="B251" t="s">
        <v>135</v>
      </c>
      <c r="C251" t="s">
        <v>134</v>
      </c>
      <c r="D251">
        <v>0.92045811971028602</v>
      </c>
      <c r="E251">
        <v>3</v>
      </c>
      <c r="F251">
        <v>0.88085055351257302</v>
      </c>
      <c r="G251">
        <v>6</v>
      </c>
      <c r="H251" t="s">
        <v>9</v>
      </c>
      <c r="I251" t="str">
        <f>VLOOKUP(C251,mapping!$A:$B,2,FALSE)</f>
        <v>Man-made object</v>
      </c>
      <c r="J251">
        <f t="shared" si="4"/>
        <v>1</v>
      </c>
    </row>
    <row r="252" spans="1:10" x14ac:dyDescent="0.35">
      <c r="A252">
        <v>250</v>
      </c>
      <c r="B252" t="s">
        <v>135</v>
      </c>
      <c r="C252" t="s">
        <v>134</v>
      </c>
      <c r="D252">
        <v>0</v>
      </c>
      <c r="E252">
        <v>0</v>
      </c>
      <c r="F252">
        <v>1.1112754344940099</v>
      </c>
      <c r="G252">
        <v>1</v>
      </c>
      <c r="H252" t="s">
        <v>10</v>
      </c>
      <c r="I252" t="str">
        <f>VLOOKUP(C252,mapping!$A:$B,2,FALSE)</f>
        <v>Man-made object</v>
      </c>
      <c r="J252">
        <f t="shared" si="4"/>
        <v>0</v>
      </c>
    </row>
    <row r="253" spans="1:10" x14ac:dyDescent="0.35">
      <c r="A253">
        <v>251</v>
      </c>
      <c r="B253" t="s">
        <v>135</v>
      </c>
      <c r="C253" t="s">
        <v>134</v>
      </c>
      <c r="D253">
        <v>0.76888747599999996</v>
      </c>
      <c r="E253">
        <v>5</v>
      </c>
      <c r="F253">
        <v>1.2221214771270701</v>
      </c>
      <c r="G253">
        <v>10</v>
      </c>
      <c r="H253" t="s">
        <v>11</v>
      </c>
      <c r="I253" t="str">
        <f>VLOOKUP(C253,mapping!$A:$B,2,FALSE)</f>
        <v>Man-made object</v>
      </c>
      <c r="J253">
        <f t="shared" si="4"/>
        <v>1</v>
      </c>
    </row>
    <row r="254" spans="1:10" x14ac:dyDescent="0.35">
      <c r="A254">
        <v>252</v>
      </c>
      <c r="B254" t="s">
        <v>136</v>
      </c>
      <c r="C254" t="s">
        <v>137</v>
      </c>
      <c r="D254">
        <v>0</v>
      </c>
      <c r="E254">
        <v>0</v>
      </c>
      <c r="F254">
        <v>1.1470203399658201</v>
      </c>
      <c r="G254">
        <v>6</v>
      </c>
      <c r="H254" t="s">
        <v>9</v>
      </c>
      <c r="I254" t="str">
        <f>VLOOKUP(C254,mapping!$A:$B,2,FALSE)</f>
        <v>Animals</v>
      </c>
      <c r="J254">
        <f t="shared" si="4"/>
        <v>0</v>
      </c>
    </row>
    <row r="255" spans="1:10" x14ac:dyDescent="0.35">
      <c r="A255">
        <v>253</v>
      </c>
      <c r="B255" t="s">
        <v>136</v>
      </c>
      <c r="C255" t="s">
        <v>137</v>
      </c>
      <c r="D255">
        <v>0</v>
      </c>
      <c r="E255">
        <v>0</v>
      </c>
      <c r="F255">
        <v>1.32488560676574</v>
      </c>
      <c r="G255">
        <v>3</v>
      </c>
      <c r="H255" t="s">
        <v>10</v>
      </c>
      <c r="I255" t="str">
        <f>VLOOKUP(C255,mapping!$A:$B,2,FALSE)</f>
        <v>Animals</v>
      </c>
      <c r="J255">
        <f t="shared" si="4"/>
        <v>0</v>
      </c>
    </row>
    <row r="256" spans="1:10" x14ac:dyDescent="0.35">
      <c r="A256">
        <v>254</v>
      </c>
      <c r="B256" t="s">
        <v>136</v>
      </c>
      <c r="C256" t="s">
        <v>137</v>
      </c>
      <c r="D256">
        <v>0</v>
      </c>
      <c r="E256">
        <v>0</v>
      </c>
      <c r="F256">
        <v>1.24054408073425</v>
      </c>
      <c r="G256">
        <v>10</v>
      </c>
      <c r="H256" t="s">
        <v>11</v>
      </c>
      <c r="I256" t="str">
        <f>VLOOKUP(C256,mapping!$A:$B,2,FALSE)</f>
        <v>Animals</v>
      </c>
      <c r="J256">
        <f t="shared" si="4"/>
        <v>0</v>
      </c>
    </row>
    <row r="257" spans="1:10" x14ac:dyDescent="0.35">
      <c r="A257">
        <v>255</v>
      </c>
      <c r="B257" t="s">
        <v>138</v>
      </c>
      <c r="C257" t="s">
        <v>137</v>
      </c>
      <c r="D257">
        <v>0</v>
      </c>
      <c r="E257">
        <v>0</v>
      </c>
      <c r="F257">
        <v>0.91326284408569303</v>
      </c>
      <c r="G257">
        <v>8</v>
      </c>
      <c r="H257" t="s">
        <v>9</v>
      </c>
      <c r="I257" t="str">
        <f>VLOOKUP(C257,mapping!$A:$B,2,FALSE)</f>
        <v>Animals</v>
      </c>
      <c r="J257">
        <f t="shared" si="4"/>
        <v>0</v>
      </c>
    </row>
    <row r="258" spans="1:10" x14ac:dyDescent="0.35">
      <c r="A258">
        <v>256</v>
      </c>
      <c r="B258" t="s">
        <v>138</v>
      </c>
      <c r="C258" t="s">
        <v>137</v>
      </c>
      <c r="D258">
        <v>0</v>
      </c>
      <c r="E258">
        <v>0</v>
      </c>
      <c r="F258">
        <v>1.28774666786193</v>
      </c>
      <c r="G258">
        <v>3</v>
      </c>
      <c r="H258" t="s">
        <v>10</v>
      </c>
      <c r="I258" t="str">
        <f>VLOOKUP(C258,mapping!$A:$B,2,FALSE)</f>
        <v>Animals</v>
      </c>
      <c r="J258">
        <f t="shared" si="4"/>
        <v>0</v>
      </c>
    </row>
    <row r="259" spans="1:10" x14ac:dyDescent="0.35">
      <c r="A259">
        <v>257</v>
      </c>
      <c r="B259" t="s">
        <v>138</v>
      </c>
      <c r="C259" t="s">
        <v>137</v>
      </c>
      <c r="D259">
        <v>0</v>
      </c>
      <c r="E259">
        <v>0</v>
      </c>
      <c r="F259">
        <v>1.2397887706756501</v>
      </c>
      <c r="G259">
        <v>10</v>
      </c>
      <c r="H259" t="s">
        <v>11</v>
      </c>
      <c r="I259" t="str">
        <f>VLOOKUP(C259,mapping!$A:$B,2,FALSE)</f>
        <v>Animals</v>
      </c>
      <c r="J259">
        <f t="shared" si="4"/>
        <v>0</v>
      </c>
    </row>
    <row r="260" spans="1:10" x14ac:dyDescent="0.35">
      <c r="A260">
        <v>258</v>
      </c>
      <c r="B260" t="s">
        <v>139</v>
      </c>
      <c r="C260" t="s">
        <v>140</v>
      </c>
      <c r="D260">
        <v>0.76374794006347602</v>
      </c>
      <c r="E260">
        <v>1</v>
      </c>
      <c r="F260">
        <v>0.74999046325683505</v>
      </c>
      <c r="G260">
        <v>7</v>
      </c>
      <c r="H260" t="s">
        <v>9</v>
      </c>
      <c r="I260" t="str">
        <f>VLOOKUP(C260,mapping!$A:$B,2,FALSE)</f>
        <v>Man-made object</v>
      </c>
      <c r="J260">
        <f t="shared" si="4"/>
        <v>1</v>
      </c>
    </row>
    <row r="261" spans="1:10" x14ac:dyDescent="0.35">
      <c r="A261">
        <v>259</v>
      </c>
      <c r="B261" t="s">
        <v>139</v>
      </c>
      <c r="C261" t="s">
        <v>140</v>
      </c>
      <c r="D261">
        <v>0</v>
      </c>
      <c r="E261">
        <v>0</v>
      </c>
      <c r="F261">
        <v>1.04736256599426</v>
      </c>
      <c r="G261">
        <v>0</v>
      </c>
      <c r="H261" t="s">
        <v>10</v>
      </c>
      <c r="I261" t="str">
        <f>VLOOKUP(C261,mapping!$A:$B,2,FALSE)</f>
        <v>Man-made object</v>
      </c>
      <c r="J261">
        <f t="shared" ref="J261:J324" si="5">MIN(1,E261)</f>
        <v>0</v>
      </c>
    </row>
    <row r="262" spans="1:10" x14ac:dyDescent="0.35">
      <c r="A262">
        <v>260</v>
      </c>
      <c r="B262" t="s">
        <v>139</v>
      </c>
      <c r="C262" t="s">
        <v>140</v>
      </c>
      <c r="D262">
        <v>0.81086919999999996</v>
      </c>
      <c r="E262">
        <v>1</v>
      </c>
      <c r="F262">
        <v>1.16242599487304</v>
      </c>
      <c r="G262">
        <v>7</v>
      </c>
      <c r="H262" t="s">
        <v>11</v>
      </c>
      <c r="I262" t="str">
        <f>VLOOKUP(C262,mapping!$A:$B,2,FALSE)</f>
        <v>Man-made object</v>
      </c>
      <c r="J262">
        <f t="shared" si="5"/>
        <v>1</v>
      </c>
    </row>
    <row r="263" spans="1:10" x14ac:dyDescent="0.35">
      <c r="A263">
        <v>261</v>
      </c>
      <c r="B263" t="s">
        <v>141</v>
      </c>
      <c r="C263" t="s">
        <v>140</v>
      </c>
      <c r="D263">
        <v>0.89440635681152303</v>
      </c>
      <c r="E263">
        <v>1</v>
      </c>
      <c r="F263">
        <v>0.845506191253662</v>
      </c>
      <c r="G263">
        <v>3</v>
      </c>
      <c r="H263" t="s">
        <v>9</v>
      </c>
      <c r="I263" t="str">
        <f>VLOOKUP(C263,mapping!$A:$B,2,FALSE)</f>
        <v>Man-made object</v>
      </c>
      <c r="J263">
        <f t="shared" si="5"/>
        <v>1</v>
      </c>
    </row>
    <row r="264" spans="1:10" x14ac:dyDescent="0.35">
      <c r="A264">
        <v>262</v>
      </c>
      <c r="B264" t="s">
        <v>141</v>
      </c>
      <c r="C264" t="s">
        <v>140</v>
      </c>
      <c r="D264">
        <v>0</v>
      </c>
      <c r="E264">
        <v>0</v>
      </c>
      <c r="F264">
        <v>1.0767405033111499</v>
      </c>
      <c r="G264">
        <v>2</v>
      </c>
      <c r="H264" t="s">
        <v>10</v>
      </c>
      <c r="I264" t="str">
        <f>VLOOKUP(C264,mapping!$A:$B,2,FALSE)</f>
        <v>Man-made object</v>
      </c>
      <c r="J264">
        <f t="shared" si="5"/>
        <v>0</v>
      </c>
    </row>
    <row r="265" spans="1:10" x14ac:dyDescent="0.35">
      <c r="A265">
        <v>263</v>
      </c>
      <c r="B265" t="s">
        <v>141</v>
      </c>
      <c r="C265" t="s">
        <v>140</v>
      </c>
      <c r="D265">
        <v>0.9587639</v>
      </c>
      <c r="E265">
        <v>1</v>
      </c>
      <c r="F265">
        <v>1.25603818893432</v>
      </c>
      <c r="G265">
        <v>9</v>
      </c>
      <c r="H265" t="s">
        <v>11</v>
      </c>
      <c r="I265" t="str">
        <f>VLOOKUP(C265,mapping!$A:$B,2,FALSE)</f>
        <v>Man-made object</v>
      </c>
      <c r="J265">
        <f t="shared" si="5"/>
        <v>1</v>
      </c>
    </row>
    <row r="266" spans="1:10" x14ac:dyDescent="0.35">
      <c r="A266">
        <v>264</v>
      </c>
      <c r="B266" t="s">
        <v>142</v>
      </c>
      <c r="C266" t="s">
        <v>143</v>
      </c>
      <c r="D266">
        <v>0.92868759155273395</v>
      </c>
      <c r="E266">
        <v>1</v>
      </c>
      <c r="F266">
        <v>0.98901605606079102</v>
      </c>
      <c r="G266">
        <v>3</v>
      </c>
      <c r="H266" t="s">
        <v>9</v>
      </c>
      <c r="I266" t="str">
        <f>VLOOKUP(C266,mapping!$A:$B,2,FALSE)</f>
        <v>Animals</v>
      </c>
      <c r="J266">
        <f t="shared" si="5"/>
        <v>1</v>
      </c>
    </row>
    <row r="267" spans="1:10" x14ac:dyDescent="0.35">
      <c r="A267">
        <v>265</v>
      </c>
      <c r="B267" t="s">
        <v>142</v>
      </c>
      <c r="C267" t="s">
        <v>143</v>
      </c>
      <c r="D267">
        <v>0</v>
      </c>
      <c r="E267">
        <v>0</v>
      </c>
      <c r="F267">
        <v>1.25991439819335</v>
      </c>
      <c r="G267">
        <v>4</v>
      </c>
      <c r="H267" t="s">
        <v>10</v>
      </c>
      <c r="I267" t="str">
        <f>VLOOKUP(C267,mapping!$A:$B,2,FALSE)</f>
        <v>Animals</v>
      </c>
      <c r="J267">
        <f t="shared" si="5"/>
        <v>0</v>
      </c>
    </row>
    <row r="268" spans="1:10" x14ac:dyDescent="0.35">
      <c r="A268">
        <v>266</v>
      </c>
      <c r="B268" t="s">
        <v>142</v>
      </c>
      <c r="C268" t="s">
        <v>143</v>
      </c>
      <c r="D268">
        <v>0.82779340000000001</v>
      </c>
      <c r="E268">
        <v>1</v>
      </c>
      <c r="F268">
        <v>1.2847757339477499</v>
      </c>
      <c r="G268">
        <v>10</v>
      </c>
      <c r="H268" t="s">
        <v>11</v>
      </c>
      <c r="I268" t="str">
        <f>VLOOKUP(C268,mapping!$A:$B,2,FALSE)</f>
        <v>Animals</v>
      </c>
      <c r="J268">
        <f t="shared" si="5"/>
        <v>1</v>
      </c>
    </row>
    <row r="269" spans="1:10" x14ac:dyDescent="0.35">
      <c r="A269">
        <v>267</v>
      </c>
      <c r="B269" t="s">
        <v>144</v>
      </c>
      <c r="C269" t="s">
        <v>143</v>
      </c>
      <c r="D269">
        <v>0.94017173767089801</v>
      </c>
      <c r="E269">
        <v>1</v>
      </c>
      <c r="F269">
        <v>0.91741991043090798</v>
      </c>
      <c r="G269">
        <v>3</v>
      </c>
      <c r="H269" t="s">
        <v>9</v>
      </c>
      <c r="I269" t="str">
        <f>VLOOKUP(C269,mapping!$A:$B,2,FALSE)</f>
        <v>Animals</v>
      </c>
      <c r="J269">
        <f t="shared" si="5"/>
        <v>1</v>
      </c>
    </row>
    <row r="270" spans="1:10" x14ac:dyDescent="0.35">
      <c r="A270">
        <v>268</v>
      </c>
      <c r="B270" t="s">
        <v>144</v>
      </c>
      <c r="C270" t="s">
        <v>143</v>
      </c>
      <c r="D270">
        <v>0</v>
      </c>
      <c r="E270">
        <v>0</v>
      </c>
      <c r="F270">
        <v>1.2538709640502901</v>
      </c>
      <c r="G270">
        <v>4</v>
      </c>
      <c r="H270" t="s">
        <v>10</v>
      </c>
      <c r="I270" t="str">
        <f>VLOOKUP(C270,mapping!$A:$B,2,FALSE)</f>
        <v>Animals</v>
      </c>
      <c r="J270">
        <f t="shared" si="5"/>
        <v>0</v>
      </c>
    </row>
    <row r="271" spans="1:10" x14ac:dyDescent="0.35">
      <c r="A271">
        <v>269</v>
      </c>
      <c r="B271" t="s">
        <v>144</v>
      </c>
      <c r="C271" t="s">
        <v>143</v>
      </c>
      <c r="D271">
        <v>0.95544545000000003</v>
      </c>
      <c r="E271">
        <v>2</v>
      </c>
      <c r="F271">
        <v>1.24388098716735</v>
      </c>
      <c r="G271">
        <v>10</v>
      </c>
      <c r="H271" t="s">
        <v>11</v>
      </c>
      <c r="I271" t="str">
        <f>VLOOKUP(C271,mapping!$A:$B,2,FALSE)</f>
        <v>Animals</v>
      </c>
      <c r="J271">
        <f t="shared" si="5"/>
        <v>1</v>
      </c>
    </row>
    <row r="272" spans="1:10" x14ac:dyDescent="0.35">
      <c r="A272">
        <v>270</v>
      </c>
      <c r="B272" t="s">
        <v>145</v>
      </c>
      <c r="C272" t="s">
        <v>146</v>
      </c>
      <c r="D272">
        <v>0</v>
      </c>
      <c r="E272">
        <v>0</v>
      </c>
      <c r="F272">
        <v>1.14119625091552</v>
      </c>
      <c r="G272">
        <v>10</v>
      </c>
      <c r="H272" t="s">
        <v>9</v>
      </c>
      <c r="I272" t="str">
        <f>VLOOKUP(C272,mapping!$A:$B,2,FALSE)</f>
        <v>Man-made object</v>
      </c>
      <c r="J272">
        <f t="shared" si="5"/>
        <v>0</v>
      </c>
    </row>
    <row r="273" spans="1:10" x14ac:dyDescent="0.35">
      <c r="A273">
        <v>271</v>
      </c>
      <c r="B273" t="s">
        <v>145</v>
      </c>
      <c r="C273" t="s">
        <v>146</v>
      </c>
      <c r="D273">
        <v>0</v>
      </c>
      <c r="E273">
        <v>0</v>
      </c>
      <c r="F273">
        <v>1.2592461109161299</v>
      </c>
      <c r="G273">
        <v>3</v>
      </c>
      <c r="H273" t="s">
        <v>10</v>
      </c>
      <c r="I273" t="str">
        <f>VLOOKUP(C273,mapping!$A:$B,2,FALSE)</f>
        <v>Man-made object</v>
      </c>
      <c r="J273">
        <f t="shared" si="5"/>
        <v>0</v>
      </c>
    </row>
    <row r="274" spans="1:10" x14ac:dyDescent="0.35">
      <c r="A274">
        <v>272</v>
      </c>
      <c r="B274" t="s">
        <v>145</v>
      </c>
      <c r="C274" t="s">
        <v>146</v>
      </c>
      <c r="D274">
        <v>0.96180960000000004</v>
      </c>
      <c r="E274">
        <v>1</v>
      </c>
      <c r="F274">
        <v>1.3521077632903999</v>
      </c>
      <c r="G274">
        <v>10</v>
      </c>
      <c r="H274" t="s">
        <v>11</v>
      </c>
      <c r="I274" t="str">
        <f>VLOOKUP(C274,mapping!$A:$B,2,FALSE)</f>
        <v>Man-made object</v>
      </c>
      <c r="J274">
        <f t="shared" si="5"/>
        <v>1</v>
      </c>
    </row>
    <row r="275" spans="1:10" x14ac:dyDescent="0.35">
      <c r="A275">
        <v>273</v>
      </c>
      <c r="B275" t="s">
        <v>147</v>
      </c>
      <c r="C275" t="s">
        <v>146</v>
      </c>
      <c r="D275">
        <v>0</v>
      </c>
      <c r="E275">
        <v>0</v>
      </c>
      <c r="F275">
        <v>0.94561028480529696</v>
      </c>
      <c r="G275">
        <v>7</v>
      </c>
      <c r="H275" t="s">
        <v>9</v>
      </c>
      <c r="I275" t="str">
        <f>VLOOKUP(C275,mapping!$A:$B,2,FALSE)</f>
        <v>Man-made object</v>
      </c>
      <c r="J275">
        <f t="shared" si="5"/>
        <v>0</v>
      </c>
    </row>
    <row r="276" spans="1:10" x14ac:dyDescent="0.35">
      <c r="A276">
        <v>274</v>
      </c>
      <c r="B276" t="s">
        <v>147</v>
      </c>
      <c r="C276" t="s">
        <v>146</v>
      </c>
      <c r="D276">
        <v>0</v>
      </c>
      <c r="E276">
        <v>0</v>
      </c>
      <c r="F276">
        <v>1.3075840473175</v>
      </c>
      <c r="G276">
        <v>5</v>
      </c>
      <c r="H276" t="s">
        <v>10</v>
      </c>
      <c r="I276" t="str">
        <f>VLOOKUP(C276,mapping!$A:$B,2,FALSE)</f>
        <v>Man-made object</v>
      </c>
      <c r="J276">
        <f t="shared" si="5"/>
        <v>0</v>
      </c>
    </row>
    <row r="277" spans="1:10" x14ac:dyDescent="0.35">
      <c r="A277">
        <v>275</v>
      </c>
      <c r="B277" t="s">
        <v>147</v>
      </c>
      <c r="C277" t="s">
        <v>146</v>
      </c>
      <c r="D277">
        <v>0.93782284999999999</v>
      </c>
      <c r="E277">
        <v>2</v>
      </c>
      <c r="F277">
        <v>1.28919696807861</v>
      </c>
      <c r="G277">
        <v>8</v>
      </c>
      <c r="H277" t="s">
        <v>11</v>
      </c>
      <c r="I277" t="str">
        <f>VLOOKUP(C277,mapping!$A:$B,2,FALSE)</f>
        <v>Man-made object</v>
      </c>
      <c r="J277">
        <f t="shared" si="5"/>
        <v>1</v>
      </c>
    </row>
    <row r="278" spans="1:10" x14ac:dyDescent="0.35">
      <c r="A278">
        <v>276</v>
      </c>
      <c r="B278" t="s">
        <v>148</v>
      </c>
      <c r="C278" t="s">
        <v>149</v>
      </c>
      <c r="D278">
        <v>0</v>
      </c>
      <c r="E278">
        <v>0</v>
      </c>
      <c r="F278">
        <v>1.0096364021301201</v>
      </c>
      <c r="G278">
        <v>7</v>
      </c>
      <c r="H278" t="s">
        <v>9</v>
      </c>
      <c r="I278" t="str">
        <f>VLOOKUP(C278,mapping!$A:$B,2,FALSE)</f>
        <v>Animals</v>
      </c>
      <c r="J278">
        <f t="shared" si="5"/>
        <v>0</v>
      </c>
    </row>
    <row r="279" spans="1:10" x14ac:dyDescent="0.35">
      <c r="A279">
        <v>277</v>
      </c>
      <c r="B279" t="s">
        <v>148</v>
      </c>
      <c r="C279" t="s">
        <v>149</v>
      </c>
      <c r="D279">
        <v>0</v>
      </c>
      <c r="E279">
        <v>0</v>
      </c>
      <c r="F279">
        <v>1.0796313285827599</v>
      </c>
      <c r="G279">
        <v>0</v>
      </c>
      <c r="H279" t="s">
        <v>10</v>
      </c>
      <c r="I279" t="str">
        <f>VLOOKUP(C279,mapping!$A:$B,2,FALSE)</f>
        <v>Animals</v>
      </c>
      <c r="J279">
        <f t="shared" si="5"/>
        <v>0</v>
      </c>
    </row>
    <row r="280" spans="1:10" x14ac:dyDescent="0.35">
      <c r="A280">
        <v>278</v>
      </c>
      <c r="B280" t="s">
        <v>148</v>
      </c>
      <c r="C280" t="s">
        <v>149</v>
      </c>
      <c r="D280">
        <v>0</v>
      </c>
      <c r="E280">
        <v>0</v>
      </c>
      <c r="F280">
        <v>1.03146123886108</v>
      </c>
      <c r="G280">
        <v>10</v>
      </c>
      <c r="H280" t="s">
        <v>11</v>
      </c>
      <c r="I280" t="str">
        <f>VLOOKUP(C280,mapping!$A:$B,2,FALSE)</f>
        <v>Animals</v>
      </c>
      <c r="J280">
        <f t="shared" si="5"/>
        <v>0</v>
      </c>
    </row>
    <row r="281" spans="1:10" x14ac:dyDescent="0.35">
      <c r="A281">
        <v>279</v>
      </c>
      <c r="B281" t="s">
        <v>150</v>
      </c>
      <c r="C281" t="s">
        <v>149</v>
      </c>
      <c r="D281">
        <v>0</v>
      </c>
      <c r="E281">
        <v>0</v>
      </c>
      <c r="F281">
        <v>0.89536237716674805</v>
      </c>
      <c r="G281">
        <v>3</v>
      </c>
      <c r="H281" t="s">
        <v>9</v>
      </c>
      <c r="I281" t="str">
        <f>VLOOKUP(C281,mapping!$A:$B,2,FALSE)</f>
        <v>Animals</v>
      </c>
      <c r="J281">
        <f t="shared" si="5"/>
        <v>0</v>
      </c>
    </row>
    <row r="282" spans="1:10" x14ac:dyDescent="0.35">
      <c r="A282">
        <v>280</v>
      </c>
      <c r="B282" t="s">
        <v>150</v>
      </c>
      <c r="C282" t="s">
        <v>149</v>
      </c>
      <c r="D282">
        <v>0</v>
      </c>
      <c r="E282">
        <v>0</v>
      </c>
      <c r="F282">
        <v>1.1738471984863199</v>
      </c>
      <c r="G282">
        <v>2</v>
      </c>
      <c r="H282" t="s">
        <v>10</v>
      </c>
      <c r="I282" t="str">
        <f>VLOOKUP(C282,mapping!$A:$B,2,FALSE)</f>
        <v>Animals</v>
      </c>
      <c r="J282">
        <f t="shared" si="5"/>
        <v>0</v>
      </c>
    </row>
    <row r="283" spans="1:10" x14ac:dyDescent="0.35">
      <c r="A283">
        <v>281</v>
      </c>
      <c r="B283" t="s">
        <v>150</v>
      </c>
      <c r="C283" t="s">
        <v>149</v>
      </c>
      <c r="D283">
        <v>0.52938680000000005</v>
      </c>
      <c r="E283">
        <v>1</v>
      </c>
      <c r="F283">
        <v>1.27134013175964</v>
      </c>
      <c r="G283">
        <v>8</v>
      </c>
      <c r="H283" t="s">
        <v>11</v>
      </c>
      <c r="I283" t="str">
        <f>VLOOKUP(C283,mapping!$A:$B,2,FALSE)</f>
        <v>Animals</v>
      </c>
      <c r="J283">
        <f t="shared" si="5"/>
        <v>1</v>
      </c>
    </row>
    <row r="284" spans="1:10" x14ac:dyDescent="0.35">
      <c r="A284">
        <v>282</v>
      </c>
      <c r="B284" t="s">
        <v>151</v>
      </c>
      <c r="C284" t="s">
        <v>152</v>
      </c>
      <c r="D284">
        <v>0.98837402343750003</v>
      </c>
      <c r="E284">
        <v>1</v>
      </c>
      <c r="F284">
        <v>1.0676577091217001</v>
      </c>
      <c r="G284">
        <v>6</v>
      </c>
      <c r="H284" t="s">
        <v>9</v>
      </c>
      <c r="I284" t="str">
        <f>VLOOKUP(C284,mapping!$A:$B,2,FALSE)</f>
        <v>Animals</v>
      </c>
      <c r="J284">
        <f t="shared" si="5"/>
        <v>1</v>
      </c>
    </row>
    <row r="285" spans="1:10" x14ac:dyDescent="0.35">
      <c r="A285">
        <v>283</v>
      </c>
      <c r="B285" t="s">
        <v>151</v>
      </c>
      <c r="C285" t="s">
        <v>152</v>
      </c>
      <c r="D285">
        <v>0.77820545434951705</v>
      </c>
      <c r="E285">
        <v>1</v>
      </c>
      <c r="F285">
        <v>1.3789477348327599</v>
      </c>
      <c r="G285">
        <v>8</v>
      </c>
      <c r="H285" t="s">
        <v>10</v>
      </c>
      <c r="I285" t="str">
        <f>VLOOKUP(C285,mapping!$A:$B,2,FALSE)</f>
        <v>Animals</v>
      </c>
      <c r="J285">
        <f t="shared" si="5"/>
        <v>1</v>
      </c>
    </row>
    <row r="286" spans="1:10" x14ac:dyDescent="0.35">
      <c r="A286">
        <v>284</v>
      </c>
      <c r="B286" t="s">
        <v>151</v>
      </c>
      <c r="C286" t="s">
        <v>152</v>
      </c>
      <c r="D286">
        <v>0.97619069999999997</v>
      </c>
      <c r="E286">
        <v>1</v>
      </c>
      <c r="F286">
        <v>1.2248244285583401</v>
      </c>
      <c r="G286">
        <v>10</v>
      </c>
      <c r="H286" t="s">
        <v>11</v>
      </c>
      <c r="I286" t="str">
        <f>VLOOKUP(C286,mapping!$A:$B,2,FALSE)</f>
        <v>Animals</v>
      </c>
      <c r="J286">
        <f t="shared" si="5"/>
        <v>1</v>
      </c>
    </row>
    <row r="287" spans="1:10" x14ac:dyDescent="0.35">
      <c r="A287">
        <v>285</v>
      </c>
      <c r="B287" t="s">
        <v>153</v>
      </c>
      <c r="C287" t="s">
        <v>152</v>
      </c>
      <c r="D287">
        <v>0.99101356506347604</v>
      </c>
      <c r="E287">
        <v>1</v>
      </c>
      <c r="F287">
        <v>0.90356874465942305</v>
      </c>
      <c r="G287">
        <v>8</v>
      </c>
      <c r="H287" t="s">
        <v>9</v>
      </c>
      <c r="I287" t="str">
        <f>VLOOKUP(C287,mapping!$A:$B,2,FALSE)</f>
        <v>Animals</v>
      </c>
      <c r="J287">
        <f t="shared" si="5"/>
        <v>1</v>
      </c>
    </row>
    <row r="288" spans="1:10" x14ac:dyDescent="0.35">
      <c r="A288">
        <v>286</v>
      </c>
      <c r="B288" t="s">
        <v>153</v>
      </c>
      <c r="C288" t="s">
        <v>152</v>
      </c>
      <c r="D288">
        <v>0</v>
      </c>
      <c r="E288">
        <v>0</v>
      </c>
      <c r="F288">
        <v>1.18519282341003</v>
      </c>
      <c r="G288">
        <v>5</v>
      </c>
      <c r="H288" t="s">
        <v>10</v>
      </c>
      <c r="I288" t="str">
        <f>VLOOKUP(C288,mapping!$A:$B,2,FALSE)</f>
        <v>Animals</v>
      </c>
      <c r="J288">
        <f t="shared" si="5"/>
        <v>0</v>
      </c>
    </row>
    <row r="289" spans="1:10" x14ac:dyDescent="0.35">
      <c r="A289">
        <v>287</v>
      </c>
      <c r="B289" t="s">
        <v>153</v>
      </c>
      <c r="C289" t="s">
        <v>152</v>
      </c>
      <c r="D289">
        <v>0.9779004</v>
      </c>
      <c r="E289">
        <v>1</v>
      </c>
      <c r="F289">
        <v>1.3112318515777499</v>
      </c>
      <c r="G289">
        <v>10</v>
      </c>
      <c r="H289" t="s">
        <v>11</v>
      </c>
      <c r="I289" t="str">
        <f>VLOOKUP(C289,mapping!$A:$B,2,FALSE)</f>
        <v>Animals</v>
      </c>
      <c r="J289">
        <f t="shared" si="5"/>
        <v>1</v>
      </c>
    </row>
    <row r="290" spans="1:10" x14ac:dyDescent="0.35">
      <c r="A290">
        <v>288</v>
      </c>
      <c r="B290" t="s">
        <v>154</v>
      </c>
      <c r="C290" t="s">
        <v>155</v>
      </c>
      <c r="D290">
        <v>0</v>
      </c>
      <c r="E290">
        <v>0</v>
      </c>
      <c r="F290">
        <v>0.67820811271667403</v>
      </c>
      <c r="G290">
        <v>5</v>
      </c>
      <c r="H290" t="s">
        <v>9</v>
      </c>
      <c r="I290" t="str">
        <f>VLOOKUP(C290,mapping!$A:$B,2,FALSE)</f>
        <v>Man-made object</v>
      </c>
      <c r="J290">
        <f t="shared" si="5"/>
        <v>0</v>
      </c>
    </row>
    <row r="291" spans="1:10" x14ac:dyDescent="0.35">
      <c r="A291">
        <v>289</v>
      </c>
      <c r="B291" t="s">
        <v>154</v>
      </c>
      <c r="C291" t="s">
        <v>155</v>
      </c>
      <c r="D291">
        <v>0</v>
      </c>
      <c r="E291">
        <v>0</v>
      </c>
      <c r="F291">
        <v>1.21919512748718</v>
      </c>
      <c r="G291">
        <v>7</v>
      </c>
      <c r="H291" t="s">
        <v>10</v>
      </c>
      <c r="I291" t="str">
        <f>VLOOKUP(C291,mapping!$A:$B,2,FALSE)</f>
        <v>Man-made object</v>
      </c>
      <c r="J291">
        <f t="shared" si="5"/>
        <v>0</v>
      </c>
    </row>
    <row r="292" spans="1:10" x14ac:dyDescent="0.35">
      <c r="A292">
        <v>290</v>
      </c>
      <c r="B292" t="s">
        <v>154</v>
      </c>
      <c r="C292" t="s">
        <v>155</v>
      </c>
      <c r="D292">
        <v>0</v>
      </c>
      <c r="E292">
        <v>0</v>
      </c>
      <c r="F292">
        <v>1.17723083496093</v>
      </c>
      <c r="G292">
        <v>10</v>
      </c>
      <c r="H292" t="s">
        <v>11</v>
      </c>
      <c r="I292" t="str">
        <f>VLOOKUP(C292,mapping!$A:$B,2,FALSE)</f>
        <v>Man-made object</v>
      </c>
      <c r="J292">
        <f t="shared" si="5"/>
        <v>0</v>
      </c>
    </row>
    <row r="293" spans="1:10" x14ac:dyDescent="0.35">
      <c r="A293">
        <v>291</v>
      </c>
      <c r="B293" t="s">
        <v>156</v>
      </c>
      <c r="C293" t="s">
        <v>155</v>
      </c>
      <c r="D293">
        <v>0</v>
      </c>
      <c r="E293">
        <v>0</v>
      </c>
      <c r="F293">
        <v>0.87232112884521396</v>
      </c>
      <c r="G293">
        <v>11</v>
      </c>
      <c r="H293" t="s">
        <v>9</v>
      </c>
      <c r="I293" t="str">
        <f>VLOOKUP(C293,mapping!$A:$B,2,FALSE)</f>
        <v>Man-made object</v>
      </c>
      <c r="J293">
        <f t="shared" si="5"/>
        <v>0</v>
      </c>
    </row>
    <row r="294" spans="1:10" x14ac:dyDescent="0.35">
      <c r="A294">
        <v>292</v>
      </c>
      <c r="B294" t="s">
        <v>156</v>
      </c>
      <c r="C294" t="s">
        <v>155</v>
      </c>
      <c r="D294">
        <v>0</v>
      </c>
      <c r="E294">
        <v>0</v>
      </c>
      <c r="F294">
        <v>1.1515030860900799</v>
      </c>
      <c r="G294">
        <v>10</v>
      </c>
      <c r="H294" t="s">
        <v>10</v>
      </c>
      <c r="I294" t="str">
        <f>VLOOKUP(C294,mapping!$A:$B,2,FALSE)</f>
        <v>Man-made object</v>
      </c>
      <c r="J294">
        <f t="shared" si="5"/>
        <v>0</v>
      </c>
    </row>
    <row r="295" spans="1:10" x14ac:dyDescent="0.35">
      <c r="A295">
        <v>293</v>
      </c>
      <c r="B295" t="s">
        <v>156</v>
      </c>
      <c r="C295" t="s">
        <v>155</v>
      </c>
      <c r="D295">
        <v>0</v>
      </c>
      <c r="E295">
        <v>0</v>
      </c>
      <c r="F295">
        <v>1.24421906471252</v>
      </c>
      <c r="G295">
        <v>10</v>
      </c>
      <c r="H295" t="s">
        <v>11</v>
      </c>
      <c r="I295" t="str">
        <f>VLOOKUP(C295,mapping!$A:$B,2,FALSE)</f>
        <v>Man-made object</v>
      </c>
      <c r="J295">
        <f t="shared" si="5"/>
        <v>0</v>
      </c>
    </row>
    <row r="296" spans="1:10" x14ac:dyDescent="0.35">
      <c r="A296">
        <v>294</v>
      </c>
      <c r="B296" t="s">
        <v>157</v>
      </c>
      <c r="C296" t="s">
        <v>158</v>
      </c>
      <c r="D296">
        <v>0.78607727050781195</v>
      </c>
      <c r="E296">
        <v>2</v>
      </c>
      <c r="F296">
        <v>1.04803442955017</v>
      </c>
      <c r="G296">
        <v>34</v>
      </c>
      <c r="H296" t="s">
        <v>9</v>
      </c>
      <c r="I296" t="str">
        <f>VLOOKUP(C296,mapping!$A:$B,2,FALSE)</f>
        <v>Man-made object</v>
      </c>
      <c r="J296">
        <f t="shared" si="5"/>
        <v>1</v>
      </c>
    </row>
    <row r="297" spans="1:10" x14ac:dyDescent="0.35">
      <c r="A297">
        <v>295</v>
      </c>
      <c r="B297" t="s">
        <v>157</v>
      </c>
      <c r="C297" t="s">
        <v>158</v>
      </c>
      <c r="D297">
        <v>0.36150848865509</v>
      </c>
      <c r="E297">
        <v>1</v>
      </c>
      <c r="F297">
        <v>1.1220996379852199</v>
      </c>
      <c r="G297">
        <v>3</v>
      </c>
      <c r="H297" t="s">
        <v>10</v>
      </c>
      <c r="I297" t="str">
        <f>VLOOKUP(C297,mapping!$A:$B,2,FALSE)</f>
        <v>Man-made object</v>
      </c>
      <c r="J297">
        <f t="shared" si="5"/>
        <v>1</v>
      </c>
    </row>
    <row r="298" spans="1:10" x14ac:dyDescent="0.35">
      <c r="A298">
        <v>296</v>
      </c>
      <c r="B298" t="s">
        <v>157</v>
      </c>
      <c r="C298" t="s">
        <v>158</v>
      </c>
      <c r="D298">
        <v>0.61822474000000005</v>
      </c>
      <c r="E298">
        <v>1</v>
      </c>
      <c r="F298">
        <v>1.2571229934692301</v>
      </c>
      <c r="G298">
        <v>9</v>
      </c>
      <c r="H298" t="s">
        <v>11</v>
      </c>
      <c r="I298" t="str">
        <f>VLOOKUP(C298,mapping!$A:$B,2,FALSE)</f>
        <v>Man-made object</v>
      </c>
      <c r="J298">
        <f t="shared" si="5"/>
        <v>1</v>
      </c>
    </row>
    <row r="299" spans="1:10" x14ac:dyDescent="0.35">
      <c r="A299">
        <v>297</v>
      </c>
      <c r="B299" t="s">
        <v>159</v>
      </c>
      <c r="C299" t="s">
        <v>158</v>
      </c>
      <c r="D299">
        <v>0.88689849853515601</v>
      </c>
      <c r="E299">
        <v>2</v>
      </c>
      <c r="F299">
        <v>0.76145553588867099</v>
      </c>
      <c r="G299">
        <v>6</v>
      </c>
      <c r="H299" t="s">
        <v>9</v>
      </c>
      <c r="I299" t="str">
        <f>VLOOKUP(C299,mapping!$A:$B,2,FALSE)</f>
        <v>Man-made object</v>
      </c>
      <c r="J299">
        <f t="shared" si="5"/>
        <v>1</v>
      </c>
    </row>
    <row r="300" spans="1:10" x14ac:dyDescent="0.35">
      <c r="A300">
        <v>298</v>
      </c>
      <c r="B300" t="s">
        <v>159</v>
      </c>
      <c r="C300" t="s">
        <v>158</v>
      </c>
      <c r="D300">
        <v>0</v>
      </c>
      <c r="E300">
        <v>0</v>
      </c>
      <c r="F300">
        <v>1.0544574260711601</v>
      </c>
      <c r="G300">
        <v>2</v>
      </c>
      <c r="H300" t="s">
        <v>10</v>
      </c>
      <c r="I300" t="str">
        <f>VLOOKUP(C300,mapping!$A:$B,2,FALSE)</f>
        <v>Man-made object</v>
      </c>
      <c r="J300">
        <f t="shared" si="5"/>
        <v>0</v>
      </c>
    </row>
    <row r="301" spans="1:10" x14ac:dyDescent="0.35">
      <c r="A301">
        <v>299</v>
      </c>
      <c r="B301" t="s">
        <v>159</v>
      </c>
      <c r="C301" t="s">
        <v>158</v>
      </c>
      <c r="D301">
        <v>0.82332784000000003</v>
      </c>
      <c r="E301">
        <v>1</v>
      </c>
      <c r="F301">
        <v>1.0738122463226301</v>
      </c>
      <c r="G301">
        <v>4</v>
      </c>
      <c r="H301" t="s">
        <v>11</v>
      </c>
      <c r="I301" t="str">
        <f>VLOOKUP(C301,mapping!$A:$B,2,FALSE)</f>
        <v>Man-made object</v>
      </c>
      <c r="J301">
        <f t="shared" si="5"/>
        <v>1</v>
      </c>
    </row>
    <row r="302" spans="1:10" x14ac:dyDescent="0.35">
      <c r="A302">
        <v>300</v>
      </c>
      <c r="B302" t="s">
        <v>160</v>
      </c>
      <c r="C302" t="s">
        <v>161</v>
      </c>
      <c r="D302">
        <v>0.98484024047851504</v>
      </c>
      <c r="E302">
        <v>1</v>
      </c>
      <c r="F302">
        <v>0.88690853118896396</v>
      </c>
      <c r="G302">
        <v>4</v>
      </c>
      <c r="H302" t="s">
        <v>9</v>
      </c>
      <c r="I302" t="str">
        <f>VLOOKUP(C302,mapping!$A:$B,2,FALSE)</f>
        <v>Man-made object</v>
      </c>
      <c r="J302">
        <f t="shared" si="5"/>
        <v>1</v>
      </c>
    </row>
    <row r="303" spans="1:10" x14ac:dyDescent="0.35">
      <c r="A303">
        <v>301</v>
      </c>
      <c r="B303" t="s">
        <v>160</v>
      </c>
      <c r="C303" t="s">
        <v>161</v>
      </c>
      <c r="D303">
        <v>0</v>
      </c>
      <c r="E303">
        <v>0</v>
      </c>
      <c r="F303">
        <v>1.0939311981201101</v>
      </c>
      <c r="G303">
        <v>2</v>
      </c>
      <c r="H303" t="s">
        <v>10</v>
      </c>
      <c r="I303" t="str">
        <f>VLOOKUP(C303,mapping!$A:$B,2,FALSE)</f>
        <v>Man-made object</v>
      </c>
      <c r="J303">
        <f t="shared" si="5"/>
        <v>0</v>
      </c>
    </row>
    <row r="304" spans="1:10" x14ac:dyDescent="0.35">
      <c r="A304">
        <v>302</v>
      </c>
      <c r="B304" t="s">
        <v>160</v>
      </c>
      <c r="C304" t="s">
        <v>161</v>
      </c>
      <c r="D304">
        <v>0.77221542499999996</v>
      </c>
      <c r="E304">
        <v>2</v>
      </c>
      <c r="F304">
        <v>1.2090380191802901</v>
      </c>
      <c r="G304">
        <v>10</v>
      </c>
      <c r="H304" t="s">
        <v>11</v>
      </c>
      <c r="I304" t="str">
        <f>VLOOKUP(C304,mapping!$A:$B,2,FALSE)</f>
        <v>Man-made object</v>
      </c>
      <c r="J304">
        <f t="shared" si="5"/>
        <v>1</v>
      </c>
    </row>
    <row r="305" spans="1:10" x14ac:dyDescent="0.35">
      <c r="A305">
        <v>303</v>
      </c>
      <c r="B305" t="s">
        <v>162</v>
      </c>
      <c r="C305" t="s">
        <v>161</v>
      </c>
      <c r="D305">
        <v>0.90290969848632796</v>
      </c>
      <c r="E305">
        <v>1</v>
      </c>
      <c r="F305">
        <v>1.03265357017517</v>
      </c>
      <c r="G305">
        <v>4</v>
      </c>
      <c r="H305" t="s">
        <v>9</v>
      </c>
      <c r="I305" t="str">
        <f>VLOOKUP(C305,mapping!$A:$B,2,FALSE)</f>
        <v>Man-made object</v>
      </c>
      <c r="J305">
        <f t="shared" si="5"/>
        <v>1</v>
      </c>
    </row>
    <row r="306" spans="1:10" x14ac:dyDescent="0.35">
      <c r="A306">
        <v>304</v>
      </c>
      <c r="B306" t="s">
        <v>162</v>
      </c>
      <c r="C306" t="s">
        <v>161</v>
      </c>
      <c r="D306">
        <v>0</v>
      </c>
      <c r="E306">
        <v>0</v>
      </c>
      <c r="F306">
        <v>1.11010098457336</v>
      </c>
      <c r="G306">
        <v>2</v>
      </c>
      <c r="H306" t="s">
        <v>10</v>
      </c>
      <c r="I306" t="str">
        <f>VLOOKUP(C306,mapping!$A:$B,2,FALSE)</f>
        <v>Man-made object</v>
      </c>
      <c r="J306">
        <f t="shared" si="5"/>
        <v>0</v>
      </c>
    </row>
    <row r="307" spans="1:10" x14ac:dyDescent="0.35">
      <c r="A307">
        <v>305</v>
      </c>
      <c r="B307" t="s">
        <v>162</v>
      </c>
      <c r="C307" t="s">
        <v>161</v>
      </c>
      <c r="D307">
        <v>0.70157702999999905</v>
      </c>
      <c r="E307">
        <v>2</v>
      </c>
      <c r="F307">
        <v>1.18303298950195</v>
      </c>
      <c r="G307">
        <v>8</v>
      </c>
      <c r="H307" t="s">
        <v>11</v>
      </c>
      <c r="I307" t="str">
        <f>VLOOKUP(C307,mapping!$A:$B,2,FALSE)</f>
        <v>Man-made object</v>
      </c>
      <c r="J307">
        <f t="shared" si="5"/>
        <v>1</v>
      </c>
    </row>
    <row r="308" spans="1:10" x14ac:dyDescent="0.35">
      <c r="A308">
        <v>306</v>
      </c>
      <c r="B308" t="s">
        <v>163</v>
      </c>
      <c r="C308" t="s">
        <v>164</v>
      </c>
      <c r="D308">
        <v>0.99166557312011705</v>
      </c>
      <c r="E308">
        <v>1</v>
      </c>
      <c r="F308">
        <v>1.1355576515197701</v>
      </c>
      <c r="G308">
        <v>6</v>
      </c>
      <c r="H308" t="s">
        <v>9</v>
      </c>
      <c r="I308" t="str">
        <f>VLOOKUP(C308,mapping!$A:$B,2,FALSE)</f>
        <v>Animals</v>
      </c>
      <c r="J308">
        <f t="shared" si="5"/>
        <v>1</v>
      </c>
    </row>
    <row r="309" spans="1:10" x14ac:dyDescent="0.35">
      <c r="A309">
        <v>307</v>
      </c>
      <c r="B309" t="s">
        <v>163</v>
      </c>
      <c r="C309" t="s">
        <v>164</v>
      </c>
      <c r="D309">
        <v>0.49948632717132502</v>
      </c>
      <c r="E309">
        <v>1</v>
      </c>
      <c r="F309">
        <v>1.39758348464965</v>
      </c>
      <c r="G309">
        <v>9</v>
      </c>
      <c r="H309" t="s">
        <v>10</v>
      </c>
      <c r="I309" t="str">
        <f>VLOOKUP(C309,mapping!$A:$B,2,FALSE)</f>
        <v>Animals</v>
      </c>
      <c r="J309">
        <f t="shared" si="5"/>
        <v>1</v>
      </c>
    </row>
    <row r="310" spans="1:10" x14ac:dyDescent="0.35">
      <c r="A310">
        <v>308</v>
      </c>
      <c r="B310" t="s">
        <v>163</v>
      </c>
      <c r="C310" t="s">
        <v>164</v>
      </c>
      <c r="D310">
        <v>0.94891460000000005</v>
      </c>
      <c r="E310">
        <v>1</v>
      </c>
      <c r="F310">
        <v>1.5444371700286801</v>
      </c>
      <c r="G310">
        <v>6</v>
      </c>
      <c r="H310" t="s">
        <v>11</v>
      </c>
      <c r="I310" t="str">
        <f>VLOOKUP(C310,mapping!$A:$B,2,FALSE)</f>
        <v>Animals</v>
      </c>
      <c r="J310">
        <f t="shared" si="5"/>
        <v>1</v>
      </c>
    </row>
    <row r="311" spans="1:10" x14ac:dyDescent="0.35">
      <c r="A311">
        <v>309</v>
      </c>
      <c r="B311" t="s">
        <v>165</v>
      </c>
      <c r="C311" t="s">
        <v>164</v>
      </c>
      <c r="D311">
        <v>0.95636688232421796</v>
      </c>
      <c r="E311">
        <v>1</v>
      </c>
      <c r="F311">
        <v>0.86148190498351995</v>
      </c>
      <c r="G311">
        <v>4</v>
      </c>
      <c r="H311" t="s">
        <v>9</v>
      </c>
      <c r="I311" t="str">
        <f>VLOOKUP(C311,mapping!$A:$B,2,FALSE)</f>
        <v>Animals</v>
      </c>
      <c r="J311">
        <f t="shared" si="5"/>
        <v>1</v>
      </c>
    </row>
    <row r="312" spans="1:10" x14ac:dyDescent="0.35">
      <c r="A312">
        <v>310</v>
      </c>
      <c r="B312" t="s">
        <v>165</v>
      </c>
      <c r="C312" t="s">
        <v>164</v>
      </c>
      <c r="D312">
        <v>0.31331342458724898</v>
      </c>
      <c r="E312">
        <v>1</v>
      </c>
      <c r="F312">
        <v>1.1651258468627901</v>
      </c>
      <c r="G312">
        <v>8</v>
      </c>
      <c r="H312" t="s">
        <v>10</v>
      </c>
      <c r="I312" t="str">
        <f>VLOOKUP(C312,mapping!$A:$B,2,FALSE)</f>
        <v>Animals</v>
      </c>
      <c r="J312">
        <f t="shared" si="5"/>
        <v>1</v>
      </c>
    </row>
    <row r="313" spans="1:10" x14ac:dyDescent="0.35">
      <c r="A313">
        <v>311</v>
      </c>
      <c r="B313" t="s">
        <v>165</v>
      </c>
      <c r="C313" t="s">
        <v>164</v>
      </c>
      <c r="D313">
        <v>0.87211090000000002</v>
      </c>
      <c r="E313">
        <v>1</v>
      </c>
      <c r="F313">
        <v>1.09468722343444</v>
      </c>
      <c r="G313">
        <v>9</v>
      </c>
      <c r="H313" t="s">
        <v>11</v>
      </c>
      <c r="I313" t="str">
        <f>VLOOKUP(C313,mapping!$A:$B,2,FALSE)</f>
        <v>Animals</v>
      </c>
      <c r="J313">
        <f t="shared" si="5"/>
        <v>1</v>
      </c>
    </row>
    <row r="314" spans="1:10" x14ac:dyDescent="0.35">
      <c r="A314">
        <v>312</v>
      </c>
      <c r="B314" t="s">
        <v>166</v>
      </c>
      <c r="C314" t="s">
        <v>167</v>
      </c>
      <c r="D314">
        <v>0.99319953918457005</v>
      </c>
      <c r="E314">
        <v>1</v>
      </c>
      <c r="F314">
        <v>0.80587410926818803</v>
      </c>
      <c r="G314">
        <v>6</v>
      </c>
      <c r="H314" t="s">
        <v>9</v>
      </c>
      <c r="I314" t="str">
        <f>VLOOKUP(C314,mapping!$A:$B,2,FALSE)</f>
        <v>Animals</v>
      </c>
      <c r="J314">
        <f t="shared" si="5"/>
        <v>1</v>
      </c>
    </row>
    <row r="315" spans="1:10" x14ac:dyDescent="0.35">
      <c r="A315">
        <v>313</v>
      </c>
      <c r="B315" t="s">
        <v>166</v>
      </c>
      <c r="C315" t="s">
        <v>167</v>
      </c>
      <c r="D315">
        <v>0.97324085235595703</v>
      </c>
      <c r="E315">
        <v>1</v>
      </c>
      <c r="F315">
        <v>1.2638516426086399</v>
      </c>
      <c r="G315">
        <v>4</v>
      </c>
      <c r="H315" t="s">
        <v>10</v>
      </c>
      <c r="I315" t="str">
        <f>VLOOKUP(C315,mapping!$A:$B,2,FALSE)</f>
        <v>Animals</v>
      </c>
      <c r="J315">
        <f t="shared" si="5"/>
        <v>1</v>
      </c>
    </row>
    <row r="316" spans="1:10" x14ac:dyDescent="0.35">
      <c r="A316">
        <v>314</v>
      </c>
      <c r="B316" t="s">
        <v>166</v>
      </c>
      <c r="C316" t="s">
        <v>167</v>
      </c>
      <c r="D316">
        <v>0.91849015000000001</v>
      </c>
      <c r="E316">
        <v>2</v>
      </c>
      <c r="F316">
        <v>1.2540082931518499</v>
      </c>
      <c r="G316">
        <v>10</v>
      </c>
      <c r="H316" t="s">
        <v>11</v>
      </c>
      <c r="I316" t="str">
        <f>VLOOKUP(C316,mapping!$A:$B,2,FALSE)</f>
        <v>Animals</v>
      </c>
      <c r="J316">
        <f t="shared" si="5"/>
        <v>1</v>
      </c>
    </row>
    <row r="317" spans="1:10" x14ac:dyDescent="0.35">
      <c r="A317">
        <v>315</v>
      </c>
      <c r="B317" t="s">
        <v>168</v>
      </c>
      <c r="C317" t="s">
        <v>167</v>
      </c>
      <c r="D317">
        <v>0</v>
      </c>
      <c r="E317">
        <v>0</v>
      </c>
      <c r="F317">
        <v>0.79343819618225098</v>
      </c>
      <c r="G317">
        <v>7</v>
      </c>
      <c r="H317" t="s">
        <v>9</v>
      </c>
      <c r="I317" t="str">
        <f>VLOOKUP(C317,mapping!$A:$B,2,FALSE)</f>
        <v>Animals</v>
      </c>
      <c r="J317">
        <f t="shared" si="5"/>
        <v>0</v>
      </c>
    </row>
    <row r="318" spans="1:10" x14ac:dyDescent="0.35">
      <c r="A318">
        <v>316</v>
      </c>
      <c r="B318" t="s">
        <v>168</v>
      </c>
      <c r="C318" t="s">
        <v>167</v>
      </c>
      <c r="D318">
        <v>0.37479808926582298</v>
      </c>
      <c r="E318">
        <v>1</v>
      </c>
      <c r="F318">
        <v>1.12653064727783</v>
      </c>
      <c r="G318">
        <v>5</v>
      </c>
      <c r="H318" t="s">
        <v>10</v>
      </c>
      <c r="I318" t="str">
        <f>VLOOKUP(C318,mapping!$A:$B,2,FALSE)</f>
        <v>Animals</v>
      </c>
      <c r="J318">
        <f t="shared" si="5"/>
        <v>1</v>
      </c>
    </row>
    <row r="319" spans="1:10" x14ac:dyDescent="0.35">
      <c r="A319">
        <v>317</v>
      </c>
      <c r="B319" t="s">
        <v>168</v>
      </c>
      <c r="C319" t="s">
        <v>167</v>
      </c>
      <c r="D319">
        <v>0.90459394999999998</v>
      </c>
      <c r="E319">
        <v>2</v>
      </c>
      <c r="F319">
        <v>1.2003588676452599</v>
      </c>
      <c r="G319">
        <v>10</v>
      </c>
      <c r="H319" t="s">
        <v>11</v>
      </c>
      <c r="I319" t="str">
        <f>VLOOKUP(C319,mapping!$A:$B,2,FALSE)</f>
        <v>Animals</v>
      </c>
      <c r="J319">
        <f t="shared" si="5"/>
        <v>1</v>
      </c>
    </row>
    <row r="320" spans="1:10" x14ac:dyDescent="0.35">
      <c r="A320">
        <v>318</v>
      </c>
      <c r="B320" t="s">
        <v>169</v>
      </c>
      <c r="C320" t="s">
        <v>170</v>
      </c>
      <c r="D320">
        <v>0</v>
      </c>
      <c r="E320">
        <v>0</v>
      </c>
      <c r="F320">
        <v>0.73311972618103005</v>
      </c>
      <c r="G320">
        <v>11</v>
      </c>
      <c r="H320" t="s">
        <v>9</v>
      </c>
      <c r="I320" t="str">
        <f>VLOOKUP(C320,mapping!$A:$B,2,FALSE)</f>
        <v>Nature</v>
      </c>
      <c r="J320">
        <f t="shared" si="5"/>
        <v>0</v>
      </c>
    </row>
    <row r="321" spans="1:10" x14ac:dyDescent="0.35">
      <c r="A321">
        <v>319</v>
      </c>
      <c r="B321" t="s">
        <v>169</v>
      </c>
      <c r="C321" t="s">
        <v>170</v>
      </c>
      <c r="D321">
        <v>0</v>
      </c>
      <c r="E321">
        <v>0</v>
      </c>
      <c r="F321">
        <v>1.1227898597717201</v>
      </c>
      <c r="G321">
        <v>1</v>
      </c>
      <c r="H321" t="s">
        <v>10</v>
      </c>
      <c r="I321" t="str">
        <f>VLOOKUP(C321,mapping!$A:$B,2,FALSE)</f>
        <v>Nature</v>
      </c>
      <c r="J321">
        <f t="shared" si="5"/>
        <v>0</v>
      </c>
    </row>
    <row r="322" spans="1:10" x14ac:dyDescent="0.35">
      <c r="A322">
        <v>320</v>
      </c>
      <c r="B322" t="s">
        <v>169</v>
      </c>
      <c r="C322" t="s">
        <v>170</v>
      </c>
      <c r="D322">
        <v>0.93734084333333301</v>
      </c>
      <c r="E322">
        <v>3</v>
      </c>
      <c r="F322">
        <v>1.1702680587768499</v>
      </c>
      <c r="G322">
        <v>10</v>
      </c>
      <c r="H322" t="s">
        <v>11</v>
      </c>
      <c r="I322" t="str">
        <f>VLOOKUP(C322,mapping!$A:$B,2,FALSE)</f>
        <v>Nature</v>
      </c>
      <c r="J322">
        <f t="shared" si="5"/>
        <v>1</v>
      </c>
    </row>
    <row r="323" spans="1:10" x14ac:dyDescent="0.35">
      <c r="A323">
        <v>321</v>
      </c>
      <c r="B323" t="s">
        <v>171</v>
      </c>
      <c r="C323" t="s">
        <v>170</v>
      </c>
      <c r="D323">
        <v>0</v>
      </c>
      <c r="E323">
        <v>0</v>
      </c>
      <c r="F323">
        <v>0.729924917221069</v>
      </c>
      <c r="G323">
        <v>14</v>
      </c>
      <c r="H323" t="s">
        <v>9</v>
      </c>
      <c r="I323" t="str">
        <f>VLOOKUP(C323,mapping!$A:$B,2,FALSE)</f>
        <v>Nature</v>
      </c>
      <c r="J323">
        <f t="shared" si="5"/>
        <v>0</v>
      </c>
    </row>
    <row r="324" spans="1:10" x14ac:dyDescent="0.35">
      <c r="A324">
        <v>322</v>
      </c>
      <c r="B324" t="s">
        <v>171</v>
      </c>
      <c r="C324" t="s">
        <v>170</v>
      </c>
      <c r="D324">
        <v>0</v>
      </c>
      <c r="E324">
        <v>0</v>
      </c>
      <c r="F324">
        <v>1.14229989051818</v>
      </c>
      <c r="G324">
        <v>2</v>
      </c>
      <c r="H324" t="s">
        <v>10</v>
      </c>
      <c r="I324" t="str">
        <f>VLOOKUP(C324,mapping!$A:$B,2,FALSE)</f>
        <v>Nature</v>
      </c>
      <c r="J324">
        <f t="shared" si="5"/>
        <v>0</v>
      </c>
    </row>
    <row r="325" spans="1:10" x14ac:dyDescent="0.35">
      <c r="A325">
        <v>323</v>
      </c>
      <c r="B325" t="s">
        <v>171</v>
      </c>
      <c r="C325" t="s">
        <v>170</v>
      </c>
      <c r="D325">
        <v>0.88272969000000001</v>
      </c>
      <c r="E325">
        <v>3</v>
      </c>
      <c r="F325">
        <v>1.2041668891906701</v>
      </c>
      <c r="G325">
        <v>10</v>
      </c>
      <c r="H325" t="s">
        <v>11</v>
      </c>
      <c r="I325" t="str">
        <f>VLOOKUP(C325,mapping!$A:$B,2,FALSE)</f>
        <v>Nature</v>
      </c>
      <c r="J325">
        <f t="shared" ref="J325:J388" si="6">MIN(1,E325)</f>
        <v>1</v>
      </c>
    </row>
    <row r="326" spans="1:10" x14ac:dyDescent="0.35">
      <c r="A326">
        <v>324</v>
      </c>
      <c r="B326" t="s">
        <v>172</v>
      </c>
      <c r="C326" t="s">
        <v>173</v>
      </c>
      <c r="D326">
        <v>0.95432998657226498</v>
      </c>
      <c r="E326">
        <v>1</v>
      </c>
      <c r="F326">
        <v>0.82592844963073697</v>
      </c>
      <c r="G326">
        <v>6</v>
      </c>
      <c r="H326" t="s">
        <v>9</v>
      </c>
      <c r="I326" t="str">
        <f>VLOOKUP(C326,mapping!$A:$B,2,FALSE)</f>
        <v>Man-made object</v>
      </c>
      <c r="J326">
        <f t="shared" si="6"/>
        <v>1</v>
      </c>
    </row>
    <row r="327" spans="1:10" x14ac:dyDescent="0.35">
      <c r="A327">
        <v>325</v>
      </c>
      <c r="B327" t="s">
        <v>172</v>
      </c>
      <c r="C327" t="s">
        <v>173</v>
      </c>
      <c r="D327">
        <v>0.68791007995605402</v>
      </c>
      <c r="E327">
        <v>1</v>
      </c>
      <c r="F327">
        <v>1.1919250488281199</v>
      </c>
      <c r="G327">
        <v>3</v>
      </c>
      <c r="H327" t="s">
        <v>10</v>
      </c>
      <c r="I327" t="str">
        <f>VLOOKUP(C327,mapping!$A:$B,2,FALSE)</f>
        <v>Man-made object</v>
      </c>
      <c r="J327">
        <f t="shared" si="6"/>
        <v>1</v>
      </c>
    </row>
    <row r="328" spans="1:10" x14ac:dyDescent="0.35">
      <c r="A328">
        <v>326</v>
      </c>
      <c r="B328" t="s">
        <v>172</v>
      </c>
      <c r="C328" t="s">
        <v>173</v>
      </c>
      <c r="D328">
        <v>0.69201579999999996</v>
      </c>
      <c r="E328">
        <v>1</v>
      </c>
      <c r="F328">
        <v>0.98676443099975497</v>
      </c>
      <c r="G328">
        <v>10</v>
      </c>
      <c r="H328" t="s">
        <v>11</v>
      </c>
      <c r="I328" t="str">
        <f>VLOOKUP(C328,mapping!$A:$B,2,FALSE)</f>
        <v>Man-made object</v>
      </c>
      <c r="J328">
        <f t="shared" si="6"/>
        <v>1</v>
      </c>
    </row>
    <row r="329" spans="1:10" x14ac:dyDescent="0.35">
      <c r="A329">
        <v>327</v>
      </c>
      <c r="B329" t="s">
        <v>174</v>
      </c>
      <c r="C329" t="s">
        <v>173</v>
      </c>
      <c r="D329">
        <v>0.99205909729003905</v>
      </c>
      <c r="E329">
        <v>1</v>
      </c>
      <c r="F329">
        <v>0.74469184875488204</v>
      </c>
      <c r="G329">
        <v>7</v>
      </c>
      <c r="H329" t="s">
        <v>9</v>
      </c>
      <c r="I329" t="str">
        <f>VLOOKUP(C329,mapping!$A:$B,2,FALSE)</f>
        <v>Man-made object</v>
      </c>
      <c r="J329">
        <f t="shared" si="6"/>
        <v>1</v>
      </c>
    </row>
    <row r="330" spans="1:10" x14ac:dyDescent="0.35">
      <c r="A330">
        <v>328</v>
      </c>
      <c r="B330" t="s">
        <v>174</v>
      </c>
      <c r="C330" t="s">
        <v>173</v>
      </c>
      <c r="D330">
        <v>0</v>
      </c>
      <c r="E330">
        <v>0</v>
      </c>
      <c r="F330">
        <v>1.26617956161499</v>
      </c>
      <c r="G330">
        <v>1</v>
      </c>
      <c r="H330" t="s">
        <v>10</v>
      </c>
      <c r="I330" t="str">
        <f>VLOOKUP(C330,mapping!$A:$B,2,FALSE)</f>
        <v>Man-made object</v>
      </c>
      <c r="J330">
        <f t="shared" si="6"/>
        <v>0</v>
      </c>
    </row>
    <row r="331" spans="1:10" x14ac:dyDescent="0.35">
      <c r="A331">
        <v>329</v>
      </c>
      <c r="B331" t="s">
        <v>174</v>
      </c>
      <c r="C331" t="s">
        <v>173</v>
      </c>
      <c r="D331">
        <v>0</v>
      </c>
      <c r="E331">
        <v>0</v>
      </c>
      <c r="F331">
        <v>1.0994112491607599</v>
      </c>
      <c r="G331">
        <v>10</v>
      </c>
      <c r="H331" t="s">
        <v>11</v>
      </c>
      <c r="I331" t="str">
        <f>VLOOKUP(C331,mapping!$A:$B,2,FALSE)</f>
        <v>Man-made object</v>
      </c>
      <c r="J331">
        <f t="shared" si="6"/>
        <v>0</v>
      </c>
    </row>
    <row r="332" spans="1:10" x14ac:dyDescent="0.35">
      <c r="A332">
        <v>330</v>
      </c>
      <c r="B332" t="s">
        <v>175</v>
      </c>
      <c r="C332" t="s">
        <v>176</v>
      </c>
      <c r="D332">
        <v>0</v>
      </c>
      <c r="E332">
        <v>0</v>
      </c>
      <c r="F332">
        <v>0.80726361274719205</v>
      </c>
      <c r="G332">
        <v>3</v>
      </c>
      <c r="H332" t="s">
        <v>9</v>
      </c>
      <c r="I332" t="str">
        <f>VLOOKUP(C332,mapping!$A:$B,2,FALSE)</f>
        <v>Animals</v>
      </c>
      <c r="J332">
        <f t="shared" si="6"/>
        <v>0</v>
      </c>
    </row>
    <row r="333" spans="1:10" x14ac:dyDescent="0.35">
      <c r="A333">
        <v>331</v>
      </c>
      <c r="B333" t="s">
        <v>175</v>
      </c>
      <c r="C333" t="s">
        <v>176</v>
      </c>
      <c r="D333">
        <v>0</v>
      </c>
      <c r="E333">
        <v>0</v>
      </c>
      <c r="F333">
        <v>1.21959972381591</v>
      </c>
      <c r="G333">
        <v>1</v>
      </c>
      <c r="H333" t="s">
        <v>10</v>
      </c>
      <c r="I333" t="str">
        <f>VLOOKUP(C333,mapping!$A:$B,2,FALSE)</f>
        <v>Animals</v>
      </c>
      <c r="J333">
        <f t="shared" si="6"/>
        <v>0</v>
      </c>
    </row>
    <row r="334" spans="1:10" x14ac:dyDescent="0.35">
      <c r="A334">
        <v>332</v>
      </c>
      <c r="B334" t="s">
        <v>175</v>
      </c>
      <c r="C334" t="s">
        <v>176</v>
      </c>
      <c r="D334">
        <v>0</v>
      </c>
      <c r="E334">
        <v>0</v>
      </c>
      <c r="F334">
        <v>1.2783892154693599</v>
      </c>
      <c r="G334">
        <v>10</v>
      </c>
      <c r="H334" t="s">
        <v>11</v>
      </c>
      <c r="I334" t="str">
        <f>VLOOKUP(C334,mapping!$A:$B,2,FALSE)</f>
        <v>Animals</v>
      </c>
      <c r="J334">
        <f t="shared" si="6"/>
        <v>0</v>
      </c>
    </row>
    <row r="335" spans="1:10" x14ac:dyDescent="0.35">
      <c r="A335">
        <v>333</v>
      </c>
      <c r="B335" t="s">
        <v>177</v>
      </c>
      <c r="C335" t="s">
        <v>176</v>
      </c>
      <c r="D335">
        <v>0</v>
      </c>
      <c r="E335">
        <v>0</v>
      </c>
      <c r="F335">
        <v>0.77141475677490201</v>
      </c>
      <c r="G335">
        <v>7</v>
      </c>
      <c r="H335" t="s">
        <v>9</v>
      </c>
      <c r="I335" t="str">
        <f>VLOOKUP(C335,mapping!$A:$B,2,FALSE)</f>
        <v>Animals</v>
      </c>
      <c r="J335">
        <f t="shared" si="6"/>
        <v>0</v>
      </c>
    </row>
    <row r="336" spans="1:10" x14ac:dyDescent="0.35">
      <c r="A336">
        <v>334</v>
      </c>
      <c r="B336" t="s">
        <v>177</v>
      </c>
      <c r="C336" t="s">
        <v>176</v>
      </c>
      <c r="D336">
        <v>0</v>
      </c>
      <c r="E336">
        <v>0</v>
      </c>
      <c r="F336">
        <v>1.1615231037139799</v>
      </c>
      <c r="G336">
        <v>2</v>
      </c>
      <c r="H336" t="s">
        <v>10</v>
      </c>
      <c r="I336" t="str">
        <f>VLOOKUP(C336,mapping!$A:$B,2,FALSE)</f>
        <v>Animals</v>
      </c>
      <c r="J336">
        <f t="shared" si="6"/>
        <v>0</v>
      </c>
    </row>
    <row r="337" spans="1:10" x14ac:dyDescent="0.35">
      <c r="A337">
        <v>335</v>
      </c>
      <c r="B337" t="s">
        <v>177</v>
      </c>
      <c r="C337" t="s">
        <v>176</v>
      </c>
      <c r="D337">
        <v>0</v>
      </c>
      <c r="E337">
        <v>0</v>
      </c>
      <c r="F337">
        <v>1.43934869766235</v>
      </c>
      <c r="G337">
        <v>9</v>
      </c>
      <c r="H337" t="s">
        <v>11</v>
      </c>
      <c r="I337" t="str">
        <f>VLOOKUP(C337,mapping!$A:$B,2,FALSE)</f>
        <v>Animals</v>
      </c>
      <c r="J337">
        <f t="shared" si="6"/>
        <v>0</v>
      </c>
    </row>
    <row r="338" spans="1:10" x14ac:dyDescent="0.35">
      <c r="A338">
        <v>336</v>
      </c>
      <c r="B338" t="s">
        <v>178</v>
      </c>
      <c r="C338" t="s">
        <v>179</v>
      </c>
      <c r="D338">
        <v>0</v>
      </c>
      <c r="E338">
        <v>0</v>
      </c>
      <c r="F338">
        <v>0.80041408538818304</v>
      </c>
      <c r="G338">
        <v>9</v>
      </c>
      <c r="H338" t="s">
        <v>9</v>
      </c>
      <c r="I338" t="str">
        <f>VLOOKUP(C338,mapping!$A:$B,2,FALSE)</f>
        <v>Man-made object</v>
      </c>
      <c r="J338">
        <f t="shared" si="6"/>
        <v>0</v>
      </c>
    </row>
    <row r="339" spans="1:10" x14ac:dyDescent="0.35">
      <c r="A339">
        <v>337</v>
      </c>
      <c r="B339" t="s">
        <v>178</v>
      </c>
      <c r="C339" t="s">
        <v>179</v>
      </c>
      <c r="D339">
        <v>0</v>
      </c>
      <c r="E339">
        <v>0</v>
      </c>
      <c r="F339">
        <v>1.2291455268859801</v>
      </c>
      <c r="G339">
        <v>2</v>
      </c>
      <c r="H339" t="s">
        <v>10</v>
      </c>
      <c r="I339" t="str">
        <f>VLOOKUP(C339,mapping!$A:$B,2,FALSE)</f>
        <v>Man-made object</v>
      </c>
      <c r="J339">
        <f t="shared" si="6"/>
        <v>0</v>
      </c>
    </row>
    <row r="340" spans="1:10" x14ac:dyDescent="0.35">
      <c r="A340">
        <v>338</v>
      </c>
      <c r="B340" t="s">
        <v>178</v>
      </c>
      <c r="C340" t="s">
        <v>179</v>
      </c>
      <c r="D340">
        <v>0.95107600000000003</v>
      </c>
      <c r="E340">
        <v>1</v>
      </c>
      <c r="F340">
        <v>1.08631920814514</v>
      </c>
      <c r="G340">
        <v>6</v>
      </c>
      <c r="H340" t="s">
        <v>11</v>
      </c>
      <c r="I340" t="str">
        <f>VLOOKUP(C340,mapping!$A:$B,2,FALSE)</f>
        <v>Man-made object</v>
      </c>
      <c r="J340">
        <f t="shared" si="6"/>
        <v>1</v>
      </c>
    </row>
    <row r="341" spans="1:10" x14ac:dyDescent="0.35">
      <c r="A341">
        <v>339</v>
      </c>
      <c r="B341" t="s">
        <v>180</v>
      </c>
      <c r="C341" t="s">
        <v>179</v>
      </c>
      <c r="D341">
        <v>0</v>
      </c>
      <c r="E341">
        <v>0</v>
      </c>
      <c r="F341">
        <v>0.8936128616333</v>
      </c>
      <c r="G341">
        <v>7</v>
      </c>
      <c r="H341" t="s">
        <v>9</v>
      </c>
      <c r="I341" t="str">
        <f>VLOOKUP(C341,mapping!$A:$B,2,FALSE)</f>
        <v>Man-made object</v>
      </c>
      <c r="J341">
        <f t="shared" si="6"/>
        <v>0</v>
      </c>
    </row>
    <row r="342" spans="1:10" x14ac:dyDescent="0.35">
      <c r="A342">
        <v>340</v>
      </c>
      <c r="B342" t="s">
        <v>180</v>
      </c>
      <c r="C342" t="s">
        <v>179</v>
      </c>
      <c r="D342">
        <v>0</v>
      </c>
      <c r="E342">
        <v>0</v>
      </c>
      <c r="F342">
        <v>1.0750377178192101</v>
      </c>
      <c r="G342">
        <v>2</v>
      </c>
      <c r="H342" t="s">
        <v>10</v>
      </c>
      <c r="I342" t="str">
        <f>VLOOKUP(C342,mapping!$A:$B,2,FALSE)</f>
        <v>Man-made object</v>
      </c>
      <c r="J342">
        <f t="shared" si="6"/>
        <v>0</v>
      </c>
    </row>
    <row r="343" spans="1:10" x14ac:dyDescent="0.35">
      <c r="A343">
        <v>341</v>
      </c>
      <c r="B343" t="s">
        <v>180</v>
      </c>
      <c r="C343" t="s">
        <v>179</v>
      </c>
      <c r="D343">
        <v>0.93504670000000001</v>
      </c>
      <c r="E343">
        <v>1</v>
      </c>
      <c r="F343">
        <v>1.2344832420349099</v>
      </c>
      <c r="G343">
        <v>4</v>
      </c>
      <c r="H343" t="s">
        <v>11</v>
      </c>
      <c r="I343" t="str">
        <f>VLOOKUP(C343,mapping!$A:$B,2,FALSE)</f>
        <v>Man-made object</v>
      </c>
      <c r="J343">
        <f t="shared" si="6"/>
        <v>1</v>
      </c>
    </row>
    <row r="344" spans="1:10" x14ac:dyDescent="0.35">
      <c r="A344">
        <v>342</v>
      </c>
      <c r="B344" t="s">
        <v>181</v>
      </c>
      <c r="C344" t="s">
        <v>182</v>
      </c>
      <c r="D344">
        <v>0</v>
      </c>
      <c r="E344">
        <v>0</v>
      </c>
      <c r="F344">
        <v>0.97742843627929599</v>
      </c>
      <c r="G344">
        <v>10</v>
      </c>
      <c r="H344" t="s">
        <v>9</v>
      </c>
      <c r="I344" t="str">
        <f>VLOOKUP(C344,mapping!$A:$B,2,FALSE)</f>
        <v>Man-made object</v>
      </c>
      <c r="J344">
        <f t="shared" si="6"/>
        <v>0</v>
      </c>
    </row>
    <row r="345" spans="1:10" x14ac:dyDescent="0.35">
      <c r="A345">
        <v>343</v>
      </c>
      <c r="B345" t="s">
        <v>181</v>
      </c>
      <c r="C345" t="s">
        <v>182</v>
      </c>
      <c r="D345">
        <v>0</v>
      </c>
      <c r="E345">
        <v>0</v>
      </c>
      <c r="F345">
        <v>1.6108918190002399</v>
      </c>
      <c r="G345">
        <v>0</v>
      </c>
      <c r="H345" t="s">
        <v>10</v>
      </c>
      <c r="I345" t="str">
        <f>VLOOKUP(C345,mapping!$A:$B,2,FALSE)</f>
        <v>Man-made object</v>
      </c>
      <c r="J345">
        <f t="shared" si="6"/>
        <v>0</v>
      </c>
    </row>
    <row r="346" spans="1:10" x14ac:dyDescent="0.35">
      <c r="A346">
        <v>344</v>
      </c>
      <c r="B346" t="s">
        <v>181</v>
      </c>
      <c r="C346" t="s">
        <v>182</v>
      </c>
      <c r="D346">
        <v>0</v>
      </c>
      <c r="E346">
        <v>0</v>
      </c>
      <c r="F346">
        <v>1.2398772239685001</v>
      </c>
      <c r="G346">
        <v>1</v>
      </c>
      <c r="H346" t="s">
        <v>11</v>
      </c>
      <c r="I346" t="str">
        <f>VLOOKUP(C346,mapping!$A:$B,2,FALSE)</f>
        <v>Man-made object</v>
      </c>
      <c r="J346">
        <f t="shared" si="6"/>
        <v>0</v>
      </c>
    </row>
    <row r="347" spans="1:10" x14ac:dyDescent="0.35">
      <c r="A347">
        <v>345</v>
      </c>
      <c r="B347" t="s">
        <v>183</v>
      </c>
      <c r="C347" t="s">
        <v>182</v>
      </c>
      <c r="D347">
        <v>0</v>
      </c>
      <c r="E347">
        <v>0</v>
      </c>
      <c r="F347">
        <v>0.74115300178527799</v>
      </c>
      <c r="G347">
        <v>1</v>
      </c>
      <c r="H347" t="s">
        <v>9</v>
      </c>
      <c r="I347" t="str">
        <f>VLOOKUP(C347,mapping!$A:$B,2,FALSE)</f>
        <v>Man-made object</v>
      </c>
      <c r="J347">
        <f t="shared" si="6"/>
        <v>0</v>
      </c>
    </row>
    <row r="348" spans="1:10" x14ac:dyDescent="0.35">
      <c r="A348">
        <v>346</v>
      </c>
      <c r="B348" t="s">
        <v>183</v>
      </c>
      <c r="C348" t="s">
        <v>182</v>
      </c>
      <c r="D348">
        <v>0</v>
      </c>
      <c r="E348">
        <v>0</v>
      </c>
      <c r="F348">
        <v>1.1255064010620099</v>
      </c>
      <c r="G348">
        <v>1</v>
      </c>
      <c r="H348" t="s">
        <v>10</v>
      </c>
      <c r="I348" t="str">
        <f>VLOOKUP(C348,mapping!$A:$B,2,FALSE)</f>
        <v>Man-made object</v>
      </c>
      <c r="J348">
        <f t="shared" si="6"/>
        <v>0</v>
      </c>
    </row>
    <row r="349" spans="1:10" x14ac:dyDescent="0.35">
      <c r="A349">
        <v>347</v>
      </c>
      <c r="B349" t="s">
        <v>183</v>
      </c>
      <c r="C349" t="s">
        <v>182</v>
      </c>
      <c r="D349">
        <v>0</v>
      </c>
      <c r="E349">
        <v>0</v>
      </c>
      <c r="F349">
        <v>1.14686107635498</v>
      </c>
      <c r="G349">
        <v>2</v>
      </c>
      <c r="H349" t="s">
        <v>11</v>
      </c>
      <c r="I349" t="str">
        <f>VLOOKUP(C349,mapping!$A:$B,2,FALSE)</f>
        <v>Man-made object</v>
      </c>
      <c r="J349">
        <f t="shared" si="6"/>
        <v>0</v>
      </c>
    </row>
    <row r="350" spans="1:10" x14ac:dyDescent="0.35">
      <c r="A350">
        <v>348</v>
      </c>
      <c r="B350" t="s">
        <v>184</v>
      </c>
      <c r="C350" t="s">
        <v>185</v>
      </c>
      <c r="D350">
        <v>0</v>
      </c>
      <c r="E350">
        <v>0</v>
      </c>
      <c r="F350">
        <v>0.95266652107238703</v>
      </c>
      <c r="G350">
        <v>0</v>
      </c>
      <c r="H350" t="s">
        <v>9</v>
      </c>
      <c r="I350" t="str">
        <f>VLOOKUP(C350,mapping!$A:$B,2,FALSE)</f>
        <v>Man-made object</v>
      </c>
      <c r="J350">
        <f t="shared" si="6"/>
        <v>0</v>
      </c>
    </row>
    <row r="351" spans="1:10" x14ac:dyDescent="0.35">
      <c r="A351">
        <v>349</v>
      </c>
      <c r="B351" t="s">
        <v>184</v>
      </c>
      <c r="C351" t="s">
        <v>185</v>
      </c>
      <c r="D351">
        <v>0</v>
      </c>
      <c r="E351">
        <v>0</v>
      </c>
      <c r="F351">
        <v>1.1452121734619101</v>
      </c>
      <c r="G351">
        <v>0</v>
      </c>
      <c r="H351" t="s">
        <v>10</v>
      </c>
      <c r="I351" t="str">
        <f>VLOOKUP(C351,mapping!$A:$B,2,FALSE)</f>
        <v>Man-made object</v>
      </c>
      <c r="J351">
        <f t="shared" si="6"/>
        <v>0</v>
      </c>
    </row>
    <row r="352" spans="1:10" x14ac:dyDescent="0.35">
      <c r="A352">
        <v>350</v>
      </c>
      <c r="B352" t="s">
        <v>184</v>
      </c>
      <c r="C352" t="s">
        <v>185</v>
      </c>
      <c r="D352">
        <v>0</v>
      </c>
      <c r="E352">
        <v>0</v>
      </c>
      <c r="F352">
        <v>1.1498038768768299</v>
      </c>
      <c r="G352">
        <v>2</v>
      </c>
      <c r="H352" t="s">
        <v>11</v>
      </c>
      <c r="I352" t="str">
        <f>VLOOKUP(C352,mapping!$A:$B,2,FALSE)</f>
        <v>Man-made object</v>
      </c>
      <c r="J352">
        <f t="shared" si="6"/>
        <v>0</v>
      </c>
    </row>
    <row r="353" spans="1:10" x14ac:dyDescent="0.35">
      <c r="A353">
        <v>351</v>
      </c>
      <c r="B353" t="s">
        <v>186</v>
      </c>
      <c r="C353" t="s">
        <v>185</v>
      </c>
      <c r="D353">
        <v>0</v>
      </c>
      <c r="E353">
        <v>0</v>
      </c>
      <c r="F353">
        <v>0.72893524169921797</v>
      </c>
      <c r="G353">
        <v>16</v>
      </c>
      <c r="H353" t="s">
        <v>9</v>
      </c>
      <c r="I353" t="str">
        <f>VLOOKUP(C353,mapping!$A:$B,2,FALSE)</f>
        <v>Man-made object</v>
      </c>
      <c r="J353">
        <f t="shared" si="6"/>
        <v>0</v>
      </c>
    </row>
    <row r="354" spans="1:10" x14ac:dyDescent="0.35">
      <c r="A354">
        <v>352</v>
      </c>
      <c r="B354" t="s">
        <v>186</v>
      </c>
      <c r="C354" t="s">
        <v>185</v>
      </c>
      <c r="D354">
        <v>0</v>
      </c>
      <c r="E354">
        <v>0</v>
      </c>
      <c r="F354">
        <v>1.1094543933868399</v>
      </c>
      <c r="G354">
        <v>0</v>
      </c>
      <c r="H354" t="s">
        <v>10</v>
      </c>
      <c r="I354" t="str">
        <f>VLOOKUP(C354,mapping!$A:$B,2,FALSE)</f>
        <v>Man-made object</v>
      </c>
      <c r="J354">
        <f t="shared" si="6"/>
        <v>0</v>
      </c>
    </row>
    <row r="355" spans="1:10" x14ac:dyDescent="0.35">
      <c r="A355">
        <v>353</v>
      </c>
      <c r="B355" t="s">
        <v>186</v>
      </c>
      <c r="C355" t="s">
        <v>185</v>
      </c>
      <c r="D355">
        <v>0</v>
      </c>
      <c r="E355">
        <v>0</v>
      </c>
      <c r="F355">
        <v>1.2583482265472401</v>
      </c>
      <c r="G355">
        <v>1</v>
      </c>
      <c r="H355" t="s">
        <v>11</v>
      </c>
      <c r="I355" t="str">
        <f>VLOOKUP(C355,mapping!$A:$B,2,FALSE)</f>
        <v>Man-made object</v>
      </c>
      <c r="J355">
        <f t="shared" si="6"/>
        <v>0</v>
      </c>
    </row>
    <row r="356" spans="1:10" x14ac:dyDescent="0.35">
      <c r="A356">
        <v>354</v>
      </c>
      <c r="B356" t="s">
        <v>187</v>
      </c>
      <c r="C356" t="s">
        <v>188</v>
      </c>
      <c r="D356">
        <v>0</v>
      </c>
      <c r="E356">
        <v>0</v>
      </c>
      <c r="F356">
        <v>0.75542664527893</v>
      </c>
      <c r="G356">
        <v>2</v>
      </c>
      <c r="H356" t="s">
        <v>9</v>
      </c>
      <c r="I356" t="str">
        <f>VLOOKUP(C356,mapping!$A:$B,2,FALSE)</f>
        <v>Nature</v>
      </c>
      <c r="J356">
        <f t="shared" si="6"/>
        <v>0</v>
      </c>
    </row>
    <row r="357" spans="1:10" x14ac:dyDescent="0.35">
      <c r="A357">
        <v>355</v>
      </c>
      <c r="B357" t="s">
        <v>187</v>
      </c>
      <c r="C357" t="s">
        <v>188</v>
      </c>
      <c r="D357">
        <v>0.61201488971710205</v>
      </c>
      <c r="E357">
        <v>1</v>
      </c>
      <c r="F357">
        <v>1.1118261814117401</v>
      </c>
      <c r="G357">
        <v>3</v>
      </c>
      <c r="H357" t="s">
        <v>10</v>
      </c>
      <c r="I357" t="str">
        <f>VLOOKUP(C357,mapping!$A:$B,2,FALSE)</f>
        <v>Nature</v>
      </c>
      <c r="J357">
        <f t="shared" si="6"/>
        <v>1</v>
      </c>
    </row>
    <row r="358" spans="1:10" x14ac:dyDescent="0.35">
      <c r="A358">
        <v>356</v>
      </c>
      <c r="B358" t="s">
        <v>187</v>
      </c>
      <c r="C358" t="s">
        <v>188</v>
      </c>
      <c r="D358">
        <v>0.56380538000000002</v>
      </c>
      <c r="E358">
        <v>2</v>
      </c>
      <c r="F358">
        <v>0.97441220283508301</v>
      </c>
      <c r="G358">
        <v>9</v>
      </c>
      <c r="H358" t="s">
        <v>11</v>
      </c>
      <c r="I358" t="str">
        <f>VLOOKUP(C358,mapping!$A:$B,2,FALSE)</f>
        <v>Nature</v>
      </c>
      <c r="J358">
        <f t="shared" si="6"/>
        <v>1</v>
      </c>
    </row>
    <row r="359" spans="1:10" x14ac:dyDescent="0.35">
      <c r="A359">
        <v>357</v>
      </c>
      <c r="B359" t="s">
        <v>189</v>
      </c>
      <c r="C359" t="s">
        <v>188</v>
      </c>
      <c r="D359">
        <v>0</v>
      </c>
      <c r="E359">
        <v>0</v>
      </c>
      <c r="F359">
        <v>0.76198387145996005</v>
      </c>
      <c r="G359">
        <v>8</v>
      </c>
      <c r="H359" t="s">
        <v>9</v>
      </c>
      <c r="I359" t="str">
        <f>VLOOKUP(C359,mapping!$A:$B,2,FALSE)</f>
        <v>Nature</v>
      </c>
      <c r="J359">
        <f t="shared" si="6"/>
        <v>0</v>
      </c>
    </row>
    <row r="360" spans="1:10" x14ac:dyDescent="0.35">
      <c r="A360">
        <v>358</v>
      </c>
      <c r="B360" t="s">
        <v>189</v>
      </c>
      <c r="C360" t="s">
        <v>188</v>
      </c>
      <c r="D360">
        <v>0.69918811321258501</v>
      </c>
      <c r="E360">
        <v>1</v>
      </c>
      <c r="F360">
        <v>1.1469373703002901</v>
      </c>
      <c r="G360">
        <v>4</v>
      </c>
      <c r="H360" t="s">
        <v>10</v>
      </c>
      <c r="I360" t="str">
        <f>VLOOKUP(C360,mapping!$A:$B,2,FALSE)</f>
        <v>Nature</v>
      </c>
      <c r="J360">
        <f t="shared" si="6"/>
        <v>1</v>
      </c>
    </row>
    <row r="361" spans="1:10" x14ac:dyDescent="0.35">
      <c r="A361">
        <v>359</v>
      </c>
      <c r="B361" t="s">
        <v>189</v>
      </c>
      <c r="C361" t="s">
        <v>188</v>
      </c>
      <c r="D361">
        <v>0.53781670000000004</v>
      </c>
      <c r="E361">
        <v>1</v>
      </c>
      <c r="F361">
        <v>1.11253666877746</v>
      </c>
      <c r="G361">
        <v>10</v>
      </c>
      <c r="H361" t="s">
        <v>11</v>
      </c>
      <c r="I361" t="str">
        <f>VLOOKUP(C361,mapping!$A:$B,2,FALSE)</f>
        <v>Nature</v>
      </c>
      <c r="J361">
        <f t="shared" si="6"/>
        <v>1</v>
      </c>
    </row>
    <row r="362" spans="1:10" x14ac:dyDescent="0.35">
      <c r="A362">
        <v>360</v>
      </c>
      <c r="B362" t="s">
        <v>190</v>
      </c>
      <c r="C362" t="s">
        <v>191</v>
      </c>
      <c r="D362">
        <v>0</v>
      </c>
      <c r="E362">
        <v>0</v>
      </c>
      <c r="F362">
        <v>0.71431207656860296</v>
      </c>
      <c r="G362">
        <v>0</v>
      </c>
      <c r="H362" t="s">
        <v>9</v>
      </c>
      <c r="I362" t="str">
        <f>VLOOKUP(C362,mapping!$A:$B,2,FALSE)</f>
        <v>Animals</v>
      </c>
      <c r="J362">
        <f t="shared" si="6"/>
        <v>0</v>
      </c>
    </row>
    <row r="363" spans="1:10" x14ac:dyDescent="0.35">
      <c r="A363">
        <v>361</v>
      </c>
      <c r="B363" t="s">
        <v>190</v>
      </c>
      <c r="C363" t="s">
        <v>191</v>
      </c>
      <c r="D363">
        <v>0</v>
      </c>
      <c r="E363">
        <v>0</v>
      </c>
      <c r="F363">
        <v>1.11844611167907</v>
      </c>
      <c r="G363">
        <v>2</v>
      </c>
      <c r="H363" t="s">
        <v>10</v>
      </c>
      <c r="I363" t="str">
        <f>VLOOKUP(C363,mapping!$A:$B,2,FALSE)</f>
        <v>Animals</v>
      </c>
      <c r="J363">
        <f t="shared" si="6"/>
        <v>0</v>
      </c>
    </row>
    <row r="364" spans="1:10" x14ac:dyDescent="0.35">
      <c r="A364">
        <v>362</v>
      </c>
      <c r="B364" t="s">
        <v>190</v>
      </c>
      <c r="C364" t="s">
        <v>191</v>
      </c>
      <c r="D364">
        <v>0.54235540000000004</v>
      </c>
      <c r="E364">
        <v>1</v>
      </c>
      <c r="F364">
        <v>1.1366550922393699</v>
      </c>
      <c r="G364">
        <v>1</v>
      </c>
      <c r="H364" t="s">
        <v>11</v>
      </c>
      <c r="I364" t="str">
        <f>VLOOKUP(C364,mapping!$A:$B,2,FALSE)</f>
        <v>Animals</v>
      </c>
      <c r="J364">
        <f t="shared" si="6"/>
        <v>1</v>
      </c>
    </row>
    <row r="365" spans="1:10" x14ac:dyDescent="0.35">
      <c r="A365">
        <v>363</v>
      </c>
      <c r="B365" t="s">
        <v>192</v>
      </c>
      <c r="C365" t="s">
        <v>191</v>
      </c>
      <c r="D365">
        <v>0.54812896728515603</v>
      </c>
      <c r="E365">
        <v>1</v>
      </c>
      <c r="F365">
        <v>0.84081721305847101</v>
      </c>
      <c r="G365">
        <v>13</v>
      </c>
      <c r="H365" t="s">
        <v>9</v>
      </c>
      <c r="I365" t="str">
        <f>VLOOKUP(C365,mapping!$A:$B,2,FALSE)</f>
        <v>Animals</v>
      </c>
      <c r="J365">
        <f t="shared" si="6"/>
        <v>1</v>
      </c>
    </row>
    <row r="366" spans="1:10" x14ac:dyDescent="0.35">
      <c r="A366">
        <v>364</v>
      </c>
      <c r="B366" t="s">
        <v>192</v>
      </c>
      <c r="C366" t="s">
        <v>191</v>
      </c>
      <c r="D366">
        <v>0</v>
      </c>
      <c r="E366">
        <v>0</v>
      </c>
      <c r="F366">
        <v>1.17683672904968</v>
      </c>
      <c r="G366">
        <v>1</v>
      </c>
      <c r="H366" t="s">
        <v>10</v>
      </c>
      <c r="I366" t="str">
        <f>VLOOKUP(C366,mapping!$A:$B,2,FALSE)</f>
        <v>Animals</v>
      </c>
      <c r="J366">
        <f t="shared" si="6"/>
        <v>0</v>
      </c>
    </row>
    <row r="367" spans="1:10" x14ac:dyDescent="0.35">
      <c r="A367">
        <v>365</v>
      </c>
      <c r="B367" t="s">
        <v>192</v>
      </c>
      <c r="C367" t="s">
        <v>191</v>
      </c>
      <c r="D367">
        <v>0</v>
      </c>
      <c r="E367">
        <v>0</v>
      </c>
      <c r="F367">
        <v>1.2613677978515601</v>
      </c>
      <c r="G367">
        <v>8</v>
      </c>
      <c r="H367" t="s">
        <v>11</v>
      </c>
      <c r="I367" t="str">
        <f>VLOOKUP(C367,mapping!$A:$B,2,FALSE)</f>
        <v>Animals</v>
      </c>
      <c r="J367">
        <f t="shared" si="6"/>
        <v>0</v>
      </c>
    </row>
    <row r="368" spans="1:10" x14ac:dyDescent="0.35">
      <c r="A368">
        <v>366</v>
      </c>
      <c r="B368" t="s">
        <v>193</v>
      </c>
      <c r="C368" t="s">
        <v>194</v>
      </c>
      <c r="D368">
        <v>0</v>
      </c>
      <c r="E368">
        <v>0</v>
      </c>
      <c r="F368">
        <v>1.0196349620819001</v>
      </c>
      <c r="G368">
        <v>10</v>
      </c>
      <c r="H368" t="s">
        <v>9</v>
      </c>
      <c r="I368" t="str">
        <f>VLOOKUP(C368,mapping!$A:$B,2,FALSE)</f>
        <v>Animals</v>
      </c>
      <c r="J368">
        <f t="shared" si="6"/>
        <v>0</v>
      </c>
    </row>
    <row r="369" spans="1:10" x14ac:dyDescent="0.35">
      <c r="A369">
        <v>367</v>
      </c>
      <c r="B369" t="s">
        <v>193</v>
      </c>
      <c r="C369" t="s">
        <v>194</v>
      </c>
      <c r="D369">
        <v>0</v>
      </c>
      <c r="E369">
        <v>0</v>
      </c>
      <c r="F369">
        <v>1.21287369728088</v>
      </c>
      <c r="G369">
        <v>10</v>
      </c>
      <c r="H369" t="s">
        <v>10</v>
      </c>
      <c r="I369" t="str">
        <f>VLOOKUP(C369,mapping!$A:$B,2,FALSE)</f>
        <v>Animals</v>
      </c>
      <c r="J369">
        <f t="shared" si="6"/>
        <v>0</v>
      </c>
    </row>
    <row r="370" spans="1:10" x14ac:dyDescent="0.35">
      <c r="A370">
        <v>368</v>
      </c>
      <c r="B370" t="s">
        <v>193</v>
      </c>
      <c r="C370" t="s">
        <v>194</v>
      </c>
      <c r="D370">
        <v>0.97292553999999998</v>
      </c>
      <c r="E370">
        <v>1</v>
      </c>
      <c r="F370">
        <v>2.0358812808990399</v>
      </c>
      <c r="G370">
        <v>10</v>
      </c>
      <c r="H370" t="s">
        <v>11</v>
      </c>
      <c r="I370" t="str">
        <f>VLOOKUP(C370,mapping!$A:$B,2,FALSE)</f>
        <v>Animals</v>
      </c>
      <c r="J370">
        <f t="shared" si="6"/>
        <v>1</v>
      </c>
    </row>
    <row r="371" spans="1:10" x14ac:dyDescent="0.35">
      <c r="A371">
        <v>369</v>
      </c>
      <c r="B371" t="s">
        <v>195</v>
      </c>
      <c r="C371" t="s">
        <v>194</v>
      </c>
      <c r="D371">
        <v>0</v>
      </c>
      <c r="E371">
        <v>0</v>
      </c>
      <c r="F371">
        <v>1.2542712688446001</v>
      </c>
      <c r="G371">
        <v>6</v>
      </c>
      <c r="H371" t="s">
        <v>9</v>
      </c>
      <c r="I371" t="str">
        <f>VLOOKUP(C371,mapping!$A:$B,2,FALSE)</f>
        <v>Animals</v>
      </c>
      <c r="J371">
        <f t="shared" si="6"/>
        <v>0</v>
      </c>
    </row>
    <row r="372" spans="1:10" x14ac:dyDescent="0.35">
      <c r="A372">
        <v>370</v>
      </c>
      <c r="B372" t="s">
        <v>195</v>
      </c>
      <c r="C372" t="s">
        <v>194</v>
      </c>
      <c r="D372">
        <v>0</v>
      </c>
      <c r="E372">
        <v>0</v>
      </c>
      <c r="F372">
        <v>1.2554116249084399</v>
      </c>
      <c r="G372">
        <v>8</v>
      </c>
      <c r="H372" t="s">
        <v>10</v>
      </c>
      <c r="I372" t="str">
        <f>VLOOKUP(C372,mapping!$A:$B,2,FALSE)</f>
        <v>Animals</v>
      </c>
      <c r="J372">
        <f t="shared" si="6"/>
        <v>0</v>
      </c>
    </row>
    <row r="373" spans="1:10" x14ac:dyDescent="0.35">
      <c r="A373">
        <v>371</v>
      </c>
      <c r="B373" t="s">
        <v>195</v>
      </c>
      <c r="C373" t="s">
        <v>194</v>
      </c>
      <c r="D373">
        <v>0.98022659999999995</v>
      </c>
      <c r="E373">
        <v>1</v>
      </c>
      <c r="F373">
        <v>1.4227540493011399</v>
      </c>
      <c r="G373">
        <v>8</v>
      </c>
      <c r="H373" t="s">
        <v>11</v>
      </c>
      <c r="I373" t="str">
        <f>VLOOKUP(C373,mapping!$A:$B,2,FALSE)</f>
        <v>Animals</v>
      </c>
      <c r="J373">
        <f t="shared" si="6"/>
        <v>1</v>
      </c>
    </row>
    <row r="374" spans="1:10" x14ac:dyDescent="0.35">
      <c r="A374">
        <v>372</v>
      </c>
      <c r="B374" t="s">
        <v>196</v>
      </c>
      <c r="C374" t="s">
        <v>197</v>
      </c>
      <c r="D374">
        <v>0.52141220092773399</v>
      </c>
      <c r="E374">
        <v>1</v>
      </c>
      <c r="F374">
        <v>1.0628798007964999</v>
      </c>
      <c r="G374">
        <v>21</v>
      </c>
      <c r="H374" t="s">
        <v>9</v>
      </c>
      <c r="I374" t="str">
        <f>VLOOKUP(C374,mapping!$A:$B,2,FALSE)</f>
        <v>Man-made object</v>
      </c>
      <c r="J374">
        <f t="shared" si="6"/>
        <v>1</v>
      </c>
    </row>
    <row r="375" spans="1:10" x14ac:dyDescent="0.35">
      <c r="A375">
        <v>373</v>
      </c>
      <c r="B375" t="s">
        <v>196</v>
      </c>
      <c r="C375" t="s">
        <v>197</v>
      </c>
      <c r="D375">
        <v>0</v>
      </c>
      <c r="E375">
        <v>0</v>
      </c>
      <c r="F375">
        <v>1.18351054191589</v>
      </c>
      <c r="G375">
        <v>0</v>
      </c>
      <c r="H375" t="s">
        <v>10</v>
      </c>
      <c r="I375" t="str">
        <f>VLOOKUP(C375,mapping!$A:$B,2,FALSE)</f>
        <v>Man-made object</v>
      </c>
      <c r="J375">
        <f t="shared" si="6"/>
        <v>0</v>
      </c>
    </row>
    <row r="376" spans="1:10" x14ac:dyDescent="0.35">
      <c r="A376">
        <v>374</v>
      </c>
      <c r="B376" t="s">
        <v>196</v>
      </c>
      <c r="C376" t="s">
        <v>197</v>
      </c>
      <c r="D376">
        <v>0</v>
      </c>
      <c r="E376">
        <v>0</v>
      </c>
      <c r="F376">
        <v>1.3182563781738199</v>
      </c>
      <c r="G376">
        <v>3</v>
      </c>
      <c r="H376" t="s">
        <v>11</v>
      </c>
      <c r="I376" t="str">
        <f>VLOOKUP(C376,mapping!$A:$B,2,FALSE)</f>
        <v>Man-made object</v>
      </c>
      <c r="J376">
        <f t="shared" si="6"/>
        <v>0</v>
      </c>
    </row>
    <row r="377" spans="1:10" x14ac:dyDescent="0.35">
      <c r="A377">
        <v>375</v>
      </c>
      <c r="B377" t="s">
        <v>198</v>
      </c>
      <c r="C377" t="s">
        <v>197</v>
      </c>
      <c r="D377">
        <v>0.78258583068847598</v>
      </c>
      <c r="E377">
        <v>1</v>
      </c>
      <c r="F377">
        <v>0.84765744209289495</v>
      </c>
      <c r="G377">
        <v>17</v>
      </c>
      <c r="H377" t="s">
        <v>9</v>
      </c>
      <c r="I377" t="str">
        <f>VLOOKUP(C377,mapping!$A:$B,2,FALSE)</f>
        <v>Man-made object</v>
      </c>
      <c r="J377">
        <f t="shared" si="6"/>
        <v>1</v>
      </c>
    </row>
    <row r="378" spans="1:10" x14ac:dyDescent="0.35">
      <c r="A378">
        <v>376</v>
      </c>
      <c r="B378" t="s">
        <v>198</v>
      </c>
      <c r="C378" t="s">
        <v>197</v>
      </c>
      <c r="D378">
        <v>0</v>
      </c>
      <c r="E378">
        <v>0</v>
      </c>
      <c r="F378">
        <v>1.1462759971618599</v>
      </c>
      <c r="G378">
        <v>1</v>
      </c>
      <c r="H378" t="s">
        <v>10</v>
      </c>
      <c r="I378" t="str">
        <f>VLOOKUP(C378,mapping!$A:$B,2,FALSE)</f>
        <v>Man-made object</v>
      </c>
      <c r="J378">
        <f t="shared" si="6"/>
        <v>0</v>
      </c>
    </row>
    <row r="379" spans="1:10" x14ac:dyDescent="0.35">
      <c r="A379">
        <v>377</v>
      </c>
      <c r="B379" t="s">
        <v>198</v>
      </c>
      <c r="C379" t="s">
        <v>197</v>
      </c>
      <c r="D379">
        <v>0</v>
      </c>
      <c r="E379">
        <v>0</v>
      </c>
      <c r="F379">
        <v>1.4737899303436199</v>
      </c>
      <c r="G379">
        <v>3</v>
      </c>
      <c r="H379" t="s">
        <v>11</v>
      </c>
      <c r="I379" t="str">
        <f>VLOOKUP(C379,mapping!$A:$B,2,FALSE)</f>
        <v>Man-made object</v>
      </c>
      <c r="J379">
        <f t="shared" si="6"/>
        <v>0</v>
      </c>
    </row>
    <row r="380" spans="1:10" x14ac:dyDescent="0.35">
      <c r="A380">
        <v>378</v>
      </c>
      <c r="B380" t="s">
        <v>199</v>
      </c>
      <c r="C380" t="s">
        <v>200</v>
      </c>
      <c r="D380">
        <v>0</v>
      </c>
      <c r="E380">
        <v>0</v>
      </c>
      <c r="F380">
        <v>0.98716711997985795</v>
      </c>
      <c r="G380">
        <v>2</v>
      </c>
      <c r="H380" t="s">
        <v>9</v>
      </c>
      <c r="I380" t="str">
        <f>VLOOKUP(C380,mapping!$A:$B,2,FALSE)</f>
        <v>Animals</v>
      </c>
      <c r="J380">
        <f t="shared" si="6"/>
        <v>0</v>
      </c>
    </row>
    <row r="381" spans="1:10" x14ac:dyDescent="0.35">
      <c r="A381">
        <v>379</v>
      </c>
      <c r="B381" t="s">
        <v>199</v>
      </c>
      <c r="C381" t="s">
        <v>200</v>
      </c>
      <c r="D381">
        <v>0</v>
      </c>
      <c r="E381">
        <v>0</v>
      </c>
      <c r="F381">
        <v>1.0829892158508301</v>
      </c>
      <c r="G381">
        <v>0</v>
      </c>
      <c r="H381" t="s">
        <v>10</v>
      </c>
      <c r="I381" t="str">
        <f>VLOOKUP(C381,mapping!$A:$B,2,FALSE)</f>
        <v>Animals</v>
      </c>
      <c r="J381">
        <f t="shared" si="6"/>
        <v>0</v>
      </c>
    </row>
    <row r="382" spans="1:10" x14ac:dyDescent="0.35">
      <c r="A382">
        <v>380</v>
      </c>
      <c r="B382" t="s">
        <v>199</v>
      </c>
      <c r="C382" t="s">
        <v>200</v>
      </c>
      <c r="D382">
        <v>0</v>
      </c>
      <c r="E382">
        <v>0</v>
      </c>
      <c r="F382">
        <v>1.2670872211456199</v>
      </c>
      <c r="G382">
        <v>10</v>
      </c>
      <c r="H382" t="s">
        <v>11</v>
      </c>
      <c r="I382" t="str">
        <f>VLOOKUP(C382,mapping!$A:$B,2,FALSE)</f>
        <v>Animals</v>
      </c>
      <c r="J382">
        <f t="shared" si="6"/>
        <v>0</v>
      </c>
    </row>
    <row r="383" spans="1:10" x14ac:dyDescent="0.35">
      <c r="A383">
        <v>381</v>
      </c>
      <c r="B383" t="s">
        <v>201</v>
      </c>
      <c r="C383" t="s">
        <v>200</v>
      </c>
      <c r="D383">
        <v>0.99096305847167898</v>
      </c>
      <c r="E383">
        <v>1</v>
      </c>
      <c r="F383">
        <v>1.1904702186584399</v>
      </c>
      <c r="G383">
        <v>7</v>
      </c>
      <c r="H383" t="s">
        <v>9</v>
      </c>
      <c r="I383" t="str">
        <f>VLOOKUP(C383,mapping!$A:$B,2,FALSE)</f>
        <v>Animals</v>
      </c>
      <c r="J383">
        <f t="shared" si="6"/>
        <v>1</v>
      </c>
    </row>
    <row r="384" spans="1:10" x14ac:dyDescent="0.35">
      <c r="A384">
        <v>382</v>
      </c>
      <c r="B384" t="s">
        <v>201</v>
      </c>
      <c r="C384" t="s">
        <v>200</v>
      </c>
      <c r="D384">
        <v>0</v>
      </c>
      <c r="E384">
        <v>0</v>
      </c>
      <c r="F384">
        <v>1.28370809555053</v>
      </c>
      <c r="G384">
        <v>8</v>
      </c>
      <c r="H384" t="s">
        <v>10</v>
      </c>
      <c r="I384" t="str">
        <f>VLOOKUP(C384,mapping!$A:$B,2,FALSE)</f>
        <v>Animals</v>
      </c>
      <c r="J384">
        <f t="shared" si="6"/>
        <v>0</v>
      </c>
    </row>
    <row r="385" spans="1:10" x14ac:dyDescent="0.35">
      <c r="A385">
        <v>383</v>
      </c>
      <c r="B385" t="s">
        <v>201</v>
      </c>
      <c r="C385" t="s">
        <v>200</v>
      </c>
      <c r="D385">
        <v>0.98013127</v>
      </c>
      <c r="E385">
        <v>1</v>
      </c>
      <c r="F385">
        <v>1.4190590381622299</v>
      </c>
      <c r="G385">
        <v>6</v>
      </c>
      <c r="H385" t="s">
        <v>11</v>
      </c>
      <c r="I385" t="str">
        <f>VLOOKUP(C385,mapping!$A:$B,2,FALSE)</f>
        <v>Animals</v>
      </c>
      <c r="J385">
        <f t="shared" si="6"/>
        <v>1</v>
      </c>
    </row>
    <row r="386" spans="1:10" x14ac:dyDescent="0.35">
      <c r="A386">
        <v>384</v>
      </c>
      <c r="B386" t="s">
        <v>202</v>
      </c>
      <c r="C386" t="s">
        <v>203</v>
      </c>
      <c r="D386">
        <v>0.96233734130859305</v>
      </c>
      <c r="E386">
        <v>2</v>
      </c>
      <c r="F386">
        <v>1.0045971870422301</v>
      </c>
      <c r="G386">
        <v>6</v>
      </c>
      <c r="H386" t="s">
        <v>9</v>
      </c>
      <c r="I386" t="str">
        <f>VLOOKUP(C386,mapping!$A:$B,2,FALSE)</f>
        <v>Man-made object</v>
      </c>
      <c r="J386">
        <f t="shared" si="6"/>
        <v>1</v>
      </c>
    </row>
    <row r="387" spans="1:10" x14ac:dyDescent="0.35">
      <c r="A387">
        <v>385</v>
      </c>
      <c r="B387" t="s">
        <v>202</v>
      </c>
      <c r="C387" t="s">
        <v>203</v>
      </c>
      <c r="D387">
        <v>0.94680368900298995</v>
      </c>
      <c r="E387">
        <v>1</v>
      </c>
      <c r="F387">
        <v>1.18232202529907</v>
      </c>
      <c r="G387">
        <v>2</v>
      </c>
      <c r="H387" t="s">
        <v>10</v>
      </c>
      <c r="I387" t="str">
        <f>VLOOKUP(C387,mapping!$A:$B,2,FALSE)</f>
        <v>Man-made object</v>
      </c>
      <c r="J387">
        <f t="shared" si="6"/>
        <v>1</v>
      </c>
    </row>
    <row r="388" spans="1:10" x14ac:dyDescent="0.35">
      <c r="A388">
        <v>386</v>
      </c>
      <c r="B388" t="s">
        <v>202</v>
      </c>
      <c r="C388" t="s">
        <v>203</v>
      </c>
      <c r="D388">
        <v>0.71102904249999999</v>
      </c>
      <c r="E388">
        <v>4</v>
      </c>
      <c r="F388">
        <v>1.1233229637145901</v>
      </c>
      <c r="G388">
        <v>10</v>
      </c>
      <c r="H388" t="s">
        <v>11</v>
      </c>
      <c r="I388" t="str">
        <f>VLOOKUP(C388,mapping!$A:$B,2,FALSE)</f>
        <v>Man-made object</v>
      </c>
      <c r="J388">
        <f t="shared" si="6"/>
        <v>1</v>
      </c>
    </row>
    <row r="389" spans="1:10" x14ac:dyDescent="0.35">
      <c r="A389">
        <v>387</v>
      </c>
      <c r="B389" t="s">
        <v>204</v>
      </c>
      <c r="C389" t="s">
        <v>203</v>
      </c>
      <c r="D389">
        <v>0.97654151916503895</v>
      </c>
      <c r="E389">
        <v>2</v>
      </c>
      <c r="F389">
        <v>0.92748045921325595</v>
      </c>
      <c r="G389">
        <v>5</v>
      </c>
      <c r="H389" t="s">
        <v>9</v>
      </c>
      <c r="I389" t="str">
        <f>VLOOKUP(C389,mapping!$A:$B,2,FALSE)</f>
        <v>Man-made object</v>
      </c>
      <c r="J389">
        <f t="shared" ref="J389:J452" si="7">MIN(1,E389)</f>
        <v>1</v>
      </c>
    </row>
    <row r="390" spans="1:10" x14ac:dyDescent="0.35">
      <c r="A390">
        <v>388</v>
      </c>
      <c r="B390" t="s">
        <v>204</v>
      </c>
      <c r="C390" t="s">
        <v>203</v>
      </c>
      <c r="D390">
        <v>0.99881976842880205</v>
      </c>
      <c r="E390">
        <v>1</v>
      </c>
      <c r="F390">
        <v>1.1143996715545601</v>
      </c>
      <c r="G390">
        <v>2</v>
      </c>
      <c r="H390" t="s">
        <v>10</v>
      </c>
      <c r="I390" t="str">
        <f>VLOOKUP(C390,mapping!$A:$B,2,FALSE)</f>
        <v>Man-made object</v>
      </c>
      <c r="J390">
        <f t="shared" si="7"/>
        <v>1</v>
      </c>
    </row>
    <row r="391" spans="1:10" x14ac:dyDescent="0.35">
      <c r="A391">
        <v>389</v>
      </c>
      <c r="B391" t="s">
        <v>204</v>
      </c>
      <c r="C391" t="s">
        <v>203</v>
      </c>
      <c r="D391">
        <v>0.83737961250000004</v>
      </c>
      <c r="E391">
        <v>4</v>
      </c>
      <c r="F391">
        <v>1.5636293888092001</v>
      </c>
      <c r="G391">
        <v>10</v>
      </c>
      <c r="H391" t="s">
        <v>11</v>
      </c>
      <c r="I391" t="str">
        <f>VLOOKUP(C391,mapping!$A:$B,2,FALSE)</f>
        <v>Man-made object</v>
      </c>
      <c r="J391">
        <f t="shared" si="7"/>
        <v>1</v>
      </c>
    </row>
    <row r="392" spans="1:10" x14ac:dyDescent="0.35">
      <c r="A392">
        <v>390</v>
      </c>
      <c r="B392" t="s">
        <v>205</v>
      </c>
      <c r="C392" t="s">
        <v>206</v>
      </c>
      <c r="D392">
        <v>0.97613449096679605</v>
      </c>
      <c r="E392">
        <v>1</v>
      </c>
      <c r="F392">
        <v>0.83544850349426203</v>
      </c>
      <c r="G392">
        <v>4</v>
      </c>
      <c r="H392" t="s">
        <v>9</v>
      </c>
      <c r="I392" t="str">
        <f>VLOOKUP(C392,mapping!$A:$B,2,FALSE)</f>
        <v>Animals</v>
      </c>
      <c r="J392">
        <f t="shared" si="7"/>
        <v>1</v>
      </c>
    </row>
    <row r="393" spans="1:10" x14ac:dyDescent="0.35">
      <c r="A393">
        <v>391</v>
      </c>
      <c r="B393" t="s">
        <v>205</v>
      </c>
      <c r="C393" t="s">
        <v>206</v>
      </c>
      <c r="D393">
        <v>0.99827909469604403</v>
      </c>
      <c r="E393">
        <v>1</v>
      </c>
      <c r="F393">
        <v>1.27183365821838</v>
      </c>
      <c r="G393">
        <v>4</v>
      </c>
      <c r="H393" t="s">
        <v>10</v>
      </c>
      <c r="I393" t="str">
        <f>VLOOKUP(C393,mapping!$A:$B,2,FALSE)</f>
        <v>Animals</v>
      </c>
      <c r="J393">
        <f t="shared" si="7"/>
        <v>1</v>
      </c>
    </row>
    <row r="394" spans="1:10" x14ac:dyDescent="0.35">
      <c r="A394">
        <v>392</v>
      </c>
      <c r="B394" t="s">
        <v>205</v>
      </c>
      <c r="C394" t="s">
        <v>206</v>
      </c>
      <c r="D394">
        <v>0</v>
      </c>
      <c r="E394">
        <v>0</v>
      </c>
      <c r="F394">
        <v>1.21154880523681</v>
      </c>
      <c r="G394">
        <v>9</v>
      </c>
      <c r="H394" t="s">
        <v>11</v>
      </c>
      <c r="I394" t="str">
        <f>VLOOKUP(C394,mapping!$A:$B,2,FALSE)</f>
        <v>Animals</v>
      </c>
      <c r="J394">
        <f t="shared" si="7"/>
        <v>0</v>
      </c>
    </row>
    <row r="395" spans="1:10" x14ac:dyDescent="0.35">
      <c r="A395">
        <v>393</v>
      </c>
      <c r="B395" t="s">
        <v>207</v>
      </c>
      <c r="C395" t="s">
        <v>206</v>
      </c>
      <c r="D395">
        <v>0.62015140533447199</v>
      </c>
      <c r="E395">
        <v>1</v>
      </c>
      <c r="F395">
        <v>0.67035269737243597</v>
      </c>
      <c r="G395">
        <v>5</v>
      </c>
      <c r="H395" t="s">
        <v>9</v>
      </c>
      <c r="I395" t="str">
        <f>VLOOKUP(C395,mapping!$A:$B,2,FALSE)</f>
        <v>Animals</v>
      </c>
      <c r="J395">
        <f t="shared" si="7"/>
        <v>1</v>
      </c>
    </row>
    <row r="396" spans="1:10" x14ac:dyDescent="0.35">
      <c r="A396">
        <v>394</v>
      </c>
      <c r="B396" t="s">
        <v>207</v>
      </c>
      <c r="C396" t="s">
        <v>206</v>
      </c>
      <c r="D396">
        <v>0.390034079551696</v>
      </c>
      <c r="E396">
        <v>1</v>
      </c>
      <c r="F396">
        <v>1.1735694408416699</v>
      </c>
      <c r="G396">
        <v>4</v>
      </c>
      <c r="H396" t="s">
        <v>10</v>
      </c>
      <c r="I396" t="str">
        <f>VLOOKUP(C396,mapping!$A:$B,2,FALSE)</f>
        <v>Animals</v>
      </c>
      <c r="J396">
        <f t="shared" si="7"/>
        <v>1</v>
      </c>
    </row>
    <row r="397" spans="1:10" x14ac:dyDescent="0.35">
      <c r="A397">
        <v>395</v>
      </c>
      <c r="B397" t="s">
        <v>207</v>
      </c>
      <c r="C397" t="s">
        <v>206</v>
      </c>
      <c r="D397">
        <v>0</v>
      </c>
      <c r="E397">
        <v>0</v>
      </c>
      <c r="F397">
        <v>1.2616422176361</v>
      </c>
      <c r="G397">
        <v>8</v>
      </c>
      <c r="H397" t="s">
        <v>11</v>
      </c>
      <c r="I397" t="str">
        <f>VLOOKUP(C397,mapping!$A:$B,2,FALSE)</f>
        <v>Animals</v>
      </c>
      <c r="J397">
        <f t="shared" si="7"/>
        <v>0</v>
      </c>
    </row>
    <row r="398" spans="1:10" x14ac:dyDescent="0.35">
      <c r="A398">
        <v>396</v>
      </c>
      <c r="B398" t="s">
        <v>208</v>
      </c>
      <c r="C398" t="s">
        <v>209</v>
      </c>
      <c r="D398">
        <v>0.902033004760742</v>
      </c>
      <c r="E398">
        <v>1</v>
      </c>
      <c r="F398">
        <v>0.89269614219665505</v>
      </c>
      <c r="G398">
        <v>10</v>
      </c>
      <c r="H398" t="s">
        <v>9</v>
      </c>
      <c r="I398" t="str">
        <f>VLOOKUP(C398,mapping!$A:$B,2,FALSE)</f>
        <v>Man-made object</v>
      </c>
      <c r="J398">
        <f t="shared" si="7"/>
        <v>1</v>
      </c>
    </row>
    <row r="399" spans="1:10" x14ac:dyDescent="0.35">
      <c r="A399">
        <v>397</v>
      </c>
      <c r="B399" t="s">
        <v>208</v>
      </c>
      <c r="C399" t="s">
        <v>209</v>
      </c>
      <c r="D399">
        <v>0.198830977082252</v>
      </c>
      <c r="E399">
        <v>1</v>
      </c>
      <c r="F399">
        <v>1.3017547130584699</v>
      </c>
      <c r="G399">
        <v>6</v>
      </c>
      <c r="H399" t="s">
        <v>10</v>
      </c>
      <c r="I399" t="str">
        <f>VLOOKUP(C399,mapping!$A:$B,2,FALSE)</f>
        <v>Man-made object</v>
      </c>
      <c r="J399">
        <f t="shared" si="7"/>
        <v>1</v>
      </c>
    </row>
    <row r="400" spans="1:10" x14ac:dyDescent="0.35">
      <c r="A400">
        <v>398</v>
      </c>
      <c r="B400" t="s">
        <v>208</v>
      </c>
      <c r="C400" t="s">
        <v>209</v>
      </c>
      <c r="D400">
        <v>0.70660151250000003</v>
      </c>
      <c r="E400">
        <v>4</v>
      </c>
      <c r="F400">
        <v>1.25218701362609</v>
      </c>
      <c r="G400">
        <v>10</v>
      </c>
      <c r="H400" t="s">
        <v>11</v>
      </c>
      <c r="I400" t="str">
        <f>VLOOKUP(C400,mapping!$A:$B,2,FALSE)</f>
        <v>Man-made object</v>
      </c>
      <c r="J400">
        <f t="shared" si="7"/>
        <v>1</v>
      </c>
    </row>
    <row r="401" spans="1:10" x14ac:dyDescent="0.35">
      <c r="A401">
        <v>399</v>
      </c>
      <c r="B401" t="s">
        <v>210</v>
      </c>
      <c r="C401" t="s">
        <v>209</v>
      </c>
      <c r="D401">
        <v>0</v>
      </c>
      <c r="E401">
        <v>0</v>
      </c>
      <c r="F401">
        <v>0.86073637008666903</v>
      </c>
      <c r="G401">
        <v>10</v>
      </c>
      <c r="H401" t="s">
        <v>9</v>
      </c>
      <c r="I401" t="str">
        <f>VLOOKUP(C401,mapping!$A:$B,2,FALSE)</f>
        <v>Man-made object</v>
      </c>
      <c r="J401">
        <f t="shared" si="7"/>
        <v>0</v>
      </c>
    </row>
    <row r="402" spans="1:10" x14ac:dyDescent="0.35">
      <c r="A402">
        <v>400</v>
      </c>
      <c r="B402" t="s">
        <v>210</v>
      </c>
      <c r="C402" t="s">
        <v>209</v>
      </c>
      <c r="D402">
        <v>0.26109245419502197</v>
      </c>
      <c r="E402">
        <v>1</v>
      </c>
      <c r="F402">
        <v>1.2279012203216499</v>
      </c>
      <c r="G402">
        <v>2</v>
      </c>
      <c r="H402" t="s">
        <v>10</v>
      </c>
      <c r="I402" t="str">
        <f>VLOOKUP(C402,mapping!$A:$B,2,FALSE)</f>
        <v>Man-made object</v>
      </c>
      <c r="J402">
        <f t="shared" si="7"/>
        <v>1</v>
      </c>
    </row>
    <row r="403" spans="1:10" x14ac:dyDescent="0.35">
      <c r="A403">
        <v>401</v>
      </c>
      <c r="B403" t="s">
        <v>210</v>
      </c>
      <c r="C403" t="s">
        <v>209</v>
      </c>
      <c r="D403">
        <v>0.65770517250000005</v>
      </c>
      <c r="E403">
        <v>4</v>
      </c>
      <c r="F403">
        <v>1.17619657516479</v>
      </c>
      <c r="G403">
        <v>10</v>
      </c>
      <c r="H403" t="s">
        <v>11</v>
      </c>
      <c r="I403" t="str">
        <f>VLOOKUP(C403,mapping!$A:$B,2,FALSE)</f>
        <v>Man-made object</v>
      </c>
      <c r="J403">
        <f t="shared" si="7"/>
        <v>1</v>
      </c>
    </row>
    <row r="404" spans="1:10" x14ac:dyDescent="0.35">
      <c r="A404">
        <v>402</v>
      </c>
      <c r="B404" t="s">
        <v>211</v>
      </c>
      <c r="C404" t="s">
        <v>212</v>
      </c>
      <c r="D404">
        <v>0</v>
      </c>
      <c r="E404">
        <v>0</v>
      </c>
      <c r="F404">
        <v>1.0536260604858301</v>
      </c>
      <c r="G404">
        <v>5</v>
      </c>
      <c r="H404" t="s">
        <v>9</v>
      </c>
      <c r="I404" t="str">
        <f>VLOOKUP(C404,mapping!$A:$B,2,FALSE)</f>
        <v>Animals</v>
      </c>
      <c r="J404">
        <f t="shared" si="7"/>
        <v>0</v>
      </c>
    </row>
    <row r="405" spans="1:10" x14ac:dyDescent="0.35">
      <c r="A405">
        <v>403</v>
      </c>
      <c r="B405" t="s">
        <v>211</v>
      </c>
      <c r="C405" t="s">
        <v>212</v>
      </c>
      <c r="D405">
        <v>0</v>
      </c>
      <c r="E405">
        <v>0</v>
      </c>
      <c r="F405">
        <v>1.32083940505981</v>
      </c>
      <c r="G405">
        <v>1</v>
      </c>
      <c r="H405" t="s">
        <v>10</v>
      </c>
      <c r="I405" t="str">
        <f>VLOOKUP(C405,mapping!$A:$B,2,FALSE)</f>
        <v>Animals</v>
      </c>
      <c r="J405">
        <f t="shared" si="7"/>
        <v>0</v>
      </c>
    </row>
    <row r="406" spans="1:10" x14ac:dyDescent="0.35">
      <c r="A406">
        <v>404</v>
      </c>
      <c r="B406" t="s">
        <v>211</v>
      </c>
      <c r="C406" t="s">
        <v>212</v>
      </c>
      <c r="D406">
        <v>0</v>
      </c>
      <c r="E406">
        <v>0</v>
      </c>
      <c r="F406">
        <v>1.2072336673736499</v>
      </c>
      <c r="G406">
        <v>4</v>
      </c>
      <c r="H406" t="s">
        <v>11</v>
      </c>
      <c r="I406" t="str">
        <f>VLOOKUP(C406,mapping!$A:$B,2,FALSE)</f>
        <v>Animals</v>
      </c>
      <c r="J406">
        <f t="shared" si="7"/>
        <v>0</v>
      </c>
    </row>
    <row r="407" spans="1:10" x14ac:dyDescent="0.35">
      <c r="A407">
        <v>405</v>
      </c>
      <c r="B407" t="s">
        <v>213</v>
      </c>
      <c r="C407" t="s">
        <v>212</v>
      </c>
      <c r="D407">
        <v>0</v>
      </c>
      <c r="E407">
        <v>0</v>
      </c>
      <c r="F407">
        <v>0.84175658226013095</v>
      </c>
      <c r="G407">
        <v>4</v>
      </c>
      <c r="H407" t="s">
        <v>9</v>
      </c>
      <c r="I407" t="str">
        <f>VLOOKUP(C407,mapping!$A:$B,2,FALSE)</f>
        <v>Animals</v>
      </c>
      <c r="J407">
        <f t="shared" si="7"/>
        <v>0</v>
      </c>
    </row>
    <row r="408" spans="1:10" x14ac:dyDescent="0.35">
      <c r="A408">
        <v>406</v>
      </c>
      <c r="B408" t="s">
        <v>213</v>
      </c>
      <c r="C408" t="s">
        <v>212</v>
      </c>
      <c r="D408">
        <v>0</v>
      </c>
      <c r="E408">
        <v>0</v>
      </c>
      <c r="F408">
        <v>1.1142771244048999</v>
      </c>
      <c r="G408">
        <v>1</v>
      </c>
      <c r="H408" t="s">
        <v>10</v>
      </c>
      <c r="I408" t="str">
        <f>VLOOKUP(C408,mapping!$A:$B,2,FALSE)</f>
        <v>Animals</v>
      </c>
      <c r="J408">
        <f t="shared" si="7"/>
        <v>0</v>
      </c>
    </row>
    <row r="409" spans="1:10" x14ac:dyDescent="0.35">
      <c r="A409">
        <v>407</v>
      </c>
      <c r="B409" t="s">
        <v>213</v>
      </c>
      <c r="C409" t="s">
        <v>212</v>
      </c>
      <c r="D409">
        <v>0</v>
      </c>
      <c r="E409">
        <v>0</v>
      </c>
      <c r="F409">
        <v>1.2508695125579801</v>
      </c>
      <c r="G409">
        <v>10</v>
      </c>
      <c r="H409" t="s">
        <v>11</v>
      </c>
      <c r="I409" t="str">
        <f>VLOOKUP(C409,mapping!$A:$B,2,FALSE)</f>
        <v>Animals</v>
      </c>
      <c r="J409">
        <f t="shared" si="7"/>
        <v>0</v>
      </c>
    </row>
    <row r="410" spans="1:10" x14ac:dyDescent="0.35">
      <c r="A410">
        <v>408</v>
      </c>
      <c r="B410" t="s">
        <v>214</v>
      </c>
      <c r="C410" t="s">
        <v>215</v>
      </c>
      <c r="D410">
        <v>0</v>
      </c>
      <c r="E410">
        <v>0</v>
      </c>
      <c r="F410">
        <v>1.09623527526855</v>
      </c>
      <c r="G410">
        <v>3</v>
      </c>
      <c r="H410" t="s">
        <v>9</v>
      </c>
      <c r="I410" t="str">
        <f>VLOOKUP(C410,mapping!$A:$B,2,FALSE)</f>
        <v>Abstract/Geometric</v>
      </c>
      <c r="J410">
        <f t="shared" si="7"/>
        <v>0</v>
      </c>
    </row>
    <row r="411" spans="1:10" x14ac:dyDescent="0.35">
      <c r="A411">
        <v>409</v>
      </c>
      <c r="B411" t="s">
        <v>214</v>
      </c>
      <c r="C411" t="s">
        <v>215</v>
      </c>
      <c r="D411">
        <v>0</v>
      </c>
      <c r="E411">
        <v>0</v>
      </c>
      <c r="F411">
        <v>1.6807289123535101</v>
      </c>
      <c r="G411">
        <v>0</v>
      </c>
      <c r="H411" t="s">
        <v>10</v>
      </c>
      <c r="I411" t="str">
        <f>VLOOKUP(C411,mapping!$A:$B,2,FALSE)</f>
        <v>Abstract/Geometric</v>
      </c>
      <c r="J411">
        <f t="shared" si="7"/>
        <v>0</v>
      </c>
    </row>
    <row r="412" spans="1:10" x14ac:dyDescent="0.35">
      <c r="A412">
        <v>410</v>
      </c>
      <c r="B412" t="s">
        <v>214</v>
      </c>
      <c r="C412" t="s">
        <v>215</v>
      </c>
      <c r="D412">
        <v>0.85790160000000004</v>
      </c>
      <c r="E412">
        <v>1</v>
      </c>
      <c r="F412">
        <v>1.2576973438262899</v>
      </c>
      <c r="G412">
        <v>8</v>
      </c>
      <c r="H412" t="s">
        <v>11</v>
      </c>
      <c r="I412" t="str">
        <f>VLOOKUP(C412,mapping!$A:$B,2,FALSE)</f>
        <v>Abstract/Geometric</v>
      </c>
      <c r="J412">
        <f t="shared" si="7"/>
        <v>1</v>
      </c>
    </row>
    <row r="413" spans="1:10" x14ac:dyDescent="0.35">
      <c r="A413">
        <v>411</v>
      </c>
      <c r="B413" t="s">
        <v>216</v>
      </c>
      <c r="C413" t="s">
        <v>215</v>
      </c>
      <c r="D413">
        <v>0.99174819946288995</v>
      </c>
      <c r="E413">
        <v>1</v>
      </c>
      <c r="F413">
        <v>0.78989171981811501</v>
      </c>
      <c r="G413">
        <v>4</v>
      </c>
      <c r="H413" t="s">
        <v>9</v>
      </c>
      <c r="I413" t="str">
        <f>VLOOKUP(C413,mapping!$A:$B,2,FALSE)</f>
        <v>Abstract/Geometric</v>
      </c>
      <c r="J413">
        <f t="shared" si="7"/>
        <v>1</v>
      </c>
    </row>
    <row r="414" spans="1:10" x14ac:dyDescent="0.35">
      <c r="A414">
        <v>412</v>
      </c>
      <c r="B414" t="s">
        <v>216</v>
      </c>
      <c r="C414" t="s">
        <v>215</v>
      </c>
      <c r="D414">
        <v>0</v>
      </c>
      <c r="E414">
        <v>0</v>
      </c>
      <c r="F414">
        <v>1.26197385787963</v>
      </c>
      <c r="G414">
        <v>4</v>
      </c>
      <c r="H414" t="s">
        <v>10</v>
      </c>
      <c r="I414" t="str">
        <f>VLOOKUP(C414,mapping!$A:$B,2,FALSE)</f>
        <v>Abstract/Geometric</v>
      </c>
      <c r="J414">
        <f t="shared" si="7"/>
        <v>0</v>
      </c>
    </row>
    <row r="415" spans="1:10" x14ac:dyDescent="0.35">
      <c r="A415">
        <v>413</v>
      </c>
      <c r="B415" t="s">
        <v>216</v>
      </c>
      <c r="C415" t="s">
        <v>215</v>
      </c>
      <c r="D415">
        <v>0.96794100000000005</v>
      </c>
      <c r="E415">
        <v>1</v>
      </c>
      <c r="F415">
        <v>1.30036640167236</v>
      </c>
      <c r="G415">
        <v>9</v>
      </c>
      <c r="H415" t="s">
        <v>11</v>
      </c>
      <c r="I415" t="str">
        <f>VLOOKUP(C415,mapping!$A:$B,2,FALSE)</f>
        <v>Abstract/Geometric</v>
      </c>
      <c r="J415">
        <f t="shared" si="7"/>
        <v>1</v>
      </c>
    </row>
    <row r="416" spans="1:10" x14ac:dyDescent="0.35">
      <c r="A416">
        <v>414</v>
      </c>
      <c r="B416" t="s">
        <v>217</v>
      </c>
      <c r="C416" t="s">
        <v>218</v>
      </c>
      <c r="D416">
        <v>0</v>
      </c>
      <c r="E416">
        <v>0</v>
      </c>
      <c r="F416">
        <v>0.82232594490051203</v>
      </c>
      <c r="G416">
        <v>3</v>
      </c>
      <c r="H416" t="s">
        <v>9</v>
      </c>
      <c r="I416" t="str">
        <f>VLOOKUP(C416,mapping!$A:$B,2,FALSE)</f>
        <v>Man-made object</v>
      </c>
      <c r="J416">
        <f t="shared" si="7"/>
        <v>0</v>
      </c>
    </row>
    <row r="417" spans="1:10" x14ac:dyDescent="0.35">
      <c r="A417">
        <v>415</v>
      </c>
      <c r="B417" t="s">
        <v>217</v>
      </c>
      <c r="C417" t="s">
        <v>218</v>
      </c>
      <c r="D417">
        <v>0</v>
      </c>
      <c r="E417">
        <v>0</v>
      </c>
      <c r="F417">
        <v>1.1145005226135201</v>
      </c>
      <c r="G417">
        <v>2</v>
      </c>
      <c r="H417" t="s">
        <v>10</v>
      </c>
      <c r="I417" t="str">
        <f>VLOOKUP(C417,mapping!$A:$B,2,FALSE)</f>
        <v>Man-made object</v>
      </c>
      <c r="J417">
        <f t="shared" si="7"/>
        <v>0</v>
      </c>
    </row>
    <row r="418" spans="1:10" x14ac:dyDescent="0.35">
      <c r="A418">
        <v>416</v>
      </c>
      <c r="B418" t="s">
        <v>217</v>
      </c>
      <c r="C418" t="s">
        <v>218</v>
      </c>
      <c r="D418">
        <v>0</v>
      </c>
      <c r="E418">
        <v>0</v>
      </c>
      <c r="F418">
        <v>1.0902085304260201</v>
      </c>
      <c r="G418">
        <v>10</v>
      </c>
      <c r="H418" t="s">
        <v>11</v>
      </c>
      <c r="I418" t="str">
        <f>VLOOKUP(C418,mapping!$A:$B,2,FALSE)</f>
        <v>Man-made object</v>
      </c>
      <c r="J418">
        <f t="shared" si="7"/>
        <v>0</v>
      </c>
    </row>
    <row r="419" spans="1:10" x14ac:dyDescent="0.35">
      <c r="A419">
        <v>417</v>
      </c>
      <c r="B419" t="s">
        <v>219</v>
      </c>
      <c r="C419" t="s">
        <v>218</v>
      </c>
      <c r="D419">
        <v>0</v>
      </c>
      <c r="E419">
        <v>0</v>
      </c>
      <c r="F419">
        <v>0.681834936141967</v>
      </c>
      <c r="G419">
        <v>6</v>
      </c>
      <c r="H419" t="s">
        <v>9</v>
      </c>
      <c r="I419" t="str">
        <f>VLOOKUP(C419,mapping!$A:$B,2,FALSE)</f>
        <v>Man-made object</v>
      </c>
      <c r="J419">
        <f t="shared" si="7"/>
        <v>0</v>
      </c>
    </row>
    <row r="420" spans="1:10" x14ac:dyDescent="0.35">
      <c r="A420">
        <v>418</v>
      </c>
      <c r="B420" t="s">
        <v>219</v>
      </c>
      <c r="C420" t="s">
        <v>218</v>
      </c>
      <c r="D420">
        <v>0</v>
      </c>
      <c r="E420">
        <v>0</v>
      </c>
      <c r="F420">
        <v>1.1590828895568801</v>
      </c>
      <c r="G420">
        <v>2</v>
      </c>
      <c r="H420" t="s">
        <v>10</v>
      </c>
      <c r="I420" t="str">
        <f>VLOOKUP(C420,mapping!$A:$B,2,FALSE)</f>
        <v>Man-made object</v>
      </c>
      <c r="J420">
        <f t="shared" si="7"/>
        <v>0</v>
      </c>
    </row>
    <row r="421" spans="1:10" x14ac:dyDescent="0.35">
      <c r="A421">
        <v>419</v>
      </c>
      <c r="B421" t="s">
        <v>219</v>
      </c>
      <c r="C421" t="s">
        <v>218</v>
      </c>
      <c r="D421">
        <v>0.95099670000000003</v>
      </c>
      <c r="E421">
        <v>1</v>
      </c>
      <c r="F421">
        <v>1.1881086826324401</v>
      </c>
      <c r="G421">
        <v>10</v>
      </c>
      <c r="H421" t="s">
        <v>11</v>
      </c>
      <c r="I421" t="str">
        <f>VLOOKUP(C421,mapping!$A:$B,2,FALSE)</f>
        <v>Man-made object</v>
      </c>
      <c r="J421">
        <f t="shared" si="7"/>
        <v>1</v>
      </c>
    </row>
    <row r="422" spans="1:10" x14ac:dyDescent="0.35">
      <c r="A422">
        <v>420</v>
      </c>
      <c r="B422" t="s">
        <v>220</v>
      </c>
      <c r="C422" t="s">
        <v>221</v>
      </c>
      <c r="D422">
        <v>0.99041213989257804</v>
      </c>
      <c r="E422">
        <v>1</v>
      </c>
      <c r="F422">
        <v>1.0078682899475</v>
      </c>
      <c r="G422">
        <v>4</v>
      </c>
      <c r="H422" t="s">
        <v>9</v>
      </c>
      <c r="I422" t="str">
        <f>VLOOKUP(C422,mapping!$A:$B,2,FALSE)</f>
        <v>Animals</v>
      </c>
      <c r="J422">
        <f t="shared" si="7"/>
        <v>1</v>
      </c>
    </row>
    <row r="423" spans="1:10" x14ac:dyDescent="0.35">
      <c r="A423">
        <v>421</v>
      </c>
      <c r="B423" t="s">
        <v>220</v>
      </c>
      <c r="C423" t="s">
        <v>221</v>
      </c>
      <c r="D423">
        <v>0</v>
      </c>
      <c r="E423">
        <v>0</v>
      </c>
      <c r="F423">
        <v>1.2698774337768499</v>
      </c>
      <c r="G423">
        <v>14</v>
      </c>
      <c r="H423" t="s">
        <v>10</v>
      </c>
      <c r="I423" t="str">
        <f>VLOOKUP(C423,mapping!$A:$B,2,FALSE)</f>
        <v>Animals</v>
      </c>
      <c r="J423">
        <f t="shared" si="7"/>
        <v>0</v>
      </c>
    </row>
    <row r="424" spans="1:10" x14ac:dyDescent="0.35">
      <c r="A424">
        <v>422</v>
      </c>
      <c r="B424" t="s">
        <v>220</v>
      </c>
      <c r="C424" t="s">
        <v>221</v>
      </c>
      <c r="D424">
        <v>0</v>
      </c>
      <c r="E424">
        <v>0</v>
      </c>
      <c r="F424">
        <v>1.2547476291656401</v>
      </c>
      <c r="G424">
        <v>10</v>
      </c>
      <c r="H424" t="s">
        <v>11</v>
      </c>
      <c r="I424" t="str">
        <f>VLOOKUP(C424,mapping!$A:$B,2,FALSE)</f>
        <v>Animals</v>
      </c>
      <c r="J424">
        <f t="shared" si="7"/>
        <v>0</v>
      </c>
    </row>
    <row r="425" spans="1:10" x14ac:dyDescent="0.35">
      <c r="A425">
        <v>423</v>
      </c>
      <c r="B425" t="s">
        <v>222</v>
      </c>
      <c r="C425" t="s">
        <v>221</v>
      </c>
      <c r="D425">
        <v>0.99318153381347596</v>
      </c>
      <c r="E425">
        <v>1</v>
      </c>
      <c r="F425">
        <v>0.93009877204894997</v>
      </c>
      <c r="G425">
        <v>4</v>
      </c>
      <c r="H425" t="s">
        <v>9</v>
      </c>
      <c r="I425" t="str">
        <f>VLOOKUP(C425,mapping!$A:$B,2,FALSE)</f>
        <v>Animals</v>
      </c>
      <c r="J425">
        <f t="shared" si="7"/>
        <v>1</v>
      </c>
    </row>
    <row r="426" spans="1:10" x14ac:dyDescent="0.35">
      <c r="A426">
        <v>424</v>
      </c>
      <c r="B426" t="s">
        <v>222</v>
      </c>
      <c r="C426" t="s">
        <v>221</v>
      </c>
      <c r="D426">
        <v>0</v>
      </c>
      <c r="E426">
        <v>0</v>
      </c>
      <c r="F426">
        <v>1.3035910129547099</v>
      </c>
      <c r="G426">
        <v>9</v>
      </c>
      <c r="H426" t="s">
        <v>10</v>
      </c>
      <c r="I426" t="str">
        <f>VLOOKUP(C426,mapping!$A:$B,2,FALSE)</f>
        <v>Animals</v>
      </c>
      <c r="J426">
        <f t="shared" si="7"/>
        <v>0</v>
      </c>
    </row>
    <row r="427" spans="1:10" x14ac:dyDescent="0.35">
      <c r="A427">
        <v>425</v>
      </c>
      <c r="B427" t="s">
        <v>222</v>
      </c>
      <c r="C427" t="s">
        <v>221</v>
      </c>
      <c r="D427">
        <v>0</v>
      </c>
      <c r="E427">
        <v>0</v>
      </c>
      <c r="F427">
        <v>1.38968157768249</v>
      </c>
      <c r="G427">
        <v>10</v>
      </c>
      <c r="H427" t="s">
        <v>11</v>
      </c>
      <c r="I427" t="str">
        <f>VLOOKUP(C427,mapping!$A:$B,2,FALSE)</f>
        <v>Animals</v>
      </c>
      <c r="J427">
        <f t="shared" si="7"/>
        <v>0</v>
      </c>
    </row>
    <row r="428" spans="1:10" x14ac:dyDescent="0.35">
      <c r="A428">
        <v>426</v>
      </c>
      <c r="B428" t="s">
        <v>223</v>
      </c>
      <c r="C428" t="s">
        <v>224</v>
      </c>
      <c r="D428">
        <v>0</v>
      </c>
      <c r="E428">
        <v>0</v>
      </c>
      <c r="F428">
        <v>1.1533567905426001</v>
      </c>
      <c r="G428">
        <v>8</v>
      </c>
      <c r="H428" t="s">
        <v>9</v>
      </c>
      <c r="I428" t="str">
        <f>VLOOKUP(C428,mapping!$A:$B,2,FALSE)</f>
        <v>Man-made object</v>
      </c>
      <c r="J428">
        <f t="shared" si="7"/>
        <v>0</v>
      </c>
    </row>
    <row r="429" spans="1:10" x14ac:dyDescent="0.35">
      <c r="A429">
        <v>427</v>
      </c>
      <c r="B429" t="s">
        <v>223</v>
      </c>
      <c r="C429" t="s">
        <v>224</v>
      </c>
      <c r="D429">
        <v>0</v>
      </c>
      <c r="E429">
        <v>0</v>
      </c>
      <c r="F429">
        <v>1.23058009147644</v>
      </c>
      <c r="G429">
        <v>2</v>
      </c>
      <c r="H429" t="s">
        <v>10</v>
      </c>
      <c r="I429" t="str">
        <f>VLOOKUP(C429,mapping!$A:$B,2,FALSE)</f>
        <v>Man-made object</v>
      </c>
      <c r="J429">
        <f t="shared" si="7"/>
        <v>0</v>
      </c>
    </row>
    <row r="430" spans="1:10" x14ac:dyDescent="0.35">
      <c r="A430">
        <v>428</v>
      </c>
      <c r="B430" t="s">
        <v>223</v>
      </c>
      <c r="C430" t="s">
        <v>224</v>
      </c>
      <c r="D430">
        <v>0</v>
      </c>
      <c r="E430">
        <v>0</v>
      </c>
      <c r="F430">
        <v>1.19156122207641</v>
      </c>
      <c r="G430">
        <v>10</v>
      </c>
      <c r="H430" t="s">
        <v>11</v>
      </c>
      <c r="I430" t="str">
        <f>VLOOKUP(C430,mapping!$A:$B,2,FALSE)</f>
        <v>Man-made object</v>
      </c>
      <c r="J430">
        <f t="shared" si="7"/>
        <v>0</v>
      </c>
    </row>
    <row r="431" spans="1:10" x14ac:dyDescent="0.35">
      <c r="A431">
        <v>429</v>
      </c>
      <c r="B431" t="s">
        <v>225</v>
      </c>
      <c r="C431" t="s">
        <v>224</v>
      </c>
      <c r="D431">
        <v>0</v>
      </c>
      <c r="E431">
        <v>0</v>
      </c>
      <c r="F431">
        <v>0.85826015472412098</v>
      </c>
      <c r="G431">
        <v>7</v>
      </c>
      <c r="H431" t="s">
        <v>9</v>
      </c>
      <c r="I431" t="str">
        <f>VLOOKUP(C431,mapping!$A:$B,2,FALSE)</f>
        <v>Man-made object</v>
      </c>
      <c r="J431">
        <f t="shared" si="7"/>
        <v>0</v>
      </c>
    </row>
    <row r="432" spans="1:10" x14ac:dyDescent="0.35">
      <c r="A432">
        <v>430</v>
      </c>
      <c r="B432" t="s">
        <v>225</v>
      </c>
      <c r="C432" t="s">
        <v>224</v>
      </c>
      <c r="D432">
        <v>0</v>
      </c>
      <c r="E432">
        <v>0</v>
      </c>
      <c r="F432">
        <v>1.2265613079071001</v>
      </c>
      <c r="G432">
        <v>3</v>
      </c>
      <c r="H432" t="s">
        <v>10</v>
      </c>
      <c r="I432" t="str">
        <f>VLOOKUP(C432,mapping!$A:$B,2,FALSE)</f>
        <v>Man-made object</v>
      </c>
      <c r="J432">
        <f t="shared" si="7"/>
        <v>0</v>
      </c>
    </row>
    <row r="433" spans="1:10" x14ac:dyDescent="0.35">
      <c r="A433">
        <v>431</v>
      </c>
      <c r="B433" t="s">
        <v>225</v>
      </c>
      <c r="C433" t="s">
        <v>224</v>
      </c>
      <c r="D433">
        <v>0</v>
      </c>
      <c r="E433">
        <v>0</v>
      </c>
      <c r="F433">
        <v>1.3145108222961399</v>
      </c>
      <c r="G433">
        <v>8</v>
      </c>
      <c r="H433" t="s">
        <v>11</v>
      </c>
      <c r="I433" t="str">
        <f>VLOOKUP(C433,mapping!$A:$B,2,FALSE)</f>
        <v>Man-made object</v>
      </c>
      <c r="J433">
        <f t="shared" si="7"/>
        <v>0</v>
      </c>
    </row>
    <row r="434" spans="1:10" x14ac:dyDescent="0.35">
      <c r="A434">
        <v>432</v>
      </c>
      <c r="B434" t="s">
        <v>226</v>
      </c>
      <c r="C434" t="s">
        <v>227</v>
      </c>
      <c r="D434">
        <v>0.53309162139892496</v>
      </c>
      <c r="E434">
        <v>1</v>
      </c>
      <c r="F434">
        <v>0.96766948699951105</v>
      </c>
      <c r="G434">
        <v>11</v>
      </c>
      <c r="H434" t="s">
        <v>9</v>
      </c>
      <c r="I434" t="str">
        <f>VLOOKUP(C434,mapping!$A:$B,2,FALSE)</f>
        <v>Animals</v>
      </c>
      <c r="J434">
        <f t="shared" si="7"/>
        <v>1</v>
      </c>
    </row>
    <row r="435" spans="1:10" x14ac:dyDescent="0.35">
      <c r="A435">
        <v>433</v>
      </c>
      <c r="B435" t="s">
        <v>226</v>
      </c>
      <c r="C435" t="s">
        <v>227</v>
      </c>
      <c r="D435">
        <v>0</v>
      </c>
      <c r="E435">
        <v>0</v>
      </c>
      <c r="F435">
        <v>1.2561774253845199</v>
      </c>
      <c r="G435">
        <v>0</v>
      </c>
      <c r="H435" t="s">
        <v>10</v>
      </c>
      <c r="I435" t="str">
        <f>VLOOKUP(C435,mapping!$A:$B,2,FALSE)</f>
        <v>Animals</v>
      </c>
      <c r="J435">
        <f t="shared" si="7"/>
        <v>0</v>
      </c>
    </row>
    <row r="436" spans="1:10" x14ac:dyDescent="0.35">
      <c r="A436">
        <v>434</v>
      </c>
      <c r="B436" t="s">
        <v>226</v>
      </c>
      <c r="C436" t="s">
        <v>227</v>
      </c>
      <c r="D436">
        <v>0.95201119999999995</v>
      </c>
      <c r="E436">
        <v>1</v>
      </c>
      <c r="F436">
        <v>1.29794049263</v>
      </c>
      <c r="G436">
        <v>10</v>
      </c>
      <c r="H436" t="s">
        <v>11</v>
      </c>
      <c r="I436" t="str">
        <f>VLOOKUP(C436,mapping!$A:$B,2,FALSE)</f>
        <v>Animals</v>
      </c>
      <c r="J436">
        <f t="shared" si="7"/>
        <v>1</v>
      </c>
    </row>
    <row r="437" spans="1:10" x14ac:dyDescent="0.35">
      <c r="A437">
        <v>435</v>
      </c>
      <c r="B437" t="s">
        <v>228</v>
      </c>
      <c r="C437" t="s">
        <v>227</v>
      </c>
      <c r="D437">
        <v>0.88672927856445305</v>
      </c>
      <c r="E437">
        <v>1</v>
      </c>
      <c r="F437">
        <v>0.89416050910949696</v>
      </c>
      <c r="G437">
        <v>7</v>
      </c>
      <c r="H437" t="s">
        <v>9</v>
      </c>
      <c r="I437" t="str">
        <f>VLOOKUP(C437,mapping!$A:$B,2,FALSE)</f>
        <v>Animals</v>
      </c>
      <c r="J437">
        <f t="shared" si="7"/>
        <v>1</v>
      </c>
    </row>
    <row r="438" spans="1:10" x14ac:dyDescent="0.35">
      <c r="A438">
        <v>436</v>
      </c>
      <c r="B438" t="s">
        <v>228</v>
      </c>
      <c r="C438" t="s">
        <v>227</v>
      </c>
      <c r="D438">
        <v>0</v>
      </c>
      <c r="E438">
        <v>0</v>
      </c>
      <c r="F438">
        <v>1.3131690025329501</v>
      </c>
      <c r="G438">
        <v>0</v>
      </c>
      <c r="H438" t="s">
        <v>10</v>
      </c>
      <c r="I438" t="str">
        <f>VLOOKUP(C438,mapping!$A:$B,2,FALSE)</f>
        <v>Animals</v>
      </c>
      <c r="J438">
        <f t="shared" si="7"/>
        <v>0</v>
      </c>
    </row>
    <row r="439" spans="1:10" x14ac:dyDescent="0.35">
      <c r="A439">
        <v>437</v>
      </c>
      <c r="B439" t="s">
        <v>228</v>
      </c>
      <c r="C439" t="s">
        <v>227</v>
      </c>
      <c r="D439">
        <v>0.94865303999999995</v>
      </c>
      <c r="E439">
        <v>1</v>
      </c>
      <c r="F439">
        <v>1.3570904731750399</v>
      </c>
      <c r="G439">
        <v>10</v>
      </c>
      <c r="H439" t="s">
        <v>11</v>
      </c>
      <c r="I439" t="str">
        <f>VLOOKUP(C439,mapping!$A:$B,2,FALSE)</f>
        <v>Animals</v>
      </c>
      <c r="J439">
        <f t="shared" si="7"/>
        <v>1</v>
      </c>
    </row>
    <row r="440" spans="1:10" x14ac:dyDescent="0.35">
      <c r="A440">
        <v>438</v>
      </c>
      <c r="B440" t="s">
        <v>229</v>
      </c>
      <c r="C440" t="s">
        <v>230</v>
      </c>
      <c r="D440">
        <v>0.94809295654296799</v>
      </c>
      <c r="E440">
        <v>1</v>
      </c>
      <c r="F440">
        <v>1.02597308158874</v>
      </c>
      <c r="G440">
        <v>4</v>
      </c>
      <c r="H440" t="s">
        <v>9</v>
      </c>
      <c r="I440" t="str">
        <f>VLOOKUP(C440,mapping!$A:$B,2,FALSE)</f>
        <v>Man-made object</v>
      </c>
      <c r="J440">
        <f t="shared" si="7"/>
        <v>1</v>
      </c>
    </row>
    <row r="441" spans="1:10" x14ac:dyDescent="0.35">
      <c r="A441">
        <v>439</v>
      </c>
      <c r="B441" t="s">
        <v>229</v>
      </c>
      <c r="C441" t="s">
        <v>230</v>
      </c>
      <c r="D441">
        <v>0</v>
      </c>
      <c r="E441">
        <v>0</v>
      </c>
      <c r="F441">
        <v>1.25066018104553</v>
      </c>
      <c r="G441">
        <v>2</v>
      </c>
      <c r="H441" t="s">
        <v>10</v>
      </c>
      <c r="I441" t="str">
        <f>VLOOKUP(C441,mapping!$A:$B,2,FALSE)</f>
        <v>Man-made object</v>
      </c>
      <c r="J441">
        <f t="shared" si="7"/>
        <v>0</v>
      </c>
    </row>
    <row r="442" spans="1:10" x14ac:dyDescent="0.35">
      <c r="A442">
        <v>440</v>
      </c>
      <c r="B442" t="s">
        <v>229</v>
      </c>
      <c r="C442" t="s">
        <v>230</v>
      </c>
      <c r="D442">
        <v>0.83466347999999901</v>
      </c>
      <c r="E442">
        <v>2</v>
      </c>
      <c r="F442">
        <v>1.2976260185241699</v>
      </c>
      <c r="G442">
        <v>10</v>
      </c>
      <c r="H442" t="s">
        <v>11</v>
      </c>
      <c r="I442" t="str">
        <f>VLOOKUP(C442,mapping!$A:$B,2,FALSE)</f>
        <v>Man-made object</v>
      </c>
      <c r="J442">
        <f t="shared" si="7"/>
        <v>1</v>
      </c>
    </row>
    <row r="443" spans="1:10" x14ac:dyDescent="0.35">
      <c r="A443">
        <v>441</v>
      </c>
      <c r="B443" t="s">
        <v>231</v>
      </c>
      <c r="C443" t="s">
        <v>230</v>
      </c>
      <c r="D443">
        <v>0.79218154907226501</v>
      </c>
      <c r="E443">
        <v>1</v>
      </c>
      <c r="F443">
        <v>0.77568531036376898</v>
      </c>
      <c r="G443">
        <v>4</v>
      </c>
      <c r="H443" t="s">
        <v>9</v>
      </c>
      <c r="I443" t="str">
        <f>VLOOKUP(C443,mapping!$A:$B,2,FALSE)</f>
        <v>Man-made object</v>
      </c>
      <c r="J443">
        <f t="shared" si="7"/>
        <v>1</v>
      </c>
    </row>
    <row r="444" spans="1:10" x14ac:dyDescent="0.35">
      <c r="A444">
        <v>442</v>
      </c>
      <c r="B444" t="s">
        <v>231</v>
      </c>
      <c r="C444" t="s">
        <v>230</v>
      </c>
      <c r="D444">
        <v>0</v>
      </c>
      <c r="E444">
        <v>0</v>
      </c>
      <c r="F444">
        <v>1.1356279850006099</v>
      </c>
      <c r="G444">
        <v>2</v>
      </c>
      <c r="H444" t="s">
        <v>10</v>
      </c>
      <c r="I444" t="str">
        <f>VLOOKUP(C444,mapping!$A:$B,2,FALSE)</f>
        <v>Man-made object</v>
      </c>
      <c r="J444">
        <f t="shared" si="7"/>
        <v>0</v>
      </c>
    </row>
    <row r="445" spans="1:10" x14ac:dyDescent="0.35">
      <c r="A445">
        <v>443</v>
      </c>
      <c r="B445" t="s">
        <v>231</v>
      </c>
      <c r="C445" t="s">
        <v>230</v>
      </c>
      <c r="D445">
        <v>0.85812752999999997</v>
      </c>
      <c r="E445">
        <v>1</v>
      </c>
      <c r="F445">
        <v>1.2318184375762899</v>
      </c>
      <c r="G445">
        <v>8</v>
      </c>
      <c r="H445" t="s">
        <v>11</v>
      </c>
      <c r="I445" t="str">
        <f>VLOOKUP(C445,mapping!$A:$B,2,FALSE)</f>
        <v>Man-made object</v>
      </c>
      <c r="J445">
        <f t="shared" si="7"/>
        <v>1</v>
      </c>
    </row>
    <row r="446" spans="1:10" x14ac:dyDescent="0.35">
      <c r="A446">
        <v>444</v>
      </c>
      <c r="B446" t="s">
        <v>232</v>
      </c>
      <c r="C446" t="s">
        <v>233</v>
      </c>
      <c r="D446">
        <v>0</v>
      </c>
      <c r="E446">
        <v>0</v>
      </c>
      <c r="F446">
        <v>0.85004806518554599</v>
      </c>
      <c r="G446">
        <v>7</v>
      </c>
      <c r="H446" t="s">
        <v>9</v>
      </c>
      <c r="I446" t="str">
        <f>VLOOKUP(C446,mapping!$A:$B,2,FALSE)</f>
        <v>Man-made object</v>
      </c>
      <c r="J446">
        <f t="shared" si="7"/>
        <v>0</v>
      </c>
    </row>
    <row r="447" spans="1:10" x14ac:dyDescent="0.35">
      <c r="A447">
        <v>445</v>
      </c>
      <c r="B447" t="s">
        <v>232</v>
      </c>
      <c r="C447" t="s">
        <v>233</v>
      </c>
      <c r="D447">
        <v>0</v>
      </c>
      <c r="E447">
        <v>0</v>
      </c>
      <c r="F447">
        <v>1.22085404396057</v>
      </c>
      <c r="G447">
        <v>6</v>
      </c>
      <c r="H447" t="s">
        <v>10</v>
      </c>
      <c r="I447" t="str">
        <f>VLOOKUP(C447,mapping!$A:$B,2,FALSE)</f>
        <v>Man-made object</v>
      </c>
      <c r="J447">
        <f t="shared" si="7"/>
        <v>0</v>
      </c>
    </row>
    <row r="448" spans="1:10" x14ac:dyDescent="0.35">
      <c r="A448">
        <v>446</v>
      </c>
      <c r="B448" t="s">
        <v>232</v>
      </c>
      <c r="C448" t="s">
        <v>233</v>
      </c>
      <c r="D448">
        <v>0.95177420000000001</v>
      </c>
      <c r="E448">
        <v>1</v>
      </c>
      <c r="F448">
        <v>1.23770952224731</v>
      </c>
      <c r="G448">
        <v>10</v>
      </c>
      <c r="H448" t="s">
        <v>11</v>
      </c>
      <c r="I448" t="str">
        <f>VLOOKUP(C448,mapping!$A:$B,2,FALSE)</f>
        <v>Man-made object</v>
      </c>
      <c r="J448">
        <f t="shared" si="7"/>
        <v>1</v>
      </c>
    </row>
    <row r="449" spans="1:10" x14ac:dyDescent="0.35">
      <c r="A449">
        <v>447</v>
      </c>
      <c r="B449" t="s">
        <v>234</v>
      </c>
      <c r="C449" t="s">
        <v>233</v>
      </c>
      <c r="D449">
        <v>0</v>
      </c>
      <c r="E449">
        <v>0</v>
      </c>
      <c r="F449">
        <v>0.92474699020385698</v>
      </c>
      <c r="G449">
        <v>4</v>
      </c>
      <c r="H449" t="s">
        <v>9</v>
      </c>
      <c r="I449" t="str">
        <f>VLOOKUP(C449,mapping!$A:$B,2,FALSE)</f>
        <v>Man-made object</v>
      </c>
      <c r="J449">
        <f t="shared" si="7"/>
        <v>0</v>
      </c>
    </row>
    <row r="450" spans="1:10" x14ac:dyDescent="0.35">
      <c r="A450">
        <v>448</v>
      </c>
      <c r="B450" t="s">
        <v>234</v>
      </c>
      <c r="C450" t="s">
        <v>233</v>
      </c>
      <c r="D450">
        <v>0</v>
      </c>
      <c r="E450">
        <v>0</v>
      </c>
      <c r="F450">
        <v>1.1419923305511399</v>
      </c>
      <c r="G450">
        <v>3</v>
      </c>
      <c r="H450" t="s">
        <v>10</v>
      </c>
      <c r="I450" t="str">
        <f>VLOOKUP(C450,mapping!$A:$B,2,FALSE)</f>
        <v>Man-made object</v>
      </c>
      <c r="J450">
        <f t="shared" si="7"/>
        <v>0</v>
      </c>
    </row>
    <row r="451" spans="1:10" x14ac:dyDescent="0.35">
      <c r="A451">
        <v>449</v>
      </c>
      <c r="B451" t="s">
        <v>234</v>
      </c>
      <c r="C451" t="s">
        <v>233</v>
      </c>
      <c r="D451">
        <v>0.92167880000000002</v>
      </c>
      <c r="E451">
        <v>1</v>
      </c>
      <c r="F451">
        <v>1.1933610439300499</v>
      </c>
      <c r="G451">
        <v>10</v>
      </c>
      <c r="H451" t="s">
        <v>11</v>
      </c>
      <c r="I451" t="str">
        <f>VLOOKUP(C451,mapping!$A:$B,2,FALSE)</f>
        <v>Man-made object</v>
      </c>
      <c r="J451">
        <f t="shared" si="7"/>
        <v>1</v>
      </c>
    </row>
    <row r="452" spans="1:10" x14ac:dyDescent="0.35">
      <c r="A452">
        <v>450</v>
      </c>
      <c r="B452" t="s">
        <v>235</v>
      </c>
      <c r="C452" t="s">
        <v>236</v>
      </c>
      <c r="D452">
        <v>0</v>
      </c>
      <c r="E452">
        <v>0</v>
      </c>
      <c r="F452">
        <v>0.60158491134643499</v>
      </c>
      <c r="G452">
        <v>0</v>
      </c>
      <c r="H452" t="s">
        <v>9</v>
      </c>
      <c r="I452" t="str">
        <f>VLOOKUP(C452,mapping!$A:$B,2,FALSE)</f>
        <v>Man-made object</v>
      </c>
      <c r="J452">
        <f t="shared" si="7"/>
        <v>0</v>
      </c>
    </row>
    <row r="453" spans="1:10" x14ac:dyDescent="0.35">
      <c r="A453">
        <v>451</v>
      </c>
      <c r="B453" t="s">
        <v>235</v>
      </c>
      <c r="C453" t="s">
        <v>236</v>
      </c>
      <c r="D453">
        <v>0.68938612937927202</v>
      </c>
      <c r="E453">
        <v>1</v>
      </c>
      <c r="F453">
        <v>1.1189997196197501</v>
      </c>
      <c r="G453">
        <v>2</v>
      </c>
      <c r="H453" t="s">
        <v>10</v>
      </c>
      <c r="I453" t="str">
        <f>VLOOKUP(C453,mapping!$A:$B,2,FALSE)</f>
        <v>Man-made object</v>
      </c>
      <c r="J453">
        <f t="shared" ref="J453:J516" si="8">MIN(1,E453)</f>
        <v>1</v>
      </c>
    </row>
    <row r="454" spans="1:10" x14ac:dyDescent="0.35">
      <c r="A454">
        <v>452</v>
      </c>
      <c r="B454" t="s">
        <v>235</v>
      </c>
      <c r="C454" t="s">
        <v>236</v>
      </c>
      <c r="D454">
        <v>0.67354583999999995</v>
      </c>
      <c r="E454">
        <v>1</v>
      </c>
      <c r="F454">
        <v>0.99088406562805098</v>
      </c>
      <c r="G454">
        <v>5</v>
      </c>
      <c r="H454" t="s">
        <v>11</v>
      </c>
      <c r="I454" t="str">
        <f>VLOOKUP(C454,mapping!$A:$B,2,FALSE)</f>
        <v>Man-made object</v>
      </c>
      <c r="J454">
        <f t="shared" si="8"/>
        <v>1</v>
      </c>
    </row>
    <row r="455" spans="1:10" x14ac:dyDescent="0.35">
      <c r="A455">
        <v>453</v>
      </c>
      <c r="B455" t="s">
        <v>237</v>
      </c>
      <c r="C455" t="s">
        <v>236</v>
      </c>
      <c r="D455">
        <v>0</v>
      </c>
      <c r="E455">
        <v>0</v>
      </c>
      <c r="F455">
        <v>0.75313448905944802</v>
      </c>
      <c r="G455">
        <v>0</v>
      </c>
      <c r="H455" t="s">
        <v>9</v>
      </c>
      <c r="I455" t="str">
        <f>VLOOKUP(C455,mapping!$A:$B,2,FALSE)</f>
        <v>Man-made object</v>
      </c>
      <c r="J455">
        <f t="shared" si="8"/>
        <v>0</v>
      </c>
    </row>
    <row r="456" spans="1:10" x14ac:dyDescent="0.35">
      <c r="A456">
        <v>454</v>
      </c>
      <c r="B456" t="s">
        <v>237</v>
      </c>
      <c r="C456" t="s">
        <v>236</v>
      </c>
      <c r="D456">
        <v>0.988037109375</v>
      </c>
      <c r="E456">
        <v>1</v>
      </c>
      <c r="F456">
        <v>1.19904613494873</v>
      </c>
      <c r="G456">
        <v>2</v>
      </c>
      <c r="H456" t="s">
        <v>10</v>
      </c>
      <c r="I456" t="str">
        <f>VLOOKUP(C456,mapping!$A:$B,2,FALSE)</f>
        <v>Man-made object</v>
      </c>
      <c r="J456">
        <f t="shared" si="8"/>
        <v>1</v>
      </c>
    </row>
    <row r="457" spans="1:10" x14ac:dyDescent="0.35">
      <c r="A457">
        <v>455</v>
      </c>
      <c r="B457" t="s">
        <v>237</v>
      </c>
      <c r="C457" t="s">
        <v>236</v>
      </c>
      <c r="D457">
        <v>0.93772465000000005</v>
      </c>
      <c r="E457">
        <v>1</v>
      </c>
      <c r="F457">
        <v>1.1814503669738701</v>
      </c>
      <c r="G457">
        <v>2</v>
      </c>
      <c r="H457" t="s">
        <v>11</v>
      </c>
      <c r="I457" t="str">
        <f>VLOOKUP(C457,mapping!$A:$B,2,FALSE)</f>
        <v>Man-made object</v>
      </c>
      <c r="J457">
        <f t="shared" si="8"/>
        <v>1</v>
      </c>
    </row>
    <row r="458" spans="1:10" x14ac:dyDescent="0.35">
      <c r="A458">
        <v>456</v>
      </c>
      <c r="B458" t="s">
        <v>238</v>
      </c>
      <c r="C458" t="s">
        <v>239</v>
      </c>
      <c r="D458">
        <v>0</v>
      </c>
      <c r="E458">
        <v>0</v>
      </c>
      <c r="F458">
        <v>0.79956507682800204</v>
      </c>
      <c r="G458">
        <v>7</v>
      </c>
      <c r="H458" t="s">
        <v>9</v>
      </c>
      <c r="I458" t="str">
        <f>VLOOKUP(C458,mapping!$A:$B,2,FALSE)</f>
        <v>Animals</v>
      </c>
      <c r="J458">
        <f t="shared" si="8"/>
        <v>0</v>
      </c>
    </row>
    <row r="459" spans="1:10" x14ac:dyDescent="0.35">
      <c r="A459">
        <v>457</v>
      </c>
      <c r="B459" t="s">
        <v>238</v>
      </c>
      <c r="C459" t="s">
        <v>239</v>
      </c>
      <c r="D459">
        <v>0</v>
      </c>
      <c r="E459">
        <v>0</v>
      </c>
      <c r="F459">
        <v>1.0050823688507</v>
      </c>
      <c r="G459">
        <v>2</v>
      </c>
      <c r="H459" t="s">
        <v>10</v>
      </c>
      <c r="I459" t="str">
        <f>VLOOKUP(C459,mapping!$A:$B,2,FALSE)</f>
        <v>Animals</v>
      </c>
      <c r="J459">
        <f t="shared" si="8"/>
        <v>0</v>
      </c>
    </row>
    <row r="460" spans="1:10" x14ac:dyDescent="0.35">
      <c r="A460">
        <v>458</v>
      </c>
      <c r="B460" t="s">
        <v>238</v>
      </c>
      <c r="C460" t="s">
        <v>239</v>
      </c>
      <c r="D460">
        <v>0</v>
      </c>
      <c r="E460">
        <v>0</v>
      </c>
      <c r="F460">
        <v>1.1218633651733301</v>
      </c>
      <c r="G460">
        <v>7</v>
      </c>
      <c r="H460" t="s">
        <v>11</v>
      </c>
      <c r="I460" t="str">
        <f>VLOOKUP(C460,mapping!$A:$B,2,FALSE)</f>
        <v>Animals</v>
      </c>
      <c r="J460">
        <f t="shared" si="8"/>
        <v>0</v>
      </c>
    </row>
    <row r="461" spans="1:10" x14ac:dyDescent="0.35">
      <c r="A461">
        <v>459</v>
      </c>
      <c r="B461" t="s">
        <v>240</v>
      </c>
      <c r="C461" t="s">
        <v>239</v>
      </c>
      <c r="D461">
        <v>0.99297210693359295</v>
      </c>
      <c r="E461">
        <v>1</v>
      </c>
      <c r="F461">
        <v>0.96395230293273904</v>
      </c>
      <c r="G461">
        <v>3</v>
      </c>
      <c r="H461" t="s">
        <v>9</v>
      </c>
      <c r="I461" t="str">
        <f>VLOOKUP(C461,mapping!$A:$B,2,FALSE)</f>
        <v>Animals</v>
      </c>
      <c r="J461">
        <f t="shared" si="8"/>
        <v>1</v>
      </c>
    </row>
    <row r="462" spans="1:10" x14ac:dyDescent="0.35">
      <c r="A462">
        <v>460</v>
      </c>
      <c r="B462" t="s">
        <v>240</v>
      </c>
      <c r="C462" t="s">
        <v>239</v>
      </c>
      <c r="D462">
        <v>0.82285833358764604</v>
      </c>
      <c r="E462">
        <v>1</v>
      </c>
      <c r="F462">
        <v>1.2841486930847099</v>
      </c>
      <c r="G462">
        <v>4</v>
      </c>
      <c r="H462" t="s">
        <v>10</v>
      </c>
      <c r="I462" t="str">
        <f>VLOOKUP(C462,mapping!$A:$B,2,FALSE)</f>
        <v>Animals</v>
      </c>
      <c r="J462">
        <f t="shared" si="8"/>
        <v>1</v>
      </c>
    </row>
    <row r="463" spans="1:10" x14ac:dyDescent="0.35">
      <c r="A463">
        <v>461</v>
      </c>
      <c r="B463" t="s">
        <v>240</v>
      </c>
      <c r="C463" t="s">
        <v>239</v>
      </c>
      <c r="D463">
        <v>0.9428976</v>
      </c>
      <c r="E463">
        <v>1</v>
      </c>
      <c r="F463">
        <v>1.24600505828857</v>
      </c>
      <c r="G463">
        <v>6</v>
      </c>
      <c r="H463" t="s">
        <v>11</v>
      </c>
      <c r="I463" t="str">
        <f>VLOOKUP(C463,mapping!$A:$B,2,FALSE)</f>
        <v>Animals</v>
      </c>
      <c r="J463">
        <f t="shared" si="8"/>
        <v>1</v>
      </c>
    </row>
    <row r="464" spans="1:10" x14ac:dyDescent="0.35">
      <c r="A464">
        <v>462</v>
      </c>
      <c r="B464" t="s">
        <v>241</v>
      </c>
      <c r="C464" t="s">
        <v>242</v>
      </c>
      <c r="D464">
        <v>0.99326995849609301</v>
      </c>
      <c r="E464">
        <v>1</v>
      </c>
      <c r="F464">
        <v>0.751029253005981</v>
      </c>
      <c r="G464">
        <v>4</v>
      </c>
      <c r="H464" t="s">
        <v>9</v>
      </c>
      <c r="I464" t="str">
        <f>VLOOKUP(C464,mapping!$A:$B,2,FALSE)</f>
        <v>Animals</v>
      </c>
      <c r="J464">
        <f t="shared" si="8"/>
        <v>1</v>
      </c>
    </row>
    <row r="465" spans="1:10" x14ac:dyDescent="0.35">
      <c r="A465">
        <v>463</v>
      </c>
      <c r="B465" t="s">
        <v>241</v>
      </c>
      <c r="C465" t="s">
        <v>242</v>
      </c>
      <c r="D465">
        <v>0</v>
      </c>
      <c r="E465">
        <v>0</v>
      </c>
      <c r="F465">
        <v>1.2559833526611299</v>
      </c>
      <c r="G465">
        <v>1</v>
      </c>
      <c r="H465" t="s">
        <v>10</v>
      </c>
      <c r="I465" t="str">
        <f>VLOOKUP(C465,mapping!$A:$B,2,FALSE)</f>
        <v>Animals</v>
      </c>
      <c r="J465">
        <f t="shared" si="8"/>
        <v>0</v>
      </c>
    </row>
    <row r="466" spans="1:10" x14ac:dyDescent="0.35">
      <c r="A466">
        <v>464</v>
      </c>
      <c r="B466" t="s">
        <v>241</v>
      </c>
      <c r="C466" t="s">
        <v>242</v>
      </c>
      <c r="D466">
        <v>0.92460529999999996</v>
      </c>
      <c r="E466">
        <v>1</v>
      </c>
      <c r="F466">
        <v>1.19995045661926</v>
      </c>
      <c r="G466">
        <v>6</v>
      </c>
      <c r="H466" t="s">
        <v>11</v>
      </c>
      <c r="I466" t="str">
        <f>VLOOKUP(C466,mapping!$A:$B,2,FALSE)</f>
        <v>Animals</v>
      </c>
      <c r="J466">
        <f t="shared" si="8"/>
        <v>1</v>
      </c>
    </row>
    <row r="467" spans="1:10" x14ac:dyDescent="0.35">
      <c r="A467">
        <v>465</v>
      </c>
      <c r="B467" t="s">
        <v>243</v>
      </c>
      <c r="C467" t="s">
        <v>242</v>
      </c>
      <c r="D467">
        <v>0</v>
      </c>
      <c r="E467">
        <v>0</v>
      </c>
      <c r="F467">
        <v>0.91058135032653797</v>
      </c>
      <c r="G467">
        <v>24</v>
      </c>
      <c r="H467" t="s">
        <v>9</v>
      </c>
      <c r="I467" t="str">
        <f>VLOOKUP(C467,mapping!$A:$B,2,FALSE)</f>
        <v>Animals</v>
      </c>
      <c r="J467">
        <f t="shared" si="8"/>
        <v>0</v>
      </c>
    </row>
    <row r="468" spans="1:10" x14ac:dyDescent="0.35">
      <c r="A468">
        <v>466</v>
      </c>
      <c r="B468" t="s">
        <v>243</v>
      </c>
      <c r="C468" t="s">
        <v>242</v>
      </c>
      <c r="D468">
        <v>0</v>
      </c>
      <c r="E468">
        <v>0</v>
      </c>
      <c r="F468">
        <v>1.3351624011993399</v>
      </c>
      <c r="G468">
        <v>3</v>
      </c>
      <c r="H468" t="s">
        <v>10</v>
      </c>
      <c r="I468" t="str">
        <f>VLOOKUP(C468,mapping!$A:$B,2,FALSE)</f>
        <v>Animals</v>
      </c>
      <c r="J468">
        <f t="shared" si="8"/>
        <v>0</v>
      </c>
    </row>
    <row r="469" spans="1:10" x14ac:dyDescent="0.35">
      <c r="A469">
        <v>467</v>
      </c>
      <c r="B469" t="s">
        <v>243</v>
      </c>
      <c r="C469" t="s">
        <v>242</v>
      </c>
      <c r="D469">
        <v>0.77371900000000005</v>
      </c>
      <c r="E469">
        <v>1</v>
      </c>
      <c r="F469">
        <v>1.4280078411102199</v>
      </c>
      <c r="G469">
        <v>7</v>
      </c>
      <c r="H469" t="s">
        <v>11</v>
      </c>
      <c r="I469" t="str">
        <f>VLOOKUP(C469,mapping!$A:$B,2,FALSE)</f>
        <v>Animals</v>
      </c>
      <c r="J469">
        <f t="shared" si="8"/>
        <v>1</v>
      </c>
    </row>
    <row r="470" spans="1:10" x14ac:dyDescent="0.35">
      <c r="A470">
        <v>468</v>
      </c>
      <c r="B470" t="s">
        <v>244</v>
      </c>
      <c r="C470" t="s">
        <v>245</v>
      </c>
      <c r="D470">
        <v>0</v>
      </c>
      <c r="E470">
        <v>0</v>
      </c>
      <c r="F470">
        <v>0.82509231567382801</v>
      </c>
      <c r="G470">
        <v>3</v>
      </c>
      <c r="H470" t="s">
        <v>9</v>
      </c>
      <c r="I470" t="str">
        <f>VLOOKUP(C470,mapping!$A:$B,2,FALSE)</f>
        <v>Abstract/Geometric</v>
      </c>
      <c r="J470">
        <f t="shared" si="8"/>
        <v>0</v>
      </c>
    </row>
    <row r="471" spans="1:10" x14ac:dyDescent="0.35">
      <c r="A471">
        <v>469</v>
      </c>
      <c r="B471" t="s">
        <v>244</v>
      </c>
      <c r="C471" t="s">
        <v>245</v>
      </c>
      <c r="D471">
        <v>0</v>
      </c>
      <c r="E471">
        <v>0</v>
      </c>
      <c r="F471">
        <v>1.0970602035522401</v>
      </c>
      <c r="G471">
        <v>2</v>
      </c>
      <c r="H471" t="s">
        <v>10</v>
      </c>
      <c r="I471" t="str">
        <f>VLOOKUP(C471,mapping!$A:$B,2,FALSE)</f>
        <v>Abstract/Geometric</v>
      </c>
      <c r="J471">
        <f t="shared" si="8"/>
        <v>0</v>
      </c>
    </row>
    <row r="472" spans="1:10" x14ac:dyDescent="0.35">
      <c r="A472">
        <v>470</v>
      </c>
      <c r="B472" t="s">
        <v>244</v>
      </c>
      <c r="C472" t="s">
        <v>245</v>
      </c>
      <c r="D472">
        <v>0</v>
      </c>
      <c r="E472">
        <v>0</v>
      </c>
      <c r="F472">
        <v>1.21191906929016</v>
      </c>
      <c r="G472">
        <v>10</v>
      </c>
      <c r="H472" t="s">
        <v>11</v>
      </c>
      <c r="I472" t="str">
        <f>VLOOKUP(C472,mapping!$A:$B,2,FALSE)</f>
        <v>Abstract/Geometric</v>
      </c>
      <c r="J472">
        <f t="shared" si="8"/>
        <v>0</v>
      </c>
    </row>
    <row r="473" spans="1:10" x14ac:dyDescent="0.35">
      <c r="A473">
        <v>471</v>
      </c>
      <c r="B473" t="s">
        <v>246</v>
      </c>
      <c r="C473" t="s">
        <v>245</v>
      </c>
      <c r="D473">
        <v>0</v>
      </c>
      <c r="E473">
        <v>0</v>
      </c>
      <c r="F473">
        <v>0.76411819458007801</v>
      </c>
      <c r="G473">
        <v>12</v>
      </c>
      <c r="H473" t="s">
        <v>9</v>
      </c>
      <c r="I473" t="str">
        <f>VLOOKUP(C473,mapping!$A:$B,2,FALSE)</f>
        <v>Abstract/Geometric</v>
      </c>
      <c r="J473">
        <f t="shared" si="8"/>
        <v>0</v>
      </c>
    </row>
    <row r="474" spans="1:10" x14ac:dyDescent="0.35">
      <c r="A474">
        <v>472</v>
      </c>
      <c r="B474" t="s">
        <v>246</v>
      </c>
      <c r="C474" t="s">
        <v>245</v>
      </c>
      <c r="D474">
        <v>0</v>
      </c>
      <c r="E474">
        <v>0</v>
      </c>
      <c r="F474">
        <v>1.0304262638092001</v>
      </c>
      <c r="G474">
        <v>0</v>
      </c>
      <c r="H474" t="s">
        <v>10</v>
      </c>
      <c r="I474" t="str">
        <f>VLOOKUP(C474,mapping!$A:$B,2,FALSE)</f>
        <v>Abstract/Geometric</v>
      </c>
      <c r="J474">
        <f t="shared" si="8"/>
        <v>0</v>
      </c>
    </row>
    <row r="475" spans="1:10" x14ac:dyDescent="0.35">
      <c r="A475">
        <v>473</v>
      </c>
      <c r="B475" t="s">
        <v>246</v>
      </c>
      <c r="C475" t="s">
        <v>245</v>
      </c>
      <c r="D475">
        <v>0</v>
      </c>
      <c r="E475">
        <v>0</v>
      </c>
      <c r="F475">
        <v>1.1946947574615401</v>
      </c>
      <c r="G475">
        <v>10</v>
      </c>
      <c r="H475" t="s">
        <v>11</v>
      </c>
      <c r="I475" t="str">
        <f>VLOOKUP(C475,mapping!$A:$B,2,FALSE)</f>
        <v>Abstract/Geometric</v>
      </c>
      <c r="J475">
        <f t="shared" si="8"/>
        <v>0</v>
      </c>
    </row>
    <row r="476" spans="1:10" x14ac:dyDescent="0.35">
      <c r="A476">
        <v>474</v>
      </c>
      <c r="B476" t="s">
        <v>247</v>
      </c>
      <c r="C476" t="s">
        <v>248</v>
      </c>
      <c r="D476">
        <v>0</v>
      </c>
      <c r="E476">
        <v>0</v>
      </c>
      <c r="F476">
        <v>0.56149768829345703</v>
      </c>
      <c r="G476">
        <v>7</v>
      </c>
      <c r="H476" t="s">
        <v>9</v>
      </c>
      <c r="I476" t="str">
        <f>VLOOKUP(C476,mapping!$A:$B,2,FALSE)</f>
        <v>Man-made object</v>
      </c>
      <c r="J476">
        <f t="shared" si="8"/>
        <v>0</v>
      </c>
    </row>
    <row r="477" spans="1:10" x14ac:dyDescent="0.35">
      <c r="A477">
        <v>475</v>
      </c>
      <c r="B477" t="s">
        <v>247</v>
      </c>
      <c r="C477" t="s">
        <v>248</v>
      </c>
      <c r="D477">
        <v>0</v>
      </c>
      <c r="E477">
        <v>0</v>
      </c>
      <c r="F477">
        <v>1.24232029914855</v>
      </c>
      <c r="G477">
        <v>0</v>
      </c>
      <c r="H477" t="s">
        <v>10</v>
      </c>
      <c r="I477" t="str">
        <f>VLOOKUP(C477,mapping!$A:$B,2,FALSE)</f>
        <v>Man-made object</v>
      </c>
      <c r="J477">
        <f t="shared" si="8"/>
        <v>0</v>
      </c>
    </row>
    <row r="478" spans="1:10" x14ac:dyDescent="0.35">
      <c r="A478">
        <v>476</v>
      </c>
      <c r="B478" t="s">
        <v>247</v>
      </c>
      <c r="C478" t="s">
        <v>248</v>
      </c>
      <c r="D478">
        <v>0</v>
      </c>
      <c r="E478">
        <v>0</v>
      </c>
      <c r="F478">
        <v>1.21013188362121</v>
      </c>
      <c r="G478">
        <v>7</v>
      </c>
      <c r="H478" t="s">
        <v>11</v>
      </c>
      <c r="I478" t="str">
        <f>VLOOKUP(C478,mapping!$A:$B,2,FALSE)</f>
        <v>Man-made object</v>
      </c>
      <c r="J478">
        <f t="shared" si="8"/>
        <v>0</v>
      </c>
    </row>
    <row r="479" spans="1:10" x14ac:dyDescent="0.35">
      <c r="A479">
        <v>477</v>
      </c>
      <c r="B479" t="s">
        <v>249</v>
      </c>
      <c r="C479" t="s">
        <v>248</v>
      </c>
      <c r="D479">
        <v>0</v>
      </c>
      <c r="E479">
        <v>0</v>
      </c>
      <c r="F479">
        <v>0.82434105873107899</v>
      </c>
      <c r="G479">
        <v>12</v>
      </c>
      <c r="H479" t="s">
        <v>9</v>
      </c>
      <c r="I479" t="str">
        <f>VLOOKUP(C479,mapping!$A:$B,2,FALSE)</f>
        <v>Man-made object</v>
      </c>
      <c r="J479">
        <f t="shared" si="8"/>
        <v>0</v>
      </c>
    </row>
    <row r="480" spans="1:10" x14ac:dyDescent="0.35">
      <c r="A480">
        <v>478</v>
      </c>
      <c r="B480" t="s">
        <v>249</v>
      </c>
      <c r="C480" t="s">
        <v>248</v>
      </c>
      <c r="D480">
        <v>0.99266427755355802</v>
      </c>
      <c r="E480">
        <v>1</v>
      </c>
      <c r="F480">
        <v>2.0164544582366899</v>
      </c>
      <c r="G480">
        <v>2</v>
      </c>
      <c r="H480" t="s">
        <v>10</v>
      </c>
      <c r="I480" t="str">
        <f>VLOOKUP(C480,mapping!$A:$B,2,FALSE)</f>
        <v>Man-made object</v>
      </c>
      <c r="J480">
        <f t="shared" si="8"/>
        <v>1</v>
      </c>
    </row>
    <row r="481" spans="1:10" x14ac:dyDescent="0.35">
      <c r="A481">
        <v>479</v>
      </c>
      <c r="B481" t="s">
        <v>249</v>
      </c>
      <c r="C481" t="s">
        <v>248</v>
      </c>
      <c r="D481">
        <v>0</v>
      </c>
      <c r="E481">
        <v>0</v>
      </c>
      <c r="F481">
        <v>2.1340975761413499</v>
      </c>
      <c r="G481">
        <v>3</v>
      </c>
      <c r="H481" t="s">
        <v>11</v>
      </c>
      <c r="I481" t="str">
        <f>VLOOKUP(C481,mapping!$A:$B,2,FALSE)</f>
        <v>Man-made object</v>
      </c>
      <c r="J481">
        <f t="shared" si="8"/>
        <v>0</v>
      </c>
    </row>
    <row r="482" spans="1:10" x14ac:dyDescent="0.35">
      <c r="A482">
        <v>480</v>
      </c>
      <c r="B482" t="s">
        <v>250</v>
      </c>
      <c r="C482" t="s">
        <v>251</v>
      </c>
      <c r="D482">
        <v>0.97317535400390598</v>
      </c>
      <c r="E482">
        <v>1</v>
      </c>
      <c r="F482">
        <v>0.78788280487060502</v>
      </c>
      <c r="G482">
        <v>4</v>
      </c>
      <c r="H482" t="s">
        <v>9</v>
      </c>
      <c r="I482" t="str">
        <f>VLOOKUP(C482,mapping!$A:$B,2,FALSE)</f>
        <v>Animals</v>
      </c>
      <c r="J482">
        <f t="shared" si="8"/>
        <v>1</v>
      </c>
    </row>
    <row r="483" spans="1:10" x14ac:dyDescent="0.35">
      <c r="A483">
        <v>481</v>
      </c>
      <c r="B483" t="s">
        <v>250</v>
      </c>
      <c r="C483" t="s">
        <v>251</v>
      </c>
      <c r="D483">
        <v>0.99611473083496005</v>
      </c>
      <c r="E483">
        <v>1</v>
      </c>
      <c r="F483">
        <v>1.08843445777893</v>
      </c>
      <c r="G483">
        <v>4</v>
      </c>
      <c r="H483" t="s">
        <v>10</v>
      </c>
      <c r="I483" t="str">
        <f>VLOOKUP(C483,mapping!$A:$B,2,FALSE)</f>
        <v>Animals</v>
      </c>
      <c r="J483">
        <f t="shared" si="8"/>
        <v>1</v>
      </c>
    </row>
    <row r="484" spans="1:10" x14ac:dyDescent="0.35">
      <c r="A484">
        <v>482</v>
      </c>
      <c r="B484" t="s">
        <v>250</v>
      </c>
      <c r="C484" t="s">
        <v>251</v>
      </c>
      <c r="D484">
        <v>0.94883037000000003</v>
      </c>
      <c r="E484">
        <v>1</v>
      </c>
      <c r="F484">
        <v>1.1745629310607899</v>
      </c>
      <c r="G484">
        <v>5</v>
      </c>
      <c r="H484" t="s">
        <v>11</v>
      </c>
      <c r="I484" t="str">
        <f>VLOOKUP(C484,mapping!$A:$B,2,FALSE)</f>
        <v>Animals</v>
      </c>
      <c r="J484">
        <f t="shared" si="8"/>
        <v>1</v>
      </c>
    </row>
    <row r="485" spans="1:10" x14ac:dyDescent="0.35">
      <c r="A485">
        <v>483</v>
      </c>
      <c r="B485" t="s">
        <v>252</v>
      </c>
      <c r="C485" t="s">
        <v>251</v>
      </c>
      <c r="D485">
        <v>0.992917556762695</v>
      </c>
      <c r="E485">
        <v>1</v>
      </c>
      <c r="F485">
        <v>0.94910979270935003</v>
      </c>
      <c r="G485">
        <v>7</v>
      </c>
      <c r="H485" t="s">
        <v>9</v>
      </c>
      <c r="I485" t="str">
        <f>VLOOKUP(C485,mapping!$A:$B,2,FALSE)</f>
        <v>Animals</v>
      </c>
      <c r="J485">
        <f t="shared" si="8"/>
        <v>1</v>
      </c>
    </row>
    <row r="486" spans="1:10" x14ac:dyDescent="0.35">
      <c r="A486">
        <v>484</v>
      </c>
      <c r="B486" t="s">
        <v>252</v>
      </c>
      <c r="C486" t="s">
        <v>251</v>
      </c>
      <c r="D486">
        <v>0.30865180492401101</v>
      </c>
      <c r="E486">
        <v>1</v>
      </c>
      <c r="F486">
        <v>1.17337775230407</v>
      </c>
      <c r="G486">
        <v>2</v>
      </c>
      <c r="H486" t="s">
        <v>10</v>
      </c>
      <c r="I486" t="str">
        <f>VLOOKUP(C486,mapping!$A:$B,2,FALSE)</f>
        <v>Animals</v>
      </c>
      <c r="J486">
        <f t="shared" si="8"/>
        <v>1</v>
      </c>
    </row>
    <row r="487" spans="1:10" x14ac:dyDescent="0.35">
      <c r="A487">
        <v>485</v>
      </c>
      <c r="B487" t="s">
        <v>252</v>
      </c>
      <c r="C487" t="s">
        <v>251</v>
      </c>
      <c r="D487">
        <v>0.98490429999999995</v>
      </c>
      <c r="E487">
        <v>1</v>
      </c>
      <c r="F487">
        <v>1.17609858512878</v>
      </c>
      <c r="G487">
        <v>4</v>
      </c>
      <c r="H487" t="s">
        <v>11</v>
      </c>
      <c r="I487" t="str">
        <f>VLOOKUP(C487,mapping!$A:$B,2,FALSE)</f>
        <v>Animals</v>
      </c>
      <c r="J487">
        <f t="shared" si="8"/>
        <v>1</v>
      </c>
    </row>
    <row r="488" spans="1:10" x14ac:dyDescent="0.35">
      <c r="A488">
        <v>486</v>
      </c>
      <c r="B488" t="s">
        <v>253</v>
      </c>
      <c r="C488" t="s">
        <v>254</v>
      </c>
      <c r="D488">
        <v>0</v>
      </c>
      <c r="E488">
        <v>0</v>
      </c>
      <c r="F488">
        <v>0.78497385978698697</v>
      </c>
      <c r="G488">
        <v>7</v>
      </c>
      <c r="H488" t="s">
        <v>9</v>
      </c>
      <c r="I488" t="str">
        <f>VLOOKUP(C488,mapping!$A:$B,2,FALSE)</f>
        <v>Animals</v>
      </c>
      <c r="J488">
        <f t="shared" si="8"/>
        <v>0</v>
      </c>
    </row>
    <row r="489" spans="1:10" x14ac:dyDescent="0.35">
      <c r="A489">
        <v>487</v>
      </c>
      <c r="B489" t="s">
        <v>253</v>
      </c>
      <c r="C489" t="s">
        <v>254</v>
      </c>
      <c r="D489">
        <v>0</v>
      </c>
      <c r="E489">
        <v>0</v>
      </c>
      <c r="F489">
        <v>1.1262948513030999</v>
      </c>
      <c r="G489">
        <v>3</v>
      </c>
      <c r="H489" t="s">
        <v>10</v>
      </c>
      <c r="I489" t="str">
        <f>VLOOKUP(C489,mapping!$A:$B,2,FALSE)</f>
        <v>Animals</v>
      </c>
      <c r="J489">
        <f t="shared" si="8"/>
        <v>0</v>
      </c>
    </row>
    <row r="490" spans="1:10" x14ac:dyDescent="0.35">
      <c r="A490">
        <v>488</v>
      </c>
      <c r="B490" t="s">
        <v>253</v>
      </c>
      <c r="C490" t="s">
        <v>254</v>
      </c>
      <c r="D490">
        <v>0</v>
      </c>
      <c r="E490">
        <v>0</v>
      </c>
      <c r="F490">
        <v>1.07496714591979</v>
      </c>
      <c r="G490">
        <v>10</v>
      </c>
      <c r="H490" t="s">
        <v>11</v>
      </c>
      <c r="I490" t="str">
        <f>VLOOKUP(C490,mapping!$A:$B,2,FALSE)</f>
        <v>Animals</v>
      </c>
      <c r="J490">
        <f t="shared" si="8"/>
        <v>0</v>
      </c>
    </row>
    <row r="491" spans="1:10" x14ac:dyDescent="0.35">
      <c r="A491">
        <v>489</v>
      </c>
      <c r="B491" t="s">
        <v>255</v>
      </c>
      <c r="C491" t="s">
        <v>254</v>
      </c>
      <c r="D491">
        <v>0</v>
      </c>
      <c r="E491">
        <v>0</v>
      </c>
      <c r="F491">
        <v>0.83460879325866699</v>
      </c>
      <c r="G491">
        <v>15</v>
      </c>
      <c r="H491" t="s">
        <v>9</v>
      </c>
      <c r="I491" t="str">
        <f>VLOOKUP(C491,mapping!$A:$B,2,FALSE)</f>
        <v>Animals</v>
      </c>
      <c r="J491">
        <f t="shared" si="8"/>
        <v>0</v>
      </c>
    </row>
    <row r="492" spans="1:10" x14ac:dyDescent="0.35">
      <c r="A492">
        <v>490</v>
      </c>
      <c r="B492" t="s">
        <v>255</v>
      </c>
      <c r="C492" t="s">
        <v>254</v>
      </c>
      <c r="D492">
        <v>0</v>
      </c>
      <c r="E492">
        <v>0</v>
      </c>
      <c r="F492">
        <v>1.1604640483856199</v>
      </c>
      <c r="G492">
        <v>3</v>
      </c>
      <c r="H492" t="s">
        <v>10</v>
      </c>
      <c r="I492" t="str">
        <f>VLOOKUP(C492,mapping!$A:$B,2,FALSE)</f>
        <v>Animals</v>
      </c>
      <c r="J492">
        <f t="shared" si="8"/>
        <v>0</v>
      </c>
    </row>
    <row r="493" spans="1:10" x14ac:dyDescent="0.35">
      <c r="A493">
        <v>491</v>
      </c>
      <c r="B493" t="s">
        <v>255</v>
      </c>
      <c r="C493" t="s">
        <v>254</v>
      </c>
      <c r="D493">
        <v>0</v>
      </c>
      <c r="E493">
        <v>0</v>
      </c>
      <c r="F493">
        <v>1.37680888175964</v>
      </c>
      <c r="G493">
        <v>3</v>
      </c>
      <c r="H493" t="s">
        <v>11</v>
      </c>
      <c r="I493" t="str">
        <f>VLOOKUP(C493,mapping!$A:$B,2,FALSE)</f>
        <v>Animals</v>
      </c>
      <c r="J493">
        <f t="shared" si="8"/>
        <v>0</v>
      </c>
    </row>
    <row r="494" spans="1:10" x14ac:dyDescent="0.35">
      <c r="A494">
        <v>492</v>
      </c>
      <c r="B494" t="s">
        <v>256</v>
      </c>
      <c r="C494" t="s">
        <v>257</v>
      </c>
      <c r="D494">
        <v>0.99329208374023403</v>
      </c>
      <c r="E494">
        <v>1</v>
      </c>
      <c r="F494">
        <v>0.80371975898742598</v>
      </c>
      <c r="G494">
        <v>4</v>
      </c>
      <c r="H494" t="s">
        <v>9</v>
      </c>
      <c r="I494" t="str">
        <f>VLOOKUP(C494,mapping!$A:$B,2,FALSE)</f>
        <v>Abstract/Geometric</v>
      </c>
      <c r="J494">
        <f t="shared" si="8"/>
        <v>1</v>
      </c>
    </row>
    <row r="495" spans="1:10" x14ac:dyDescent="0.35">
      <c r="A495">
        <v>493</v>
      </c>
      <c r="B495" t="s">
        <v>256</v>
      </c>
      <c r="C495" t="s">
        <v>257</v>
      </c>
      <c r="D495">
        <v>0</v>
      </c>
      <c r="E495">
        <v>0</v>
      </c>
      <c r="F495">
        <v>1.32405281066894</v>
      </c>
      <c r="G495">
        <v>4</v>
      </c>
      <c r="H495" t="s">
        <v>10</v>
      </c>
      <c r="I495" t="str">
        <f>VLOOKUP(C495,mapping!$A:$B,2,FALSE)</f>
        <v>Abstract/Geometric</v>
      </c>
      <c r="J495">
        <f t="shared" si="8"/>
        <v>0</v>
      </c>
    </row>
    <row r="496" spans="1:10" x14ac:dyDescent="0.35">
      <c r="A496">
        <v>494</v>
      </c>
      <c r="B496" t="s">
        <v>256</v>
      </c>
      <c r="C496" t="s">
        <v>257</v>
      </c>
      <c r="D496">
        <v>0</v>
      </c>
      <c r="E496">
        <v>0</v>
      </c>
      <c r="F496">
        <v>1.4538426399230899</v>
      </c>
      <c r="G496">
        <v>10</v>
      </c>
      <c r="H496" t="s">
        <v>11</v>
      </c>
      <c r="I496" t="str">
        <f>VLOOKUP(C496,mapping!$A:$B,2,FALSE)</f>
        <v>Abstract/Geometric</v>
      </c>
      <c r="J496">
        <f t="shared" si="8"/>
        <v>0</v>
      </c>
    </row>
    <row r="497" spans="1:10" x14ac:dyDescent="0.35">
      <c r="A497">
        <v>495</v>
      </c>
      <c r="B497" t="s">
        <v>258</v>
      </c>
      <c r="C497" t="s">
        <v>257</v>
      </c>
      <c r="D497">
        <v>0.99108955383300701</v>
      </c>
      <c r="E497">
        <v>1</v>
      </c>
      <c r="F497">
        <v>0.76378583908080999</v>
      </c>
      <c r="G497">
        <v>4</v>
      </c>
      <c r="H497" t="s">
        <v>9</v>
      </c>
      <c r="I497" t="str">
        <f>VLOOKUP(C497,mapping!$A:$B,2,FALSE)</f>
        <v>Abstract/Geometric</v>
      </c>
      <c r="J497">
        <f t="shared" si="8"/>
        <v>1</v>
      </c>
    </row>
    <row r="498" spans="1:10" x14ac:dyDescent="0.35">
      <c r="A498">
        <v>496</v>
      </c>
      <c r="B498" t="s">
        <v>258</v>
      </c>
      <c r="C498" t="s">
        <v>257</v>
      </c>
      <c r="D498">
        <v>0</v>
      </c>
      <c r="E498">
        <v>0</v>
      </c>
      <c r="F498">
        <v>1.0998609066009499</v>
      </c>
      <c r="G498">
        <v>6</v>
      </c>
      <c r="H498" t="s">
        <v>10</v>
      </c>
      <c r="I498" t="str">
        <f>VLOOKUP(C498,mapping!$A:$B,2,FALSE)</f>
        <v>Abstract/Geometric</v>
      </c>
      <c r="J498">
        <f t="shared" si="8"/>
        <v>0</v>
      </c>
    </row>
    <row r="499" spans="1:10" x14ac:dyDescent="0.35">
      <c r="A499">
        <v>497</v>
      </c>
      <c r="B499" t="s">
        <v>258</v>
      </c>
      <c r="C499" t="s">
        <v>257</v>
      </c>
      <c r="D499">
        <v>0</v>
      </c>
      <c r="E499">
        <v>0</v>
      </c>
      <c r="F499">
        <v>1.2994859218597401</v>
      </c>
      <c r="G499">
        <v>6</v>
      </c>
      <c r="H499" t="s">
        <v>11</v>
      </c>
      <c r="I499" t="str">
        <f>VLOOKUP(C499,mapping!$A:$B,2,FALSE)</f>
        <v>Abstract/Geometric</v>
      </c>
      <c r="J499">
        <f t="shared" si="8"/>
        <v>0</v>
      </c>
    </row>
    <row r="500" spans="1:10" x14ac:dyDescent="0.35">
      <c r="A500">
        <v>498</v>
      </c>
      <c r="B500" t="s">
        <v>259</v>
      </c>
      <c r="C500" t="s">
        <v>260</v>
      </c>
      <c r="D500">
        <v>0.99014701843261699</v>
      </c>
      <c r="E500">
        <v>1</v>
      </c>
      <c r="F500">
        <v>0.74697113037109297</v>
      </c>
      <c r="G500">
        <v>6</v>
      </c>
      <c r="H500" t="s">
        <v>9</v>
      </c>
      <c r="I500" t="str">
        <f>VLOOKUP(C500,mapping!$A:$B,2,FALSE)</f>
        <v>Nature</v>
      </c>
      <c r="J500">
        <f t="shared" si="8"/>
        <v>1</v>
      </c>
    </row>
    <row r="501" spans="1:10" x14ac:dyDescent="0.35">
      <c r="A501">
        <v>499</v>
      </c>
      <c r="B501" t="s">
        <v>259</v>
      </c>
      <c r="C501" t="s">
        <v>260</v>
      </c>
      <c r="D501">
        <v>0</v>
      </c>
      <c r="E501">
        <v>0</v>
      </c>
      <c r="F501">
        <v>1.1734974384307799</v>
      </c>
      <c r="G501">
        <v>0</v>
      </c>
      <c r="H501" t="s">
        <v>10</v>
      </c>
      <c r="I501" t="str">
        <f>VLOOKUP(C501,mapping!$A:$B,2,FALSE)</f>
        <v>Nature</v>
      </c>
      <c r="J501">
        <f t="shared" si="8"/>
        <v>0</v>
      </c>
    </row>
    <row r="502" spans="1:10" x14ac:dyDescent="0.35">
      <c r="A502">
        <v>500</v>
      </c>
      <c r="B502" t="s">
        <v>259</v>
      </c>
      <c r="C502" t="s">
        <v>260</v>
      </c>
      <c r="D502">
        <v>0.95768257000000001</v>
      </c>
      <c r="E502">
        <v>2</v>
      </c>
      <c r="F502">
        <v>1.19384884834289</v>
      </c>
      <c r="G502">
        <v>8</v>
      </c>
      <c r="H502" t="s">
        <v>11</v>
      </c>
      <c r="I502" t="str">
        <f>VLOOKUP(C502,mapping!$A:$B,2,FALSE)</f>
        <v>Nature</v>
      </c>
      <c r="J502">
        <f t="shared" si="8"/>
        <v>1</v>
      </c>
    </row>
    <row r="503" spans="1:10" x14ac:dyDescent="0.35">
      <c r="A503">
        <v>501</v>
      </c>
      <c r="B503" t="s">
        <v>261</v>
      </c>
      <c r="C503" t="s">
        <v>260</v>
      </c>
      <c r="D503">
        <v>0.99027748107910096</v>
      </c>
      <c r="E503">
        <v>1</v>
      </c>
      <c r="F503">
        <v>0.77425765991210904</v>
      </c>
      <c r="G503">
        <v>6</v>
      </c>
      <c r="H503" t="s">
        <v>9</v>
      </c>
      <c r="I503" t="str">
        <f>VLOOKUP(C503,mapping!$A:$B,2,FALSE)</f>
        <v>Nature</v>
      </c>
      <c r="J503">
        <f t="shared" si="8"/>
        <v>1</v>
      </c>
    </row>
    <row r="504" spans="1:10" x14ac:dyDescent="0.35">
      <c r="A504">
        <v>502</v>
      </c>
      <c r="B504" t="s">
        <v>261</v>
      </c>
      <c r="C504" t="s">
        <v>260</v>
      </c>
      <c r="D504">
        <v>0</v>
      </c>
      <c r="E504">
        <v>0</v>
      </c>
      <c r="F504">
        <v>1.17393898963928</v>
      </c>
      <c r="G504">
        <v>1</v>
      </c>
      <c r="H504" t="s">
        <v>10</v>
      </c>
      <c r="I504" t="str">
        <f>VLOOKUP(C504,mapping!$A:$B,2,FALSE)</f>
        <v>Nature</v>
      </c>
      <c r="J504">
        <f t="shared" si="8"/>
        <v>0</v>
      </c>
    </row>
    <row r="505" spans="1:10" x14ac:dyDescent="0.35">
      <c r="A505">
        <v>503</v>
      </c>
      <c r="B505" t="s">
        <v>261</v>
      </c>
      <c r="C505" t="s">
        <v>260</v>
      </c>
      <c r="D505">
        <v>0.97534977499999997</v>
      </c>
      <c r="E505">
        <v>2</v>
      </c>
      <c r="F505">
        <v>1.22279429435729</v>
      </c>
      <c r="G505">
        <v>9</v>
      </c>
      <c r="H505" t="s">
        <v>11</v>
      </c>
      <c r="I505" t="str">
        <f>VLOOKUP(C505,mapping!$A:$B,2,FALSE)</f>
        <v>Nature</v>
      </c>
      <c r="J505">
        <f t="shared" si="8"/>
        <v>1</v>
      </c>
    </row>
    <row r="506" spans="1:10" x14ac:dyDescent="0.35">
      <c r="A506">
        <v>504</v>
      </c>
      <c r="B506" t="s">
        <v>262</v>
      </c>
      <c r="C506" t="s">
        <v>263</v>
      </c>
      <c r="D506">
        <v>0.99159446716308597</v>
      </c>
      <c r="E506">
        <v>1</v>
      </c>
      <c r="F506">
        <v>0.85377669334411599</v>
      </c>
      <c r="G506">
        <v>7</v>
      </c>
      <c r="H506" t="s">
        <v>9</v>
      </c>
      <c r="I506" t="str">
        <f>VLOOKUP(C506,mapping!$A:$B,2,FALSE)</f>
        <v>Nature</v>
      </c>
      <c r="J506">
        <f t="shared" si="8"/>
        <v>1</v>
      </c>
    </row>
    <row r="507" spans="1:10" x14ac:dyDescent="0.35">
      <c r="A507">
        <v>505</v>
      </c>
      <c r="B507" t="s">
        <v>262</v>
      </c>
      <c r="C507" t="s">
        <v>263</v>
      </c>
      <c r="D507">
        <v>0.88422816991805997</v>
      </c>
      <c r="E507">
        <v>1</v>
      </c>
      <c r="F507">
        <v>1.0878703594207699</v>
      </c>
      <c r="G507">
        <v>3</v>
      </c>
      <c r="H507" t="s">
        <v>10</v>
      </c>
      <c r="I507" t="str">
        <f>VLOOKUP(C507,mapping!$A:$B,2,FALSE)</f>
        <v>Nature</v>
      </c>
      <c r="J507">
        <f t="shared" si="8"/>
        <v>1</v>
      </c>
    </row>
    <row r="508" spans="1:10" x14ac:dyDescent="0.35">
      <c r="A508">
        <v>506</v>
      </c>
      <c r="B508" t="s">
        <v>262</v>
      </c>
      <c r="C508" t="s">
        <v>263</v>
      </c>
      <c r="D508">
        <v>0.93313584999999999</v>
      </c>
      <c r="E508">
        <v>2</v>
      </c>
      <c r="F508">
        <v>1.1827704906463601</v>
      </c>
      <c r="G508">
        <v>8</v>
      </c>
      <c r="H508" t="s">
        <v>11</v>
      </c>
      <c r="I508" t="str">
        <f>VLOOKUP(C508,mapping!$A:$B,2,FALSE)</f>
        <v>Nature</v>
      </c>
      <c r="J508">
        <f t="shared" si="8"/>
        <v>1</v>
      </c>
    </row>
    <row r="509" spans="1:10" x14ac:dyDescent="0.35">
      <c r="A509">
        <v>507</v>
      </c>
      <c r="B509" t="s">
        <v>264</v>
      </c>
      <c r="C509" t="s">
        <v>263</v>
      </c>
      <c r="D509">
        <v>0.99290893554687498</v>
      </c>
      <c r="E509">
        <v>1</v>
      </c>
      <c r="F509">
        <v>1.48326468467712</v>
      </c>
      <c r="G509">
        <v>5</v>
      </c>
      <c r="H509" t="s">
        <v>9</v>
      </c>
      <c r="I509" t="str">
        <f>VLOOKUP(C509,mapping!$A:$B,2,FALSE)</f>
        <v>Nature</v>
      </c>
      <c r="J509">
        <f t="shared" si="8"/>
        <v>1</v>
      </c>
    </row>
    <row r="510" spans="1:10" x14ac:dyDescent="0.35">
      <c r="A510">
        <v>508</v>
      </c>
      <c r="B510" t="s">
        <v>264</v>
      </c>
      <c r="C510" t="s">
        <v>263</v>
      </c>
      <c r="D510">
        <v>0.94103962182998602</v>
      </c>
      <c r="E510">
        <v>1</v>
      </c>
      <c r="F510">
        <v>1.2811996936798</v>
      </c>
      <c r="G510">
        <v>5</v>
      </c>
      <c r="H510" t="s">
        <v>10</v>
      </c>
      <c r="I510" t="str">
        <f>VLOOKUP(C510,mapping!$A:$B,2,FALSE)</f>
        <v>Nature</v>
      </c>
      <c r="J510">
        <f t="shared" si="8"/>
        <v>1</v>
      </c>
    </row>
    <row r="511" spans="1:10" x14ac:dyDescent="0.35">
      <c r="A511">
        <v>509</v>
      </c>
      <c r="B511" t="s">
        <v>264</v>
      </c>
      <c r="C511" t="s">
        <v>263</v>
      </c>
      <c r="D511">
        <v>0.93197504999999903</v>
      </c>
      <c r="E511">
        <v>2</v>
      </c>
      <c r="F511">
        <v>1.24162602424621</v>
      </c>
      <c r="G511">
        <v>8</v>
      </c>
      <c r="H511" t="s">
        <v>11</v>
      </c>
      <c r="I511" t="str">
        <f>VLOOKUP(C511,mapping!$A:$B,2,FALSE)</f>
        <v>Nature</v>
      </c>
      <c r="J511">
        <f t="shared" si="8"/>
        <v>1</v>
      </c>
    </row>
    <row r="512" spans="1:10" x14ac:dyDescent="0.35">
      <c r="A512">
        <v>510</v>
      </c>
      <c r="B512" t="s">
        <v>265</v>
      </c>
      <c r="C512" t="s">
        <v>266</v>
      </c>
      <c r="D512">
        <v>0.99330696105956995</v>
      </c>
      <c r="E512">
        <v>1</v>
      </c>
      <c r="F512">
        <v>0.95752716064453103</v>
      </c>
      <c r="G512">
        <v>3</v>
      </c>
      <c r="H512" t="s">
        <v>9</v>
      </c>
      <c r="I512" t="str">
        <f>VLOOKUP(C512,mapping!$A:$B,2,FALSE)</f>
        <v>Animals</v>
      </c>
      <c r="J512">
        <f t="shared" si="8"/>
        <v>1</v>
      </c>
    </row>
    <row r="513" spans="1:10" x14ac:dyDescent="0.35">
      <c r="A513">
        <v>511</v>
      </c>
      <c r="B513" t="s">
        <v>265</v>
      </c>
      <c r="C513" t="s">
        <v>266</v>
      </c>
      <c r="D513">
        <v>0</v>
      </c>
      <c r="E513">
        <v>0</v>
      </c>
      <c r="F513">
        <v>1.0825903415679901</v>
      </c>
      <c r="G513">
        <v>4</v>
      </c>
      <c r="H513" t="s">
        <v>10</v>
      </c>
      <c r="I513" t="str">
        <f>VLOOKUP(C513,mapping!$A:$B,2,FALSE)</f>
        <v>Animals</v>
      </c>
      <c r="J513">
        <f t="shared" si="8"/>
        <v>0</v>
      </c>
    </row>
    <row r="514" spans="1:10" x14ac:dyDescent="0.35">
      <c r="A514">
        <v>512</v>
      </c>
      <c r="B514" t="s">
        <v>265</v>
      </c>
      <c r="C514" t="s">
        <v>266</v>
      </c>
      <c r="D514">
        <v>0.57851344000000005</v>
      </c>
      <c r="E514">
        <v>1</v>
      </c>
      <c r="F514">
        <v>1.20891761779785</v>
      </c>
      <c r="G514">
        <v>10</v>
      </c>
      <c r="H514" t="s">
        <v>11</v>
      </c>
      <c r="I514" t="str">
        <f>VLOOKUP(C514,mapping!$A:$B,2,FALSE)</f>
        <v>Animals</v>
      </c>
      <c r="J514">
        <f t="shared" si="8"/>
        <v>1</v>
      </c>
    </row>
    <row r="515" spans="1:10" x14ac:dyDescent="0.35">
      <c r="A515">
        <v>513</v>
      </c>
      <c r="B515" t="s">
        <v>267</v>
      </c>
      <c r="C515" t="s">
        <v>266</v>
      </c>
      <c r="D515">
        <v>0.99329116821288999</v>
      </c>
      <c r="E515">
        <v>1</v>
      </c>
      <c r="F515">
        <v>0.900226831436157</v>
      </c>
      <c r="G515">
        <v>9</v>
      </c>
      <c r="H515" t="s">
        <v>9</v>
      </c>
      <c r="I515" t="str">
        <f>VLOOKUP(C515,mapping!$A:$B,2,FALSE)</f>
        <v>Animals</v>
      </c>
      <c r="J515">
        <f t="shared" si="8"/>
        <v>1</v>
      </c>
    </row>
    <row r="516" spans="1:10" x14ac:dyDescent="0.35">
      <c r="A516">
        <v>514</v>
      </c>
      <c r="B516" t="s">
        <v>267</v>
      </c>
      <c r="C516" t="s">
        <v>266</v>
      </c>
      <c r="D516">
        <v>0</v>
      </c>
      <c r="E516">
        <v>0</v>
      </c>
      <c r="F516">
        <v>1.20518374443054</v>
      </c>
      <c r="G516">
        <v>4</v>
      </c>
      <c r="H516" t="s">
        <v>10</v>
      </c>
      <c r="I516" t="str">
        <f>VLOOKUP(C516,mapping!$A:$B,2,FALSE)</f>
        <v>Animals</v>
      </c>
      <c r="J516">
        <f t="shared" si="8"/>
        <v>0</v>
      </c>
    </row>
    <row r="517" spans="1:10" x14ac:dyDescent="0.35">
      <c r="A517">
        <v>515</v>
      </c>
      <c r="B517" t="s">
        <v>267</v>
      </c>
      <c r="C517" t="s">
        <v>266</v>
      </c>
      <c r="D517">
        <v>0</v>
      </c>
      <c r="E517">
        <v>0</v>
      </c>
      <c r="F517">
        <v>1.3097288608551001</v>
      </c>
      <c r="G517">
        <v>10</v>
      </c>
      <c r="H517" t="s">
        <v>11</v>
      </c>
      <c r="I517" t="str">
        <f>VLOOKUP(C517,mapping!$A:$B,2,FALSE)</f>
        <v>Animals</v>
      </c>
      <c r="J517">
        <f t="shared" ref="J517:J565" si="9">MIN(1,E517)</f>
        <v>0</v>
      </c>
    </row>
    <row r="518" spans="1:10" x14ac:dyDescent="0.35">
      <c r="A518">
        <v>516</v>
      </c>
      <c r="B518" t="s">
        <v>268</v>
      </c>
      <c r="C518" t="s">
        <v>269</v>
      </c>
      <c r="D518">
        <v>0</v>
      </c>
      <c r="E518">
        <v>0</v>
      </c>
      <c r="F518">
        <v>0.81916189193725497</v>
      </c>
      <c r="G518">
        <v>1</v>
      </c>
      <c r="H518" t="s">
        <v>9</v>
      </c>
      <c r="I518" t="str">
        <f>VLOOKUP(C518,mapping!$A:$B,2,FALSE)</f>
        <v>Nature</v>
      </c>
      <c r="J518">
        <f t="shared" si="9"/>
        <v>0</v>
      </c>
    </row>
    <row r="519" spans="1:10" x14ac:dyDescent="0.35">
      <c r="A519">
        <v>517</v>
      </c>
      <c r="B519" t="s">
        <v>268</v>
      </c>
      <c r="C519" t="s">
        <v>269</v>
      </c>
      <c r="D519">
        <v>0.95014631748199396</v>
      </c>
      <c r="E519">
        <v>1</v>
      </c>
      <c r="F519">
        <v>1.2638580799102701</v>
      </c>
      <c r="G519">
        <v>4</v>
      </c>
      <c r="H519" t="s">
        <v>10</v>
      </c>
      <c r="I519" t="str">
        <f>VLOOKUP(C519,mapping!$A:$B,2,FALSE)</f>
        <v>Nature</v>
      </c>
      <c r="J519">
        <f t="shared" si="9"/>
        <v>1</v>
      </c>
    </row>
    <row r="520" spans="1:10" x14ac:dyDescent="0.35">
      <c r="A520">
        <v>518</v>
      </c>
      <c r="B520" t="s">
        <v>268</v>
      </c>
      <c r="C520" t="s">
        <v>269</v>
      </c>
      <c r="D520">
        <v>0.63900155000000003</v>
      </c>
      <c r="E520">
        <v>1</v>
      </c>
      <c r="F520">
        <v>1.2793779373168901</v>
      </c>
      <c r="G520">
        <v>7</v>
      </c>
      <c r="H520" t="s">
        <v>11</v>
      </c>
      <c r="I520" t="str">
        <f>VLOOKUP(C520,mapping!$A:$B,2,FALSE)</f>
        <v>Nature</v>
      </c>
      <c r="J520">
        <f t="shared" si="9"/>
        <v>1</v>
      </c>
    </row>
    <row r="521" spans="1:10" x14ac:dyDescent="0.35">
      <c r="A521">
        <v>519</v>
      </c>
      <c r="B521" t="s">
        <v>270</v>
      </c>
      <c r="C521" t="s">
        <v>269</v>
      </c>
      <c r="D521">
        <v>0</v>
      </c>
      <c r="E521">
        <v>0</v>
      </c>
      <c r="F521">
        <v>0.76100516319274902</v>
      </c>
      <c r="G521">
        <v>2</v>
      </c>
      <c r="H521" t="s">
        <v>9</v>
      </c>
      <c r="I521" t="str">
        <f>VLOOKUP(C521,mapping!$A:$B,2,FALSE)</f>
        <v>Nature</v>
      </c>
      <c r="J521">
        <f t="shared" si="9"/>
        <v>0</v>
      </c>
    </row>
    <row r="522" spans="1:10" x14ac:dyDescent="0.35">
      <c r="A522">
        <v>520</v>
      </c>
      <c r="B522" t="s">
        <v>270</v>
      </c>
      <c r="C522" t="s">
        <v>269</v>
      </c>
      <c r="D522">
        <v>0.99543458223342896</v>
      </c>
      <c r="E522">
        <v>1</v>
      </c>
      <c r="F522">
        <v>1.1833970546722401</v>
      </c>
      <c r="G522">
        <v>4</v>
      </c>
      <c r="H522" t="s">
        <v>10</v>
      </c>
      <c r="I522" t="str">
        <f>VLOOKUP(C522,mapping!$A:$B,2,FALSE)</f>
        <v>Nature</v>
      </c>
      <c r="J522">
        <f t="shared" si="9"/>
        <v>1</v>
      </c>
    </row>
    <row r="523" spans="1:10" x14ac:dyDescent="0.35">
      <c r="A523">
        <v>521</v>
      </c>
      <c r="B523" t="s">
        <v>270</v>
      </c>
      <c r="C523" t="s">
        <v>269</v>
      </c>
      <c r="D523">
        <v>0</v>
      </c>
      <c r="E523">
        <v>0</v>
      </c>
      <c r="F523">
        <v>1.07985091209411</v>
      </c>
      <c r="G523">
        <v>6</v>
      </c>
      <c r="H523" t="s">
        <v>11</v>
      </c>
      <c r="I523" t="str">
        <f>VLOOKUP(C523,mapping!$A:$B,2,FALSE)</f>
        <v>Nature</v>
      </c>
      <c r="J523">
        <f t="shared" si="9"/>
        <v>0</v>
      </c>
    </row>
    <row r="524" spans="1:10" x14ac:dyDescent="0.35">
      <c r="A524">
        <v>522</v>
      </c>
      <c r="B524" t="s">
        <v>271</v>
      </c>
      <c r="C524" t="s">
        <v>272</v>
      </c>
      <c r="D524">
        <v>0.98331039428710898</v>
      </c>
      <c r="E524">
        <v>1</v>
      </c>
      <c r="F524">
        <v>0.82216167449951105</v>
      </c>
      <c r="G524">
        <v>5</v>
      </c>
      <c r="H524" t="s">
        <v>9</v>
      </c>
      <c r="I524" t="str">
        <f>VLOOKUP(C524,mapping!$A:$B,2,FALSE)</f>
        <v>Man-made object</v>
      </c>
      <c r="J524">
        <f t="shared" si="9"/>
        <v>1</v>
      </c>
    </row>
    <row r="525" spans="1:10" x14ac:dyDescent="0.35">
      <c r="A525">
        <v>523</v>
      </c>
      <c r="B525" t="s">
        <v>271</v>
      </c>
      <c r="C525" t="s">
        <v>272</v>
      </c>
      <c r="D525">
        <v>0</v>
      </c>
      <c r="E525">
        <v>0</v>
      </c>
      <c r="F525">
        <v>1.21801805496215</v>
      </c>
      <c r="G525">
        <v>0</v>
      </c>
      <c r="H525" t="s">
        <v>10</v>
      </c>
      <c r="I525" t="str">
        <f>VLOOKUP(C525,mapping!$A:$B,2,FALSE)</f>
        <v>Man-made object</v>
      </c>
      <c r="J525">
        <f t="shared" si="9"/>
        <v>0</v>
      </c>
    </row>
    <row r="526" spans="1:10" x14ac:dyDescent="0.35">
      <c r="A526">
        <v>524</v>
      </c>
      <c r="B526" t="s">
        <v>271</v>
      </c>
      <c r="C526" t="s">
        <v>272</v>
      </c>
      <c r="D526">
        <v>0.94451390000000002</v>
      </c>
      <c r="E526">
        <v>1</v>
      </c>
      <c r="F526">
        <v>1.2850644588470399</v>
      </c>
      <c r="G526">
        <v>2</v>
      </c>
      <c r="H526" t="s">
        <v>11</v>
      </c>
      <c r="I526" t="str">
        <f>VLOOKUP(C526,mapping!$A:$B,2,FALSE)</f>
        <v>Man-made object</v>
      </c>
      <c r="J526">
        <f t="shared" si="9"/>
        <v>1</v>
      </c>
    </row>
    <row r="527" spans="1:10" x14ac:dyDescent="0.35">
      <c r="A527">
        <v>525</v>
      </c>
      <c r="B527" t="s">
        <v>273</v>
      </c>
      <c r="C527" t="s">
        <v>272</v>
      </c>
      <c r="D527">
        <v>0</v>
      </c>
      <c r="E527">
        <v>0</v>
      </c>
      <c r="F527">
        <v>0.77504134178161599</v>
      </c>
      <c r="G527">
        <v>2</v>
      </c>
      <c r="H527" t="s">
        <v>9</v>
      </c>
      <c r="I527" t="str">
        <f>VLOOKUP(C527,mapping!$A:$B,2,FALSE)</f>
        <v>Man-made object</v>
      </c>
      <c r="J527">
        <f t="shared" si="9"/>
        <v>0</v>
      </c>
    </row>
    <row r="528" spans="1:10" x14ac:dyDescent="0.35">
      <c r="A528">
        <v>526</v>
      </c>
      <c r="B528" t="s">
        <v>273</v>
      </c>
      <c r="C528" t="s">
        <v>272</v>
      </c>
      <c r="D528">
        <v>0</v>
      </c>
      <c r="E528">
        <v>0</v>
      </c>
      <c r="F528">
        <v>1.0703921318054199</v>
      </c>
      <c r="G528">
        <v>1</v>
      </c>
      <c r="H528" t="s">
        <v>10</v>
      </c>
      <c r="I528" t="str">
        <f>VLOOKUP(C528,mapping!$A:$B,2,FALSE)</f>
        <v>Man-made object</v>
      </c>
      <c r="J528">
        <f t="shared" si="9"/>
        <v>0</v>
      </c>
    </row>
    <row r="529" spans="1:10" x14ac:dyDescent="0.35">
      <c r="A529">
        <v>527</v>
      </c>
      <c r="B529" t="s">
        <v>273</v>
      </c>
      <c r="C529" t="s">
        <v>272</v>
      </c>
      <c r="D529">
        <v>0</v>
      </c>
      <c r="E529">
        <v>0</v>
      </c>
      <c r="F529">
        <v>1.2242074012756301</v>
      </c>
      <c r="G529">
        <v>1</v>
      </c>
      <c r="H529" t="s">
        <v>11</v>
      </c>
      <c r="I529" t="str">
        <f>VLOOKUP(C529,mapping!$A:$B,2,FALSE)</f>
        <v>Man-made object</v>
      </c>
      <c r="J529">
        <f t="shared" si="9"/>
        <v>0</v>
      </c>
    </row>
    <row r="530" spans="1:10" x14ac:dyDescent="0.35">
      <c r="A530">
        <v>528</v>
      </c>
      <c r="B530" t="s">
        <v>274</v>
      </c>
      <c r="C530" t="s">
        <v>275</v>
      </c>
      <c r="D530">
        <v>0</v>
      </c>
      <c r="E530">
        <v>0</v>
      </c>
      <c r="F530">
        <v>0.80010890960693304</v>
      </c>
      <c r="G530">
        <v>2</v>
      </c>
      <c r="H530" t="s">
        <v>9</v>
      </c>
      <c r="I530" t="str">
        <f>VLOOKUP(C530,mapping!$A:$B,2,FALSE)</f>
        <v>Man-made object</v>
      </c>
      <c r="J530">
        <f t="shared" si="9"/>
        <v>0</v>
      </c>
    </row>
    <row r="531" spans="1:10" x14ac:dyDescent="0.35">
      <c r="A531">
        <v>529</v>
      </c>
      <c r="B531" t="s">
        <v>274</v>
      </c>
      <c r="C531" t="s">
        <v>275</v>
      </c>
      <c r="D531">
        <v>0.89339399337768499</v>
      </c>
      <c r="E531">
        <v>1</v>
      </c>
      <c r="F531">
        <v>2.0193297863006499</v>
      </c>
      <c r="G531">
        <v>1</v>
      </c>
      <c r="H531" t="s">
        <v>10</v>
      </c>
      <c r="I531" t="str">
        <f>VLOOKUP(C531,mapping!$A:$B,2,FALSE)</f>
        <v>Man-made object</v>
      </c>
      <c r="J531">
        <f t="shared" si="9"/>
        <v>1</v>
      </c>
    </row>
    <row r="532" spans="1:10" x14ac:dyDescent="0.35">
      <c r="A532">
        <v>530</v>
      </c>
      <c r="B532" t="s">
        <v>274</v>
      </c>
      <c r="C532" t="s">
        <v>275</v>
      </c>
      <c r="D532">
        <v>0.924510416666666</v>
      </c>
      <c r="E532">
        <v>3</v>
      </c>
      <c r="F532">
        <v>1.1700856685638401</v>
      </c>
      <c r="G532">
        <v>9</v>
      </c>
      <c r="H532" t="s">
        <v>11</v>
      </c>
      <c r="I532" t="str">
        <f>VLOOKUP(C532,mapping!$A:$B,2,FALSE)</f>
        <v>Man-made object</v>
      </c>
      <c r="J532">
        <f t="shared" si="9"/>
        <v>1</v>
      </c>
    </row>
    <row r="533" spans="1:10" x14ac:dyDescent="0.35">
      <c r="A533">
        <v>531</v>
      </c>
      <c r="B533" t="s">
        <v>276</v>
      </c>
      <c r="C533" t="s">
        <v>275</v>
      </c>
      <c r="D533">
        <v>0</v>
      </c>
      <c r="E533">
        <v>0</v>
      </c>
      <c r="F533">
        <v>0.88032054901123002</v>
      </c>
      <c r="G533">
        <v>9</v>
      </c>
      <c r="H533" t="s">
        <v>9</v>
      </c>
      <c r="I533" t="str">
        <f>VLOOKUP(C533,mapping!$A:$B,2,FALSE)</f>
        <v>Man-made object</v>
      </c>
      <c r="J533">
        <f t="shared" si="9"/>
        <v>0</v>
      </c>
    </row>
    <row r="534" spans="1:10" x14ac:dyDescent="0.35">
      <c r="A534">
        <v>532</v>
      </c>
      <c r="B534" t="s">
        <v>276</v>
      </c>
      <c r="C534" t="s">
        <v>275</v>
      </c>
      <c r="D534">
        <v>0</v>
      </c>
      <c r="E534">
        <v>0</v>
      </c>
      <c r="F534">
        <v>1.2723586559295601</v>
      </c>
      <c r="G534">
        <v>0</v>
      </c>
      <c r="H534" t="s">
        <v>10</v>
      </c>
      <c r="I534" t="str">
        <f>VLOOKUP(C534,mapping!$A:$B,2,FALSE)</f>
        <v>Man-made object</v>
      </c>
      <c r="J534">
        <f t="shared" si="9"/>
        <v>0</v>
      </c>
    </row>
    <row r="535" spans="1:10" x14ac:dyDescent="0.35">
      <c r="A535">
        <v>533</v>
      </c>
      <c r="B535" t="s">
        <v>276</v>
      </c>
      <c r="C535" t="s">
        <v>275</v>
      </c>
      <c r="D535">
        <v>0.9282629</v>
      </c>
      <c r="E535">
        <v>1</v>
      </c>
      <c r="F535">
        <v>1.14000916481018</v>
      </c>
      <c r="G535">
        <v>3</v>
      </c>
      <c r="H535" t="s">
        <v>11</v>
      </c>
      <c r="I535" t="str">
        <f>VLOOKUP(C535,mapping!$A:$B,2,FALSE)</f>
        <v>Man-made object</v>
      </c>
      <c r="J535">
        <f t="shared" si="9"/>
        <v>1</v>
      </c>
    </row>
    <row r="536" spans="1:10" x14ac:dyDescent="0.35">
      <c r="A536">
        <v>534</v>
      </c>
      <c r="B536" t="s">
        <v>277</v>
      </c>
      <c r="C536" t="s">
        <v>278</v>
      </c>
      <c r="D536">
        <v>0</v>
      </c>
      <c r="E536">
        <v>0</v>
      </c>
      <c r="F536">
        <v>0.766021728515625</v>
      </c>
      <c r="G536">
        <v>13</v>
      </c>
      <c r="H536" t="s">
        <v>9</v>
      </c>
      <c r="I536" t="str">
        <f>VLOOKUP(C536,mapping!$A:$B,2,FALSE)</f>
        <v>Nature</v>
      </c>
      <c r="J536">
        <f t="shared" si="9"/>
        <v>0</v>
      </c>
    </row>
    <row r="537" spans="1:10" x14ac:dyDescent="0.35">
      <c r="A537">
        <v>535</v>
      </c>
      <c r="B537" t="s">
        <v>277</v>
      </c>
      <c r="C537" t="s">
        <v>278</v>
      </c>
      <c r="D537">
        <v>0</v>
      </c>
      <c r="E537">
        <v>0</v>
      </c>
      <c r="F537">
        <v>1.09689593315124</v>
      </c>
      <c r="G537">
        <v>2</v>
      </c>
      <c r="H537" t="s">
        <v>10</v>
      </c>
      <c r="I537" t="str">
        <f>VLOOKUP(C537,mapping!$A:$B,2,FALSE)</f>
        <v>Nature</v>
      </c>
      <c r="J537">
        <f t="shared" si="9"/>
        <v>0</v>
      </c>
    </row>
    <row r="538" spans="1:10" x14ac:dyDescent="0.35">
      <c r="A538">
        <v>536</v>
      </c>
      <c r="B538" t="s">
        <v>277</v>
      </c>
      <c r="C538" t="s">
        <v>278</v>
      </c>
      <c r="D538">
        <v>0</v>
      </c>
      <c r="E538">
        <v>0</v>
      </c>
      <c r="F538">
        <v>1.2503030300140301</v>
      </c>
      <c r="G538">
        <v>10</v>
      </c>
      <c r="H538" t="s">
        <v>11</v>
      </c>
      <c r="I538" t="str">
        <f>VLOOKUP(C538,mapping!$A:$B,2,FALSE)</f>
        <v>Nature</v>
      </c>
      <c r="J538">
        <f t="shared" si="9"/>
        <v>0</v>
      </c>
    </row>
    <row r="539" spans="1:10" x14ac:dyDescent="0.35">
      <c r="A539">
        <v>537</v>
      </c>
      <c r="B539" t="s">
        <v>279</v>
      </c>
      <c r="C539" t="s">
        <v>278</v>
      </c>
      <c r="D539">
        <v>0</v>
      </c>
      <c r="E539">
        <v>0</v>
      </c>
      <c r="F539">
        <v>0.87430787086486805</v>
      </c>
      <c r="G539">
        <v>8</v>
      </c>
      <c r="H539" t="s">
        <v>9</v>
      </c>
      <c r="I539" t="str">
        <f>VLOOKUP(C539,mapping!$A:$B,2,FALSE)</f>
        <v>Nature</v>
      </c>
      <c r="J539">
        <f t="shared" si="9"/>
        <v>0</v>
      </c>
    </row>
    <row r="540" spans="1:10" x14ac:dyDescent="0.35">
      <c r="A540">
        <v>538</v>
      </c>
      <c r="B540" t="s">
        <v>279</v>
      </c>
      <c r="C540" t="s">
        <v>278</v>
      </c>
      <c r="D540">
        <v>0</v>
      </c>
      <c r="E540">
        <v>0</v>
      </c>
      <c r="F540">
        <v>1.0688216686248699</v>
      </c>
      <c r="G540">
        <v>3</v>
      </c>
      <c r="H540" t="s">
        <v>10</v>
      </c>
      <c r="I540" t="str">
        <f>VLOOKUP(C540,mapping!$A:$B,2,FALSE)</f>
        <v>Nature</v>
      </c>
      <c r="J540">
        <f t="shared" si="9"/>
        <v>0</v>
      </c>
    </row>
    <row r="541" spans="1:10" x14ac:dyDescent="0.35">
      <c r="A541">
        <v>539</v>
      </c>
      <c r="B541" t="s">
        <v>279</v>
      </c>
      <c r="C541" t="s">
        <v>278</v>
      </c>
      <c r="D541">
        <v>0</v>
      </c>
      <c r="E541">
        <v>0</v>
      </c>
      <c r="F541">
        <v>1.1959414482116699</v>
      </c>
      <c r="G541">
        <v>8</v>
      </c>
      <c r="H541" t="s">
        <v>11</v>
      </c>
      <c r="I541" t="str">
        <f>VLOOKUP(C541,mapping!$A:$B,2,FALSE)</f>
        <v>Nature</v>
      </c>
      <c r="J541">
        <f t="shared" si="9"/>
        <v>0</v>
      </c>
    </row>
    <row r="542" spans="1:10" x14ac:dyDescent="0.35">
      <c r="A542">
        <v>540</v>
      </c>
      <c r="B542" t="s">
        <v>280</v>
      </c>
      <c r="C542" t="s">
        <v>281</v>
      </c>
      <c r="D542">
        <v>0</v>
      </c>
      <c r="E542">
        <v>0</v>
      </c>
      <c r="F542">
        <v>1.2262318134307799</v>
      </c>
      <c r="G542">
        <v>8</v>
      </c>
      <c r="H542" t="s">
        <v>9</v>
      </c>
      <c r="I542" t="str">
        <f>VLOOKUP(C542,mapping!$A:$B,2,FALSE)</f>
        <v>Man-made object</v>
      </c>
      <c r="J542">
        <f t="shared" si="9"/>
        <v>0</v>
      </c>
    </row>
    <row r="543" spans="1:10" x14ac:dyDescent="0.35">
      <c r="A543">
        <v>541</v>
      </c>
      <c r="B543" t="s">
        <v>280</v>
      </c>
      <c r="C543" t="s">
        <v>281</v>
      </c>
      <c r="D543">
        <v>0</v>
      </c>
      <c r="E543">
        <v>0</v>
      </c>
      <c r="F543">
        <v>1.27335977554321</v>
      </c>
      <c r="G543">
        <v>2</v>
      </c>
      <c r="H543" t="s">
        <v>10</v>
      </c>
      <c r="I543" t="str">
        <f>VLOOKUP(C543,mapping!$A:$B,2,FALSE)</f>
        <v>Man-made object</v>
      </c>
      <c r="J543">
        <f t="shared" si="9"/>
        <v>0</v>
      </c>
    </row>
    <row r="544" spans="1:10" x14ac:dyDescent="0.35">
      <c r="A544">
        <v>542</v>
      </c>
      <c r="B544" t="s">
        <v>280</v>
      </c>
      <c r="C544" t="s">
        <v>281</v>
      </c>
      <c r="D544">
        <v>0.75552649999999999</v>
      </c>
      <c r="E544">
        <v>2</v>
      </c>
      <c r="F544">
        <v>1.26333260536193</v>
      </c>
      <c r="G544">
        <v>9</v>
      </c>
      <c r="H544" t="s">
        <v>11</v>
      </c>
      <c r="I544" t="str">
        <f>VLOOKUP(C544,mapping!$A:$B,2,FALSE)</f>
        <v>Man-made object</v>
      </c>
      <c r="J544">
        <f t="shared" si="9"/>
        <v>1</v>
      </c>
    </row>
    <row r="545" spans="1:10" x14ac:dyDescent="0.35">
      <c r="A545">
        <v>543</v>
      </c>
      <c r="B545" t="s">
        <v>282</v>
      </c>
      <c r="C545" t="s">
        <v>281</v>
      </c>
      <c r="D545">
        <v>0</v>
      </c>
      <c r="E545">
        <v>0</v>
      </c>
      <c r="F545">
        <v>1.09889936447143</v>
      </c>
      <c r="G545">
        <v>18</v>
      </c>
      <c r="H545" t="s">
        <v>9</v>
      </c>
      <c r="I545" t="str">
        <f>VLOOKUP(C545,mapping!$A:$B,2,FALSE)</f>
        <v>Man-made object</v>
      </c>
      <c r="J545">
        <f t="shared" si="9"/>
        <v>0</v>
      </c>
    </row>
    <row r="546" spans="1:10" x14ac:dyDescent="0.35">
      <c r="A546">
        <v>544</v>
      </c>
      <c r="B546" t="s">
        <v>282</v>
      </c>
      <c r="C546" t="s">
        <v>281</v>
      </c>
      <c r="D546">
        <v>0</v>
      </c>
      <c r="E546">
        <v>0</v>
      </c>
      <c r="F546">
        <v>1.2723591327667201</v>
      </c>
      <c r="G546">
        <v>4</v>
      </c>
      <c r="H546" t="s">
        <v>10</v>
      </c>
      <c r="I546" t="str">
        <f>VLOOKUP(C546,mapping!$A:$B,2,FALSE)</f>
        <v>Man-made object</v>
      </c>
      <c r="J546">
        <f t="shared" si="9"/>
        <v>0</v>
      </c>
    </row>
    <row r="547" spans="1:10" x14ac:dyDescent="0.35">
      <c r="A547">
        <v>545</v>
      </c>
      <c r="B547" t="s">
        <v>282</v>
      </c>
      <c r="C547" t="s">
        <v>281</v>
      </c>
      <c r="D547">
        <v>0.70588410000000001</v>
      </c>
      <c r="E547">
        <v>1</v>
      </c>
      <c r="F547">
        <v>2.4755342006683301</v>
      </c>
      <c r="G547">
        <v>9</v>
      </c>
      <c r="H547" t="s">
        <v>11</v>
      </c>
      <c r="I547" t="str">
        <f>VLOOKUP(C547,mapping!$A:$B,2,FALSE)</f>
        <v>Man-made object</v>
      </c>
      <c r="J547">
        <f t="shared" si="9"/>
        <v>1</v>
      </c>
    </row>
    <row r="548" spans="1:10" x14ac:dyDescent="0.35">
      <c r="A548">
        <v>546</v>
      </c>
      <c r="B548" t="s">
        <v>283</v>
      </c>
      <c r="C548" t="s">
        <v>284</v>
      </c>
      <c r="D548">
        <v>0</v>
      </c>
      <c r="E548">
        <v>0</v>
      </c>
      <c r="F548">
        <v>0.94040536880493097</v>
      </c>
      <c r="G548">
        <v>9</v>
      </c>
      <c r="H548" t="s">
        <v>9</v>
      </c>
      <c r="I548" t="str">
        <f>VLOOKUP(C548,mapping!$A:$B,2,FALSE)</f>
        <v>Animals</v>
      </c>
      <c r="J548">
        <f t="shared" si="9"/>
        <v>0</v>
      </c>
    </row>
    <row r="549" spans="1:10" x14ac:dyDescent="0.35">
      <c r="A549">
        <v>547</v>
      </c>
      <c r="B549" t="s">
        <v>283</v>
      </c>
      <c r="C549" t="s">
        <v>284</v>
      </c>
      <c r="D549">
        <v>0.80324953794479304</v>
      </c>
      <c r="E549">
        <v>1</v>
      </c>
      <c r="F549">
        <v>1.1680812835693299</v>
      </c>
      <c r="G549">
        <v>7</v>
      </c>
      <c r="H549" t="s">
        <v>10</v>
      </c>
      <c r="I549" t="str">
        <f>VLOOKUP(C549,mapping!$A:$B,2,FALSE)</f>
        <v>Animals</v>
      </c>
      <c r="J549">
        <f t="shared" si="9"/>
        <v>1</v>
      </c>
    </row>
    <row r="550" spans="1:10" x14ac:dyDescent="0.35">
      <c r="A550">
        <v>548</v>
      </c>
      <c r="B550" t="s">
        <v>283</v>
      </c>
      <c r="C550" t="s">
        <v>284</v>
      </c>
      <c r="D550">
        <v>0</v>
      </c>
      <c r="E550">
        <v>0</v>
      </c>
      <c r="F550">
        <v>1.0327274799346899</v>
      </c>
      <c r="G550">
        <v>10</v>
      </c>
      <c r="H550" t="s">
        <v>11</v>
      </c>
      <c r="I550" t="str">
        <f>VLOOKUP(C550,mapping!$A:$B,2,FALSE)</f>
        <v>Animals</v>
      </c>
      <c r="J550">
        <f t="shared" si="9"/>
        <v>0</v>
      </c>
    </row>
    <row r="551" spans="1:10" x14ac:dyDescent="0.35">
      <c r="A551">
        <v>549</v>
      </c>
      <c r="B551" t="s">
        <v>285</v>
      </c>
      <c r="C551" t="s">
        <v>284</v>
      </c>
      <c r="D551">
        <v>0</v>
      </c>
      <c r="E551">
        <v>0</v>
      </c>
      <c r="F551">
        <v>0.84222435951232899</v>
      </c>
      <c r="G551">
        <v>8</v>
      </c>
      <c r="H551" t="s">
        <v>9</v>
      </c>
      <c r="I551" t="str">
        <f>VLOOKUP(C551,mapping!$A:$B,2,FALSE)</f>
        <v>Animals</v>
      </c>
      <c r="J551">
        <f t="shared" si="9"/>
        <v>0</v>
      </c>
    </row>
    <row r="552" spans="1:10" x14ac:dyDescent="0.35">
      <c r="A552">
        <v>550</v>
      </c>
      <c r="B552" t="s">
        <v>285</v>
      </c>
      <c r="C552" t="s">
        <v>284</v>
      </c>
      <c r="D552">
        <v>0.97204369306564298</v>
      </c>
      <c r="E552">
        <v>1</v>
      </c>
      <c r="F552">
        <v>1.13098764419555</v>
      </c>
      <c r="G552">
        <v>8</v>
      </c>
      <c r="H552" t="s">
        <v>10</v>
      </c>
      <c r="I552" t="str">
        <f>VLOOKUP(C552,mapping!$A:$B,2,FALSE)</f>
        <v>Animals</v>
      </c>
      <c r="J552">
        <f t="shared" si="9"/>
        <v>1</v>
      </c>
    </row>
    <row r="553" spans="1:10" x14ac:dyDescent="0.35">
      <c r="A553">
        <v>551</v>
      </c>
      <c r="B553" t="s">
        <v>285</v>
      </c>
      <c r="C553" t="s">
        <v>284</v>
      </c>
      <c r="D553">
        <v>0</v>
      </c>
      <c r="E553">
        <v>0</v>
      </c>
      <c r="F553">
        <v>1.1690926551818801</v>
      </c>
      <c r="G553">
        <v>10</v>
      </c>
      <c r="H553" t="s">
        <v>11</v>
      </c>
      <c r="I553" t="str">
        <f>VLOOKUP(C553,mapping!$A:$B,2,FALSE)</f>
        <v>Animals</v>
      </c>
      <c r="J553">
        <f t="shared" si="9"/>
        <v>0</v>
      </c>
    </row>
    <row r="554" spans="1:10" x14ac:dyDescent="0.35">
      <c r="A554">
        <v>552</v>
      </c>
      <c r="B554" t="s">
        <v>286</v>
      </c>
      <c r="C554" t="s">
        <v>287</v>
      </c>
      <c r="D554">
        <v>0</v>
      </c>
      <c r="E554">
        <v>0</v>
      </c>
      <c r="F554">
        <v>0.69282889366149902</v>
      </c>
      <c r="G554">
        <v>1</v>
      </c>
      <c r="H554" t="s">
        <v>9</v>
      </c>
      <c r="I554" t="str">
        <f>VLOOKUP(C554,mapping!$A:$B,2,FALSE)</f>
        <v>Man-made object</v>
      </c>
      <c r="J554">
        <f t="shared" si="9"/>
        <v>0</v>
      </c>
    </row>
    <row r="555" spans="1:10" x14ac:dyDescent="0.35">
      <c r="A555">
        <v>553</v>
      </c>
      <c r="B555" t="s">
        <v>286</v>
      </c>
      <c r="C555" t="s">
        <v>287</v>
      </c>
      <c r="D555">
        <v>0</v>
      </c>
      <c r="E555">
        <v>0</v>
      </c>
      <c r="F555">
        <v>1.1580123901367101</v>
      </c>
      <c r="G555">
        <v>2</v>
      </c>
      <c r="H555" t="s">
        <v>10</v>
      </c>
      <c r="I555" t="str">
        <f>VLOOKUP(C555,mapping!$A:$B,2,FALSE)</f>
        <v>Man-made object</v>
      </c>
      <c r="J555">
        <f t="shared" si="9"/>
        <v>0</v>
      </c>
    </row>
    <row r="556" spans="1:10" x14ac:dyDescent="0.35">
      <c r="A556">
        <v>554</v>
      </c>
      <c r="B556" t="s">
        <v>286</v>
      </c>
      <c r="C556" t="s">
        <v>287</v>
      </c>
      <c r="D556">
        <v>0</v>
      </c>
      <c r="E556">
        <v>0</v>
      </c>
      <c r="F556">
        <v>1.1209578514099099</v>
      </c>
      <c r="G556">
        <v>8</v>
      </c>
      <c r="H556" t="s">
        <v>11</v>
      </c>
      <c r="I556" t="str">
        <f>VLOOKUP(C556,mapping!$A:$B,2,FALSE)</f>
        <v>Man-made object</v>
      </c>
      <c r="J556">
        <f t="shared" si="9"/>
        <v>0</v>
      </c>
    </row>
    <row r="557" spans="1:10" x14ac:dyDescent="0.35">
      <c r="A557">
        <v>555</v>
      </c>
      <c r="B557" t="s">
        <v>288</v>
      </c>
      <c r="C557" t="s">
        <v>287</v>
      </c>
      <c r="D557">
        <v>0</v>
      </c>
      <c r="E557">
        <v>0</v>
      </c>
      <c r="F557">
        <v>0.66776204109191895</v>
      </c>
      <c r="G557">
        <v>1</v>
      </c>
      <c r="H557" t="s">
        <v>9</v>
      </c>
      <c r="I557" t="str">
        <f>VLOOKUP(C557,mapping!$A:$B,2,FALSE)</f>
        <v>Man-made object</v>
      </c>
      <c r="J557">
        <f t="shared" si="9"/>
        <v>0</v>
      </c>
    </row>
    <row r="558" spans="1:10" x14ac:dyDescent="0.35">
      <c r="A558">
        <v>556</v>
      </c>
      <c r="B558" t="s">
        <v>288</v>
      </c>
      <c r="C558" t="s">
        <v>287</v>
      </c>
      <c r="D558">
        <v>0</v>
      </c>
      <c r="E558">
        <v>0</v>
      </c>
      <c r="F558">
        <v>1.02497434616088</v>
      </c>
      <c r="G558">
        <v>3</v>
      </c>
      <c r="H558" t="s">
        <v>10</v>
      </c>
      <c r="I558" t="str">
        <f>VLOOKUP(C558,mapping!$A:$B,2,FALSE)</f>
        <v>Man-made object</v>
      </c>
      <c r="J558">
        <f t="shared" si="9"/>
        <v>0</v>
      </c>
    </row>
    <row r="559" spans="1:10" x14ac:dyDescent="0.35">
      <c r="A559">
        <v>557</v>
      </c>
      <c r="B559" t="s">
        <v>288</v>
      </c>
      <c r="C559" t="s">
        <v>287</v>
      </c>
      <c r="D559">
        <v>0</v>
      </c>
      <c r="E559">
        <v>0</v>
      </c>
      <c r="F559">
        <v>1.18491005897521</v>
      </c>
      <c r="G559">
        <v>4</v>
      </c>
      <c r="H559" t="s">
        <v>11</v>
      </c>
      <c r="I559" t="str">
        <f>VLOOKUP(C559,mapping!$A:$B,2,FALSE)</f>
        <v>Man-made object</v>
      </c>
      <c r="J559">
        <f t="shared" si="9"/>
        <v>0</v>
      </c>
    </row>
    <row r="560" spans="1:10" x14ac:dyDescent="0.35">
      <c r="A560">
        <v>558</v>
      </c>
      <c r="B560" t="s">
        <v>289</v>
      </c>
      <c r="C560" t="s">
        <v>290</v>
      </c>
      <c r="D560">
        <v>0</v>
      </c>
      <c r="E560">
        <v>0</v>
      </c>
      <c r="F560">
        <v>0.88834357261657704</v>
      </c>
      <c r="G560">
        <v>1</v>
      </c>
      <c r="H560" t="s">
        <v>9</v>
      </c>
      <c r="I560" t="str">
        <f>VLOOKUP(C560,mapping!$A:$B,2,FALSE)</f>
        <v>Abstract/Geometric</v>
      </c>
      <c r="J560">
        <f t="shared" si="9"/>
        <v>0</v>
      </c>
    </row>
    <row r="561" spans="1:10" x14ac:dyDescent="0.35">
      <c r="A561">
        <v>559</v>
      </c>
      <c r="B561" t="s">
        <v>289</v>
      </c>
      <c r="C561" t="s">
        <v>290</v>
      </c>
      <c r="D561">
        <v>0</v>
      </c>
      <c r="E561">
        <v>0</v>
      </c>
      <c r="F561">
        <v>1.1963460445403999</v>
      </c>
      <c r="G561">
        <v>0</v>
      </c>
      <c r="H561" t="s">
        <v>10</v>
      </c>
      <c r="I561" t="str">
        <f>VLOOKUP(C561,mapping!$A:$B,2,FALSE)</f>
        <v>Abstract/Geometric</v>
      </c>
      <c r="J561">
        <f t="shared" si="9"/>
        <v>0</v>
      </c>
    </row>
    <row r="562" spans="1:10" x14ac:dyDescent="0.35">
      <c r="A562">
        <v>560</v>
      </c>
      <c r="B562" t="s">
        <v>289</v>
      </c>
      <c r="C562" t="s">
        <v>290</v>
      </c>
      <c r="D562">
        <v>0</v>
      </c>
      <c r="E562">
        <v>0</v>
      </c>
      <c r="F562">
        <v>1.2840096950530999</v>
      </c>
      <c r="G562">
        <v>7</v>
      </c>
      <c r="H562" t="s">
        <v>11</v>
      </c>
      <c r="I562" t="str">
        <f>VLOOKUP(C562,mapping!$A:$B,2,FALSE)</f>
        <v>Abstract/Geometric</v>
      </c>
      <c r="J562">
        <f t="shared" si="9"/>
        <v>0</v>
      </c>
    </row>
    <row r="563" spans="1:10" x14ac:dyDescent="0.35">
      <c r="A563">
        <v>561</v>
      </c>
      <c r="B563" t="s">
        <v>291</v>
      </c>
      <c r="C563" t="s">
        <v>290</v>
      </c>
      <c r="D563">
        <v>0</v>
      </c>
      <c r="E563">
        <v>0</v>
      </c>
      <c r="F563">
        <v>0.766041278839111</v>
      </c>
      <c r="G563">
        <v>5</v>
      </c>
      <c r="H563" t="s">
        <v>9</v>
      </c>
      <c r="I563" t="str">
        <f>VLOOKUP(C563,mapping!$A:$B,2,FALSE)</f>
        <v>Abstract/Geometric</v>
      </c>
      <c r="J563">
        <f t="shared" si="9"/>
        <v>0</v>
      </c>
    </row>
    <row r="564" spans="1:10" x14ac:dyDescent="0.35">
      <c r="A564">
        <v>562</v>
      </c>
      <c r="B564" t="s">
        <v>291</v>
      </c>
      <c r="C564" t="s">
        <v>290</v>
      </c>
      <c r="D564">
        <v>0</v>
      </c>
      <c r="E564">
        <v>0</v>
      </c>
      <c r="F564">
        <v>1.02148914337158</v>
      </c>
      <c r="G564">
        <v>2</v>
      </c>
      <c r="H564" t="s">
        <v>10</v>
      </c>
      <c r="I564" t="str">
        <f>VLOOKUP(C564,mapping!$A:$B,2,FALSE)</f>
        <v>Abstract/Geometric</v>
      </c>
      <c r="J564">
        <f t="shared" si="9"/>
        <v>0</v>
      </c>
    </row>
    <row r="565" spans="1:10" x14ac:dyDescent="0.35">
      <c r="A565">
        <v>563</v>
      </c>
      <c r="B565" t="s">
        <v>291</v>
      </c>
      <c r="C565" t="s">
        <v>290</v>
      </c>
      <c r="D565">
        <v>0</v>
      </c>
      <c r="E565">
        <v>0</v>
      </c>
      <c r="F565">
        <v>0.88333082199096602</v>
      </c>
      <c r="G565">
        <v>8</v>
      </c>
      <c r="H565" t="s">
        <v>11</v>
      </c>
      <c r="I565" t="str">
        <f>VLOOKUP(C565,mapping!$A:$B,2,FALSE)</f>
        <v>Abstract/Geometric</v>
      </c>
      <c r="J565">
        <f t="shared" si="9"/>
        <v>0</v>
      </c>
    </row>
    <row r="566" spans="1:10" x14ac:dyDescent="0.35">
      <c r="A566">
        <v>564</v>
      </c>
      <c r="B566" t="s">
        <v>313</v>
      </c>
      <c r="C566" t="s">
        <v>8</v>
      </c>
      <c r="D566">
        <v>0</v>
      </c>
      <c r="E566">
        <v>0</v>
      </c>
      <c r="F566">
        <v>1.27863192558288</v>
      </c>
      <c r="G566">
        <v>8</v>
      </c>
      <c r="H566" t="s">
        <v>314</v>
      </c>
      <c r="I566" t="str">
        <f>VLOOKUP(C566,mapping!$A:$B,2,FALSE)</f>
        <v>People</v>
      </c>
      <c r="J566">
        <f t="shared" ref="J566:J629" si="10">MIN(1,E566)</f>
        <v>0</v>
      </c>
    </row>
    <row r="567" spans="1:10" x14ac:dyDescent="0.35">
      <c r="A567">
        <v>565</v>
      </c>
      <c r="B567" t="s">
        <v>315</v>
      </c>
      <c r="C567" t="s">
        <v>8</v>
      </c>
      <c r="D567">
        <v>0</v>
      </c>
      <c r="E567">
        <v>0</v>
      </c>
      <c r="F567">
        <v>1.23184442520141</v>
      </c>
      <c r="G567">
        <v>9</v>
      </c>
      <c r="H567" t="s">
        <v>314</v>
      </c>
      <c r="I567" t="str">
        <f>VLOOKUP(C567,mapping!$A:$B,2,FALSE)</f>
        <v>People</v>
      </c>
      <c r="J567">
        <f t="shared" si="10"/>
        <v>0</v>
      </c>
    </row>
    <row r="568" spans="1:10" x14ac:dyDescent="0.35">
      <c r="A568">
        <v>566</v>
      </c>
      <c r="B568" t="s">
        <v>316</v>
      </c>
      <c r="C568" t="s">
        <v>14</v>
      </c>
      <c r="D568">
        <v>0.96299999999999997</v>
      </c>
      <c r="E568">
        <v>1</v>
      </c>
      <c r="F568">
        <v>1.0486097335815401</v>
      </c>
      <c r="G568">
        <v>9</v>
      </c>
      <c r="H568" t="s">
        <v>314</v>
      </c>
      <c r="I568" t="str">
        <f>VLOOKUP(C568,mapping!$A:$B,2,FALSE)</f>
        <v>Animals</v>
      </c>
      <c r="J568">
        <f t="shared" si="10"/>
        <v>1</v>
      </c>
    </row>
    <row r="569" spans="1:10" x14ac:dyDescent="0.35">
      <c r="A569">
        <v>567</v>
      </c>
      <c r="B569" t="s">
        <v>317</v>
      </c>
      <c r="C569" t="s">
        <v>14</v>
      </c>
      <c r="D569">
        <v>0.93</v>
      </c>
      <c r="E569">
        <v>1</v>
      </c>
      <c r="F569">
        <v>1.0993192195892301</v>
      </c>
      <c r="G569">
        <v>10</v>
      </c>
      <c r="H569" t="s">
        <v>314</v>
      </c>
      <c r="I569" t="str">
        <f>VLOOKUP(C569,mapping!$A:$B,2,FALSE)</f>
        <v>Animals</v>
      </c>
      <c r="J569">
        <f t="shared" si="10"/>
        <v>1</v>
      </c>
    </row>
    <row r="570" spans="1:10" x14ac:dyDescent="0.35">
      <c r="A570">
        <v>568</v>
      </c>
      <c r="B570" t="s">
        <v>318</v>
      </c>
      <c r="C570" t="s">
        <v>17</v>
      </c>
      <c r="D570">
        <v>0</v>
      </c>
      <c r="E570">
        <v>0</v>
      </c>
      <c r="F570">
        <v>1.00748062133789</v>
      </c>
      <c r="G570">
        <v>9</v>
      </c>
      <c r="H570" t="s">
        <v>314</v>
      </c>
      <c r="I570" t="str">
        <f>VLOOKUP(C570,mapping!$A:$B,2,FALSE)</f>
        <v>Man-made object</v>
      </c>
      <c r="J570">
        <f t="shared" si="10"/>
        <v>0</v>
      </c>
    </row>
    <row r="571" spans="1:10" x14ac:dyDescent="0.35">
      <c r="A571">
        <v>569</v>
      </c>
      <c r="B571" t="s">
        <v>319</v>
      </c>
      <c r="C571" t="s">
        <v>17</v>
      </c>
      <c r="D571">
        <v>0</v>
      </c>
      <c r="E571">
        <v>0</v>
      </c>
      <c r="F571">
        <v>1.2196178436279199</v>
      </c>
      <c r="G571">
        <v>4</v>
      </c>
      <c r="H571" t="s">
        <v>314</v>
      </c>
      <c r="I571" t="str">
        <f>VLOOKUP(C571,mapping!$A:$B,2,FALSE)</f>
        <v>Man-made object</v>
      </c>
      <c r="J571">
        <f t="shared" si="10"/>
        <v>0</v>
      </c>
    </row>
    <row r="572" spans="1:10" x14ac:dyDescent="0.35">
      <c r="A572">
        <v>570</v>
      </c>
      <c r="B572" t="s">
        <v>320</v>
      </c>
      <c r="C572" t="s">
        <v>20</v>
      </c>
      <c r="D572">
        <v>0</v>
      </c>
      <c r="E572">
        <v>0</v>
      </c>
      <c r="F572">
        <v>16.547755479812601</v>
      </c>
      <c r="G572">
        <v>6</v>
      </c>
      <c r="H572" t="s">
        <v>314</v>
      </c>
      <c r="I572" t="str">
        <f>VLOOKUP(C572,mapping!$A:$B,2,FALSE)</f>
        <v>Man-made object</v>
      </c>
      <c r="J572">
        <f t="shared" si="10"/>
        <v>0</v>
      </c>
    </row>
    <row r="573" spans="1:10" x14ac:dyDescent="0.35">
      <c r="A573">
        <v>571</v>
      </c>
      <c r="B573" t="s">
        <v>321</v>
      </c>
      <c r="C573" t="s">
        <v>20</v>
      </c>
      <c r="D573">
        <v>0</v>
      </c>
      <c r="E573">
        <v>0</v>
      </c>
      <c r="F573">
        <v>1.0903239250183101</v>
      </c>
      <c r="G573">
        <v>6</v>
      </c>
      <c r="H573" t="s">
        <v>314</v>
      </c>
      <c r="I573" t="str">
        <f>VLOOKUP(C573,mapping!$A:$B,2,FALSE)</f>
        <v>Man-made object</v>
      </c>
      <c r="J573">
        <f t="shared" si="10"/>
        <v>0</v>
      </c>
    </row>
    <row r="574" spans="1:10" x14ac:dyDescent="0.35">
      <c r="A574">
        <v>572</v>
      </c>
      <c r="B574" t="s">
        <v>322</v>
      </c>
      <c r="C574" t="s">
        <v>23</v>
      </c>
      <c r="D574">
        <v>0.995</v>
      </c>
      <c r="E574">
        <v>1</v>
      </c>
      <c r="F574">
        <v>1.1689064502716</v>
      </c>
      <c r="G574">
        <v>6</v>
      </c>
      <c r="H574" t="s">
        <v>314</v>
      </c>
      <c r="I574" t="str">
        <f>VLOOKUP(C574,mapping!$A:$B,2,FALSE)</f>
        <v>Man-made object</v>
      </c>
      <c r="J574">
        <f t="shared" si="10"/>
        <v>1</v>
      </c>
    </row>
    <row r="575" spans="1:10" x14ac:dyDescent="0.35">
      <c r="A575">
        <v>573</v>
      </c>
      <c r="B575" t="s">
        <v>323</v>
      </c>
      <c r="C575" t="s">
        <v>23</v>
      </c>
      <c r="D575">
        <v>0.97799999999999998</v>
      </c>
      <c r="E575">
        <v>1</v>
      </c>
      <c r="F575">
        <v>0.915235996246337</v>
      </c>
      <c r="G575">
        <v>7</v>
      </c>
      <c r="H575" t="s">
        <v>314</v>
      </c>
      <c r="I575" t="str">
        <f>VLOOKUP(C575,mapping!$A:$B,2,FALSE)</f>
        <v>Man-made object</v>
      </c>
      <c r="J575">
        <f t="shared" si="10"/>
        <v>1</v>
      </c>
    </row>
    <row r="576" spans="1:10" x14ac:dyDescent="0.35">
      <c r="A576">
        <v>574</v>
      </c>
      <c r="B576" t="s">
        <v>324</v>
      </c>
      <c r="C576" t="s">
        <v>26</v>
      </c>
      <c r="D576">
        <v>0</v>
      </c>
      <c r="E576">
        <v>0</v>
      </c>
      <c r="F576">
        <v>1.2153856754302901</v>
      </c>
      <c r="G576">
        <v>12</v>
      </c>
      <c r="H576" t="s">
        <v>314</v>
      </c>
      <c r="I576" t="str">
        <f>VLOOKUP(C576,mapping!$A:$B,2,FALSE)</f>
        <v>Man-made object</v>
      </c>
      <c r="J576">
        <f t="shared" si="10"/>
        <v>0</v>
      </c>
    </row>
    <row r="577" spans="1:10" x14ac:dyDescent="0.35">
      <c r="A577">
        <v>575</v>
      </c>
      <c r="B577" t="s">
        <v>325</v>
      </c>
      <c r="C577" t="s">
        <v>26</v>
      </c>
      <c r="D577">
        <v>0.64449999999999996</v>
      </c>
      <c r="E577">
        <v>2</v>
      </c>
      <c r="F577">
        <v>1.1945316791534399</v>
      </c>
      <c r="G577">
        <v>9</v>
      </c>
      <c r="H577" t="s">
        <v>314</v>
      </c>
      <c r="I577" t="str">
        <f>VLOOKUP(C577,mapping!$A:$B,2,FALSE)</f>
        <v>Man-made object</v>
      </c>
      <c r="J577">
        <f t="shared" si="10"/>
        <v>1</v>
      </c>
    </row>
    <row r="578" spans="1:10" x14ac:dyDescent="0.35">
      <c r="A578">
        <v>576</v>
      </c>
      <c r="B578" t="s">
        <v>326</v>
      </c>
      <c r="C578" t="s">
        <v>29</v>
      </c>
      <c r="D578">
        <v>0</v>
      </c>
      <c r="E578">
        <v>0</v>
      </c>
      <c r="F578">
        <v>0.95641613006591797</v>
      </c>
      <c r="G578">
        <v>13</v>
      </c>
      <c r="H578" t="s">
        <v>314</v>
      </c>
      <c r="I578" t="str">
        <f>VLOOKUP(C578,mapping!$A:$B,2,FALSE)</f>
        <v>Animals</v>
      </c>
      <c r="J578">
        <f t="shared" si="10"/>
        <v>0</v>
      </c>
    </row>
    <row r="579" spans="1:10" x14ac:dyDescent="0.35">
      <c r="A579">
        <v>577</v>
      </c>
      <c r="B579" t="s">
        <v>327</v>
      </c>
      <c r="C579" t="s">
        <v>29</v>
      </c>
      <c r="D579">
        <v>0.73275000000000001</v>
      </c>
      <c r="E579">
        <v>4</v>
      </c>
      <c r="F579">
        <v>1.2367413043975799</v>
      </c>
      <c r="G579">
        <v>8</v>
      </c>
      <c r="H579" t="s">
        <v>314</v>
      </c>
      <c r="I579" t="str">
        <f>VLOOKUP(C579,mapping!$A:$B,2,FALSE)</f>
        <v>Animals</v>
      </c>
      <c r="J579">
        <f t="shared" si="10"/>
        <v>1</v>
      </c>
    </row>
    <row r="580" spans="1:10" x14ac:dyDescent="0.35">
      <c r="A580">
        <v>578</v>
      </c>
      <c r="B580" t="s">
        <v>328</v>
      </c>
      <c r="C580" t="s">
        <v>329</v>
      </c>
      <c r="D580">
        <v>0.54749999999999999</v>
      </c>
      <c r="E580">
        <v>2</v>
      </c>
      <c r="F580">
        <v>1.0752480030059799</v>
      </c>
      <c r="G580">
        <v>8</v>
      </c>
      <c r="H580" t="s">
        <v>314</v>
      </c>
      <c r="I580" t="e">
        <f>VLOOKUP(C580,mapping!$A:$B,2,FALSE)</f>
        <v>#N/A</v>
      </c>
      <c r="J580">
        <f t="shared" si="10"/>
        <v>1</v>
      </c>
    </row>
    <row r="581" spans="1:10" x14ac:dyDescent="0.35">
      <c r="A581">
        <v>579</v>
      </c>
      <c r="B581" t="s">
        <v>330</v>
      </c>
      <c r="C581" t="s">
        <v>329</v>
      </c>
      <c r="D581">
        <v>0.85099999999999998</v>
      </c>
      <c r="E581">
        <v>2</v>
      </c>
      <c r="F581">
        <v>0.95872163772582997</v>
      </c>
      <c r="G581">
        <v>11</v>
      </c>
      <c r="H581" t="s">
        <v>314</v>
      </c>
      <c r="I581" t="e">
        <f>VLOOKUP(C581,mapping!$A:$B,2,FALSE)</f>
        <v>#N/A</v>
      </c>
      <c r="J581">
        <f t="shared" si="10"/>
        <v>1</v>
      </c>
    </row>
    <row r="582" spans="1:10" x14ac:dyDescent="0.35">
      <c r="A582">
        <v>580</v>
      </c>
      <c r="B582" t="s">
        <v>331</v>
      </c>
      <c r="C582" t="s">
        <v>32</v>
      </c>
      <c r="D582">
        <v>0.54933333333333301</v>
      </c>
      <c r="E582">
        <v>3</v>
      </c>
      <c r="F582">
        <v>0.88193607330322199</v>
      </c>
      <c r="G582">
        <v>8</v>
      </c>
      <c r="H582" t="s">
        <v>314</v>
      </c>
      <c r="I582" t="str">
        <f>VLOOKUP(C582,mapping!$A:$B,2,FALSE)</f>
        <v>Man-made object</v>
      </c>
      <c r="J582">
        <f t="shared" si="10"/>
        <v>1</v>
      </c>
    </row>
    <row r="583" spans="1:10" x14ac:dyDescent="0.35">
      <c r="A583">
        <v>581</v>
      </c>
      <c r="B583" t="s">
        <v>332</v>
      </c>
      <c r="C583" t="s">
        <v>32</v>
      </c>
      <c r="D583">
        <v>0.54049999999999998</v>
      </c>
      <c r="E583">
        <v>2</v>
      </c>
      <c r="F583">
        <v>0.90708899497985795</v>
      </c>
      <c r="G583">
        <v>5</v>
      </c>
      <c r="H583" t="s">
        <v>314</v>
      </c>
      <c r="I583" t="str">
        <f>VLOOKUP(C583,mapping!$A:$B,2,FALSE)</f>
        <v>Man-made object</v>
      </c>
      <c r="J583">
        <f t="shared" si="10"/>
        <v>1</v>
      </c>
    </row>
    <row r="584" spans="1:10" x14ac:dyDescent="0.35">
      <c r="A584">
        <v>582</v>
      </c>
      <c r="B584" t="s">
        <v>333</v>
      </c>
      <c r="C584" t="s">
        <v>35</v>
      </c>
      <c r="D584">
        <v>0</v>
      </c>
      <c r="E584">
        <v>0</v>
      </c>
      <c r="F584">
        <v>0.95661711692810003</v>
      </c>
      <c r="G584">
        <v>12</v>
      </c>
      <c r="H584" t="s">
        <v>314</v>
      </c>
      <c r="I584" t="str">
        <f>VLOOKUP(C584,mapping!$A:$B,2,FALSE)</f>
        <v>Animals</v>
      </c>
      <c r="J584">
        <f t="shared" si="10"/>
        <v>0</v>
      </c>
    </row>
    <row r="585" spans="1:10" x14ac:dyDescent="0.35">
      <c r="A585">
        <v>583</v>
      </c>
      <c r="B585" t="s">
        <v>334</v>
      </c>
      <c r="C585" t="s">
        <v>35</v>
      </c>
      <c r="D585">
        <v>0.60433333333333294</v>
      </c>
      <c r="E585">
        <v>3</v>
      </c>
      <c r="F585">
        <v>0.92908406257629395</v>
      </c>
      <c r="G585">
        <v>10</v>
      </c>
      <c r="H585" t="s">
        <v>314</v>
      </c>
      <c r="I585" t="str">
        <f>VLOOKUP(C585,mapping!$A:$B,2,FALSE)</f>
        <v>Animals</v>
      </c>
      <c r="J585">
        <f t="shared" si="10"/>
        <v>1</v>
      </c>
    </row>
    <row r="586" spans="1:10" x14ac:dyDescent="0.35">
      <c r="A586">
        <v>584</v>
      </c>
      <c r="B586" t="s">
        <v>335</v>
      </c>
      <c r="C586" t="s">
        <v>38</v>
      </c>
      <c r="D586">
        <v>0</v>
      </c>
      <c r="E586">
        <v>0</v>
      </c>
      <c r="F586">
        <v>1.0287227630615201</v>
      </c>
      <c r="G586">
        <v>6</v>
      </c>
      <c r="H586" t="s">
        <v>314</v>
      </c>
      <c r="I586" t="str">
        <f>VLOOKUP(C586,mapping!$A:$B,2,FALSE)</f>
        <v>Animals</v>
      </c>
      <c r="J586">
        <f t="shared" si="10"/>
        <v>0</v>
      </c>
    </row>
    <row r="587" spans="1:10" x14ac:dyDescent="0.35">
      <c r="A587">
        <v>585</v>
      </c>
      <c r="B587" t="s">
        <v>336</v>
      </c>
      <c r="C587" t="s">
        <v>38</v>
      </c>
      <c r="D587">
        <v>0.63399999999999901</v>
      </c>
      <c r="E587">
        <v>3</v>
      </c>
      <c r="F587">
        <v>1.05220127105712</v>
      </c>
      <c r="G587">
        <v>8</v>
      </c>
      <c r="H587" t="s">
        <v>314</v>
      </c>
      <c r="I587" t="str">
        <f>VLOOKUP(C587,mapping!$A:$B,2,FALSE)</f>
        <v>Animals</v>
      </c>
      <c r="J587">
        <f t="shared" si="10"/>
        <v>1</v>
      </c>
    </row>
    <row r="588" spans="1:10" x14ac:dyDescent="0.35">
      <c r="A588">
        <v>586</v>
      </c>
      <c r="B588" t="s">
        <v>337</v>
      </c>
      <c r="C588" t="s">
        <v>338</v>
      </c>
      <c r="D588">
        <v>0</v>
      </c>
      <c r="E588">
        <v>0</v>
      </c>
      <c r="F588">
        <v>0.905298471450805</v>
      </c>
      <c r="G588">
        <v>15</v>
      </c>
      <c r="H588" t="s">
        <v>314</v>
      </c>
      <c r="I588" t="e">
        <f>VLOOKUP(C588,mapping!$A:$B,2,FALSE)</f>
        <v>#N/A</v>
      </c>
      <c r="J588">
        <f t="shared" si="10"/>
        <v>0</v>
      </c>
    </row>
    <row r="589" spans="1:10" x14ac:dyDescent="0.35">
      <c r="A589">
        <v>587</v>
      </c>
      <c r="B589" t="s">
        <v>339</v>
      </c>
      <c r="C589" t="s">
        <v>44</v>
      </c>
      <c r="D589">
        <v>0</v>
      </c>
      <c r="E589">
        <v>0</v>
      </c>
      <c r="F589">
        <v>1.0660045146942101</v>
      </c>
      <c r="G589">
        <v>9</v>
      </c>
      <c r="H589" t="s">
        <v>314</v>
      </c>
      <c r="I589" t="str">
        <f>VLOOKUP(C589,mapping!$A:$B,2,FALSE)</f>
        <v>Nature</v>
      </c>
      <c r="J589">
        <f t="shared" si="10"/>
        <v>0</v>
      </c>
    </row>
    <row r="590" spans="1:10" x14ac:dyDescent="0.35">
      <c r="A590">
        <v>588</v>
      </c>
      <c r="B590" t="s">
        <v>340</v>
      </c>
      <c r="C590" t="s">
        <v>44</v>
      </c>
      <c r="D590">
        <v>0.89900000000000002</v>
      </c>
      <c r="E590">
        <v>1</v>
      </c>
      <c r="F590">
        <v>0.94123554229736295</v>
      </c>
      <c r="G590">
        <v>7</v>
      </c>
      <c r="H590" t="s">
        <v>314</v>
      </c>
      <c r="I590" t="str">
        <f>VLOOKUP(C590,mapping!$A:$B,2,FALSE)</f>
        <v>Nature</v>
      </c>
      <c r="J590">
        <f t="shared" si="10"/>
        <v>1</v>
      </c>
    </row>
    <row r="591" spans="1:10" x14ac:dyDescent="0.35">
      <c r="A591">
        <v>589</v>
      </c>
      <c r="B591" t="s">
        <v>341</v>
      </c>
      <c r="C591" t="s">
        <v>47</v>
      </c>
      <c r="D591">
        <v>0</v>
      </c>
      <c r="E591">
        <v>0</v>
      </c>
      <c r="F591">
        <v>1.22069668769836</v>
      </c>
      <c r="G591">
        <v>3</v>
      </c>
      <c r="H591" t="s">
        <v>314</v>
      </c>
      <c r="I591" t="str">
        <f>VLOOKUP(C591,mapping!$A:$B,2,FALSE)</f>
        <v>Nature</v>
      </c>
      <c r="J591">
        <f t="shared" si="10"/>
        <v>0</v>
      </c>
    </row>
    <row r="592" spans="1:10" x14ac:dyDescent="0.35">
      <c r="A592">
        <v>590</v>
      </c>
      <c r="B592" t="s">
        <v>342</v>
      </c>
      <c r="C592" t="s">
        <v>47</v>
      </c>
      <c r="D592">
        <v>0</v>
      </c>
      <c r="E592">
        <v>0</v>
      </c>
      <c r="F592">
        <v>1.2140135765075599</v>
      </c>
      <c r="G592">
        <v>3</v>
      </c>
      <c r="H592" t="s">
        <v>314</v>
      </c>
      <c r="I592" t="str">
        <f>VLOOKUP(C592,mapping!$A:$B,2,FALSE)</f>
        <v>Nature</v>
      </c>
      <c r="J592">
        <f t="shared" si="10"/>
        <v>0</v>
      </c>
    </row>
    <row r="593" spans="1:10" x14ac:dyDescent="0.35">
      <c r="A593">
        <v>591</v>
      </c>
      <c r="B593" t="s">
        <v>343</v>
      </c>
      <c r="C593" t="s">
        <v>50</v>
      </c>
      <c r="D593">
        <v>0</v>
      </c>
      <c r="E593">
        <v>0</v>
      </c>
      <c r="F593">
        <v>1.24013328552246</v>
      </c>
      <c r="G593">
        <v>10</v>
      </c>
      <c r="H593" t="s">
        <v>314</v>
      </c>
      <c r="I593" t="str">
        <f>VLOOKUP(C593,mapping!$A:$B,2,FALSE)</f>
        <v>Animals</v>
      </c>
      <c r="J593">
        <f t="shared" si="10"/>
        <v>0</v>
      </c>
    </row>
    <row r="594" spans="1:10" x14ac:dyDescent="0.35">
      <c r="A594">
        <v>592</v>
      </c>
      <c r="B594" t="s">
        <v>344</v>
      </c>
      <c r="C594" t="s">
        <v>50</v>
      </c>
      <c r="D594">
        <v>0</v>
      </c>
      <c r="E594">
        <v>0</v>
      </c>
      <c r="F594">
        <v>1.0017774105071999</v>
      </c>
      <c r="G594">
        <v>4</v>
      </c>
      <c r="H594" t="s">
        <v>314</v>
      </c>
      <c r="I594" t="str">
        <f>VLOOKUP(C594,mapping!$A:$B,2,FALSE)</f>
        <v>Animals</v>
      </c>
      <c r="J594">
        <f t="shared" si="10"/>
        <v>0</v>
      </c>
    </row>
    <row r="595" spans="1:10" x14ac:dyDescent="0.35">
      <c r="A595">
        <v>593</v>
      </c>
      <c r="B595" t="s">
        <v>345</v>
      </c>
      <c r="C595" t="s">
        <v>53</v>
      </c>
      <c r="D595">
        <v>0</v>
      </c>
      <c r="E595">
        <v>0</v>
      </c>
      <c r="F595">
        <v>1.14508128166198</v>
      </c>
      <c r="G595">
        <v>9</v>
      </c>
      <c r="H595" t="s">
        <v>314</v>
      </c>
      <c r="I595" t="str">
        <f>VLOOKUP(C595,mapping!$A:$B,2,FALSE)</f>
        <v>Man-made object</v>
      </c>
      <c r="J595">
        <f t="shared" si="10"/>
        <v>0</v>
      </c>
    </row>
    <row r="596" spans="1:10" x14ac:dyDescent="0.35">
      <c r="A596">
        <v>594</v>
      </c>
      <c r="B596" t="s">
        <v>346</v>
      </c>
      <c r="C596" t="s">
        <v>53</v>
      </c>
      <c r="D596">
        <v>0</v>
      </c>
      <c r="E596">
        <v>0</v>
      </c>
      <c r="F596">
        <v>0.91272997856140103</v>
      </c>
      <c r="G596">
        <v>8</v>
      </c>
      <c r="H596" t="s">
        <v>314</v>
      </c>
      <c r="I596" t="str">
        <f>VLOOKUP(C596,mapping!$A:$B,2,FALSE)</f>
        <v>Man-made object</v>
      </c>
      <c r="J596">
        <f t="shared" si="10"/>
        <v>0</v>
      </c>
    </row>
    <row r="597" spans="1:10" x14ac:dyDescent="0.35">
      <c r="A597">
        <v>595</v>
      </c>
      <c r="B597" t="s">
        <v>347</v>
      </c>
      <c r="C597" t="s">
        <v>56</v>
      </c>
      <c r="D597">
        <v>0.89966666666666595</v>
      </c>
      <c r="E597">
        <v>3</v>
      </c>
      <c r="F597">
        <v>1.29884982109069</v>
      </c>
      <c r="G597">
        <v>7</v>
      </c>
      <c r="H597" t="s">
        <v>314</v>
      </c>
      <c r="I597" t="str">
        <f>VLOOKUP(C597,mapping!$A:$B,2,FALSE)</f>
        <v>Animals</v>
      </c>
      <c r="J597">
        <f t="shared" si="10"/>
        <v>1</v>
      </c>
    </row>
    <row r="598" spans="1:10" x14ac:dyDescent="0.35">
      <c r="A598">
        <v>596</v>
      </c>
      <c r="B598" t="s">
        <v>348</v>
      </c>
      <c r="C598" t="s">
        <v>56</v>
      </c>
      <c r="D598">
        <v>0</v>
      </c>
      <c r="E598">
        <v>0</v>
      </c>
      <c r="F598">
        <v>1.1658129692077599</v>
      </c>
      <c r="G598">
        <v>4</v>
      </c>
      <c r="H598" t="s">
        <v>314</v>
      </c>
      <c r="I598" t="str">
        <f>VLOOKUP(C598,mapping!$A:$B,2,FALSE)</f>
        <v>Animals</v>
      </c>
      <c r="J598">
        <f t="shared" si="10"/>
        <v>0</v>
      </c>
    </row>
    <row r="599" spans="1:10" x14ac:dyDescent="0.35">
      <c r="A599">
        <v>597</v>
      </c>
      <c r="B599" t="s">
        <v>349</v>
      </c>
      <c r="C599" t="s">
        <v>59</v>
      </c>
      <c r="D599">
        <v>0.79999999999999905</v>
      </c>
      <c r="E599">
        <v>3</v>
      </c>
      <c r="F599">
        <v>0.94156694412231401</v>
      </c>
      <c r="G599">
        <v>10</v>
      </c>
      <c r="H599" t="s">
        <v>314</v>
      </c>
      <c r="I599" t="str">
        <f>VLOOKUP(C599,mapping!$A:$B,2,FALSE)</f>
        <v>Man-made object</v>
      </c>
      <c r="J599">
        <f t="shared" si="10"/>
        <v>1</v>
      </c>
    </row>
    <row r="600" spans="1:10" x14ac:dyDescent="0.35">
      <c r="A600">
        <v>598</v>
      </c>
      <c r="B600" t="s">
        <v>350</v>
      </c>
      <c r="C600" t="s">
        <v>59</v>
      </c>
      <c r="D600">
        <v>0.872</v>
      </c>
      <c r="E600">
        <v>2</v>
      </c>
      <c r="F600">
        <v>0.95495438575744596</v>
      </c>
      <c r="G600">
        <v>10</v>
      </c>
      <c r="H600" t="s">
        <v>314</v>
      </c>
      <c r="I600" t="str">
        <f>VLOOKUP(C600,mapping!$A:$B,2,FALSE)</f>
        <v>Man-made object</v>
      </c>
      <c r="J600">
        <f t="shared" si="10"/>
        <v>1</v>
      </c>
    </row>
    <row r="601" spans="1:10" x14ac:dyDescent="0.35">
      <c r="A601">
        <v>599</v>
      </c>
      <c r="B601" t="s">
        <v>351</v>
      </c>
      <c r="C601" t="s">
        <v>62</v>
      </c>
      <c r="D601">
        <v>0</v>
      </c>
      <c r="E601">
        <v>0</v>
      </c>
      <c r="F601">
        <v>1.07430219650268</v>
      </c>
      <c r="G601">
        <v>13</v>
      </c>
      <c r="H601" t="s">
        <v>314</v>
      </c>
      <c r="I601" t="str">
        <f>VLOOKUP(C601,mapping!$A:$B,2,FALSE)</f>
        <v>Man-made object</v>
      </c>
      <c r="J601">
        <f t="shared" si="10"/>
        <v>0</v>
      </c>
    </row>
    <row r="602" spans="1:10" x14ac:dyDescent="0.35">
      <c r="A602">
        <v>600</v>
      </c>
      <c r="B602" t="s">
        <v>352</v>
      </c>
      <c r="C602" t="s">
        <v>62</v>
      </c>
      <c r="D602">
        <v>0.84699999999999998</v>
      </c>
      <c r="E602">
        <v>1</v>
      </c>
      <c r="F602">
        <v>1.07653188705444</v>
      </c>
      <c r="G602">
        <v>11</v>
      </c>
      <c r="H602" t="s">
        <v>314</v>
      </c>
      <c r="I602" t="str">
        <f>VLOOKUP(C602,mapping!$A:$B,2,FALSE)</f>
        <v>Man-made object</v>
      </c>
      <c r="J602">
        <f t="shared" si="10"/>
        <v>1</v>
      </c>
    </row>
    <row r="603" spans="1:10" x14ac:dyDescent="0.35">
      <c r="A603">
        <v>601</v>
      </c>
      <c r="B603" t="s">
        <v>353</v>
      </c>
      <c r="C603" t="s">
        <v>65</v>
      </c>
      <c r="D603">
        <v>0.53800000000000003</v>
      </c>
      <c r="E603">
        <v>1</v>
      </c>
      <c r="F603">
        <v>1.09426045417785</v>
      </c>
      <c r="G603">
        <v>11</v>
      </c>
      <c r="H603" t="s">
        <v>314</v>
      </c>
      <c r="I603" t="str">
        <f>VLOOKUP(C603,mapping!$A:$B,2,FALSE)</f>
        <v>Man-made object</v>
      </c>
      <c r="J603">
        <f t="shared" si="10"/>
        <v>1</v>
      </c>
    </row>
    <row r="604" spans="1:10" x14ac:dyDescent="0.35">
      <c r="A604">
        <v>602</v>
      </c>
      <c r="B604" t="s">
        <v>354</v>
      </c>
      <c r="C604" t="s">
        <v>65</v>
      </c>
      <c r="D604">
        <v>0.5</v>
      </c>
      <c r="E604">
        <v>1</v>
      </c>
      <c r="F604">
        <v>0.97088623046875</v>
      </c>
      <c r="G604">
        <v>9</v>
      </c>
      <c r="H604" t="s">
        <v>314</v>
      </c>
      <c r="I604" t="str">
        <f>VLOOKUP(C604,mapping!$A:$B,2,FALSE)</f>
        <v>Man-made object</v>
      </c>
      <c r="J604">
        <f t="shared" si="10"/>
        <v>1</v>
      </c>
    </row>
    <row r="605" spans="1:10" x14ac:dyDescent="0.35">
      <c r="A605">
        <v>603</v>
      </c>
      <c r="B605" t="s">
        <v>355</v>
      </c>
      <c r="C605" t="s">
        <v>68</v>
      </c>
      <c r="D605">
        <v>0</v>
      </c>
      <c r="E605">
        <v>0</v>
      </c>
      <c r="F605">
        <v>1.2406933307647701</v>
      </c>
      <c r="G605">
        <v>14</v>
      </c>
      <c r="H605" t="s">
        <v>314</v>
      </c>
      <c r="I605" t="str">
        <f>VLOOKUP(C605,mapping!$A:$B,2,FALSE)</f>
        <v>Man-made object</v>
      </c>
      <c r="J605">
        <f t="shared" si="10"/>
        <v>0</v>
      </c>
    </row>
    <row r="606" spans="1:10" x14ac:dyDescent="0.35">
      <c r="A606">
        <v>604</v>
      </c>
      <c r="B606" t="s">
        <v>356</v>
      </c>
      <c r="C606" t="s">
        <v>68</v>
      </c>
      <c r="D606">
        <v>0</v>
      </c>
      <c r="E606">
        <v>0</v>
      </c>
      <c r="F606">
        <v>1.01710748672485</v>
      </c>
      <c r="G606">
        <v>7</v>
      </c>
      <c r="H606" t="s">
        <v>314</v>
      </c>
      <c r="I606" t="str">
        <f>VLOOKUP(C606,mapping!$A:$B,2,FALSE)</f>
        <v>Man-made object</v>
      </c>
      <c r="J606">
        <f t="shared" si="10"/>
        <v>0</v>
      </c>
    </row>
    <row r="607" spans="1:10" x14ac:dyDescent="0.35">
      <c r="A607">
        <v>605</v>
      </c>
      <c r="B607" t="s">
        <v>357</v>
      </c>
      <c r="C607" t="s">
        <v>71</v>
      </c>
      <c r="D607">
        <v>0.81766666666666599</v>
      </c>
      <c r="E607">
        <v>3</v>
      </c>
      <c r="F607">
        <v>0.98407769203186002</v>
      </c>
      <c r="G607">
        <v>8</v>
      </c>
      <c r="H607" t="s">
        <v>314</v>
      </c>
      <c r="I607" t="str">
        <f>VLOOKUP(C607,mapping!$A:$B,2,FALSE)</f>
        <v>Man-made object</v>
      </c>
      <c r="J607">
        <f t="shared" si="10"/>
        <v>1</v>
      </c>
    </row>
    <row r="608" spans="1:10" x14ac:dyDescent="0.35">
      <c r="A608">
        <v>606</v>
      </c>
      <c r="B608" t="s">
        <v>358</v>
      </c>
      <c r="C608" t="s">
        <v>71</v>
      </c>
      <c r="D608">
        <v>0.97750000000000004</v>
      </c>
      <c r="E608">
        <v>2</v>
      </c>
      <c r="F608">
        <v>1.14008069038391</v>
      </c>
      <c r="G608">
        <v>6</v>
      </c>
      <c r="H608" t="s">
        <v>314</v>
      </c>
      <c r="I608" t="str">
        <f>VLOOKUP(C608,mapping!$A:$B,2,FALSE)</f>
        <v>Man-made object</v>
      </c>
      <c r="J608">
        <f t="shared" si="10"/>
        <v>1</v>
      </c>
    </row>
    <row r="609" spans="1:10" x14ac:dyDescent="0.35">
      <c r="A609">
        <v>607</v>
      </c>
      <c r="B609" t="s">
        <v>359</v>
      </c>
      <c r="C609" t="s">
        <v>74</v>
      </c>
      <c r="D609">
        <v>0</v>
      </c>
      <c r="E609">
        <v>0</v>
      </c>
      <c r="F609">
        <v>1.14285016059875</v>
      </c>
      <c r="G609">
        <v>4</v>
      </c>
      <c r="H609" t="s">
        <v>314</v>
      </c>
      <c r="I609" t="str">
        <f>VLOOKUP(C609,mapping!$A:$B,2,FALSE)</f>
        <v>Man-made object</v>
      </c>
      <c r="J609">
        <f t="shared" si="10"/>
        <v>0</v>
      </c>
    </row>
    <row r="610" spans="1:10" x14ac:dyDescent="0.35">
      <c r="A610">
        <v>608</v>
      </c>
      <c r="B610" t="s">
        <v>360</v>
      </c>
      <c r="C610" t="s">
        <v>74</v>
      </c>
      <c r="D610">
        <v>0</v>
      </c>
      <c r="E610">
        <v>0</v>
      </c>
      <c r="F610">
        <v>0.90954327583312899</v>
      </c>
      <c r="G610">
        <v>16</v>
      </c>
      <c r="H610" t="s">
        <v>314</v>
      </c>
      <c r="I610" t="str">
        <f>VLOOKUP(C610,mapping!$A:$B,2,FALSE)</f>
        <v>Man-made object</v>
      </c>
      <c r="J610">
        <f t="shared" si="10"/>
        <v>0</v>
      </c>
    </row>
    <row r="611" spans="1:10" x14ac:dyDescent="0.35">
      <c r="A611">
        <v>609</v>
      </c>
      <c r="B611" t="s">
        <v>361</v>
      </c>
      <c r="C611" t="s">
        <v>77</v>
      </c>
      <c r="D611">
        <v>0</v>
      </c>
      <c r="E611">
        <v>0</v>
      </c>
      <c r="F611">
        <v>1.2328751087188701</v>
      </c>
      <c r="G611">
        <v>7</v>
      </c>
      <c r="H611" t="s">
        <v>314</v>
      </c>
      <c r="I611" t="str">
        <f>VLOOKUP(C611,mapping!$A:$B,2,FALSE)</f>
        <v>Animals</v>
      </c>
      <c r="J611">
        <f t="shared" si="10"/>
        <v>0</v>
      </c>
    </row>
    <row r="612" spans="1:10" x14ac:dyDescent="0.35">
      <c r="A612">
        <v>610</v>
      </c>
      <c r="B612" t="s">
        <v>362</v>
      </c>
      <c r="C612" t="s">
        <v>77</v>
      </c>
      <c r="D612">
        <v>0.92100000000000004</v>
      </c>
      <c r="E612">
        <v>1</v>
      </c>
      <c r="F612">
        <v>1.2312383651733301</v>
      </c>
      <c r="G612">
        <v>11</v>
      </c>
      <c r="H612" t="s">
        <v>314</v>
      </c>
      <c r="I612" t="str">
        <f>VLOOKUP(C612,mapping!$A:$B,2,FALSE)</f>
        <v>Animals</v>
      </c>
      <c r="J612">
        <f t="shared" si="10"/>
        <v>1</v>
      </c>
    </row>
    <row r="613" spans="1:10" x14ac:dyDescent="0.35">
      <c r="A613">
        <v>611</v>
      </c>
      <c r="B613" t="s">
        <v>363</v>
      </c>
      <c r="C613" t="s">
        <v>80</v>
      </c>
      <c r="D613">
        <v>0.71233333333333304</v>
      </c>
      <c r="E613">
        <v>3</v>
      </c>
      <c r="F613">
        <v>1.11494159698486</v>
      </c>
      <c r="G613">
        <v>13</v>
      </c>
      <c r="H613" t="s">
        <v>314</v>
      </c>
      <c r="I613" t="str">
        <f>VLOOKUP(C613,mapping!$A:$B,2,FALSE)</f>
        <v>Animals</v>
      </c>
      <c r="J613">
        <f t="shared" si="10"/>
        <v>1</v>
      </c>
    </row>
    <row r="614" spans="1:10" x14ac:dyDescent="0.35">
      <c r="A614">
        <v>612</v>
      </c>
      <c r="B614" t="s">
        <v>364</v>
      </c>
      <c r="C614" t="s">
        <v>80</v>
      </c>
      <c r="D614">
        <v>0.77733333333333299</v>
      </c>
      <c r="E614">
        <v>3</v>
      </c>
      <c r="F614">
        <v>1.0285437107086099</v>
      </c>
      <c r="G614">
        <v>8</v>
      </c>
      <c r="H614" t="s">
        <v>314</v>
      </c>
      <c r="I614" t="str">
        <f>VLOOKUP(C614,mapping!$A:$B,2,FALSE)</f>
        <v>Animals</v>
      </c>
      <c r="J614">
        <f t="shared" si="10"/>
        <v>1</v>
      </c>
    </row>
    <row r="615" spans="1:10" x14ac:dyDescent="0.35">
      <c r="A615">
        <v>613</v>
      </c>
      <c r="B615" t="s">
        <v>365</v>
      </c>
      <c r="C615" t="s">
        <v>83</v>
      </c>
      <c r="D615">
        <v>0</v>
      </c>
      <c r="E615">
        <v>0</v>
      </c>
      <c r="F615">
        <v>0.99081063270568803</v>
      </c>
      <c r="G615">
        <v>14</v>
      </c>
      <c r="H615" t="s">
        <v>314</v>
      </c>
      <c r="I615" t="str">
        <f>VLOOKUP(C615,mapping!$A:$B,2,FALSE)</f>
        <v>Animals</v>
      </c>
      <c r="J615">
        <f t="shared" si="10"/>
        <v>0</v>
      </c>
    </row>
    <row r="616" spans="1:10" x14ac:dyDescent="0.35">
      <c r="A616">
        <v>614</v>
      </c>
      <c r="B616" t="s">
        <v>366</v>
      </c>
      <c r="C616" t="s">
        <v>83</v>
      </c>
      <c r="D616">
        <v>0</v>
      </c>
      <c r="E616">
        <v>0</v>
      </c>
      <c r="F616">
        <v>1.15286064147949</v>
      </c>
      <c r="G616">
        <v>14</v>
      </c>
      <c r="H616" t="s">
        <v>314</v>
      </c>
      <c r="I616" t="str">
        <f>VLOOKUP(C616,mapping!$A:$B,2,FALSE)</f>
        <v>Animals</v>
      </c>
      <c r="J616">
        <f t="shared" si="10"/>
        <v>0</v>
      </c>
    </row>
    <row r="617" spans="1:10" x14ac:dyDescent="0.35">
      <c r="A617">
        <v>615</v>
      </c>
      <c r="B617" t="s">
        <v>367</v>
      </c>
      <c r="C617" t="s">
        <v>86</v>
      </c>
      <c r="D617">
        <v>0</v>
      </c>
      <c r="E617">
        <v>0</v>
      </c>
      <c r="F617">
        <v>0.96359920501708896</v>
      </c>
      <c r="G617">
        <v>8</v>
      </c>
      <c r="H617" t="s">
        <v>314</v>
      </c>
      <c r="I617" t="str">
        <f>VLOOKUP(C617,mapping!$A:$B,2,FALSE)</f>
        <v>Animals</v>
      </c>
      <c r="J617">
        <f t="shared" si="10"/>
        <v>0</v>
      </c>
    </row>
    <row r="618" spans="1:10" x14ac:dyDescent="0.35">
      <c r="A618">
        <v>616</v>
      </c>
      <c r="B618" t="s">
        <v>368</v>
      </c>
      <c r="C618" t="s">
        <v>86</v>
      </c>
      <c r="D618">
        <v>0.53100000000000003</v>
      </c>
      <c r="E618">
        <v>2</v>
      </c>
      <c r="F618">
        <v>1.01102519035339</v>
      </c>
      <c r="G618">
        <v>18</v>
      </c>
      <c r="H618" t="s">
        <v>314</v>
      </c>
      <c r="I618" t="str">
        <f>VLOOKUP(C618,mapping!$A:$B,2,FALSE)</f>
        <v>Animals</v>
      </c>
      <c r="J618">
        <f t="shared" si="10"/>
        <v>1</v>
      </c>
    </row>
    <row r="619" spans="1:10" x14ac:dyDescent="0.35">
      <c r="A619">
        <v>617</v>
      </c>
      <c r="B619" t="s">
        <v>369</v>
      </c>
      <c r="C619" t="s">
        <v>89</v>
      </c>
      <c r="D619">
        <v>0</v>
      </c>
      <c r="E619">
        <v>0</v>
      </c>
      <c r="F619">
        <v>0.94492912292480402</v>
      </c>
      <c r="G619">
        <v>8</v>
      </c>
      <c r="H619" t="s">
        <v>314</v>
      </c>
      <c r="I619" t="str">
        <f>VLOOKUP(C619,mapping!$A:$B,2,FALSE)</f>
        <v>Man-made object</v>
      </c>
      <c r="J619">
        <f t="shared" si="10"/>
        <v>0</v>
      </c>
    </row>
    <row r="620" spans="1:10" x14ac:dyDescent="0.35">
      <c r="A620">
        <v>618</v>
      </c>
      <c r="B620" t="s">
        <v>370</v>
      </c>
      <c r="C620" t="s">
        <v>89</v>
      </c>
      <c r="D620">
        <v>0.82</v>
      </c>
      <c r="E620">
        <v>2</v>
      </c>
      <c r="F620">
        <v>0.96966242790222101</v>
      </c>
      <c r="G620">
        <v>12</v>
      </c>
      <c r="H620" t="s">
        <v>314</v>
      </c>
      <c r="I620" t="str">
        <f>VLOOKUP(C620,mapping!$A:$B,2,FALSE)</f>
        <v>Man-made object</v>
      </c>
      <c r="J620">
        <f t="shared" si="10"/>
        <v>1</v>
      </c>
    </row>
    <row r="621" spans="1:10" x14ac:dyDescent="0.35">
      <c r="A621">
        <v>619</v>
      </c>
      <c r="B621" t="s">
        <v>371</v>
      </c>
      <c r="C621" t="s">
        <v>92</v>
      </c>
      <c r="D621">
        <v>0.53900000000000003</v>
      </c>
      <c r="E621">
        <v>1</v>
      </c>
      <c r="F621">
        <v>0.97551631927490201</v>
      </c>
      <c r="G621">
        <v>14</v>
      </c>
      <c r="H621" t="s">
        <v>314</v>
      </c>
      <c r="I621" t="str">
        <f>VLOOKUP(C621,mapping!$A:$B,2,FALSE)</f>
        <v>Animals</v>
      </c>
      <c r="J621">
        <f t="shared" si="10"/>
        <v>1</v>
      </c>
    </row>
    <row r="622" spans="1:10" x14ac:dyDescent="0.35">
      <c r="A622">
        <v>620</v>
      </c>
      <c r="B622" t="s">
        <v>93</v>
      </c>
      <c r="C622" t="s">
        <v>92</v>
      </c>
      <c r="D622">
        <v>0.96699999999999997</v>
      </c>
      <c r="E622">
        <v>1</v>
      </c>
      <c r="F622">
        <v>1.0093734264373699</v>
      </c>
      <c r="G622">
        <v>6</v>
      </c>
      <c r="H622" t="s">
        <v>314</v>
      </c>
      <c r="I622" t="str">
        <f>VLOOKUP(C622,mapping!$A:$B,2,FALSE)</f>
        <v>Animals</v>
      </c>
      <c r="J622">
        <f t="shared" si="10"/>
        <v>1</v>
      </c>
    </row>
    <row r="623" spans="1:10" x14ac:dyDescent="0.35">
      <c r="A623">
        <v>621</v>
      </c>
      <c r="B623" t="s">
        <v>372</v>
      </c>
      <c r="C623" t="s">
        <v>95</v>
      </c>
      <c r="D623">
        <v>0</v>
      </c>
      <c r="E623">
        <v>0</v>
      </c>
      <c r="F623">
        <v>1.3975975513458201</v>
      </c>
      <c r="G623">
        <v>8</v>
      </c>
      <c r="H623" t="s">
        <v>314</v>
      </c>
      <c r="I623" t="str">
        <f>VLOOKUP(C623,mapping!$A:$B,2,FALSE)</f>
        <v>Man-made object</v>
      </c>
      <c r="J623">
        <f t="shared" si="10"/>
        <v>0</v>
      </c>
    </row>
    <row r="624" spans="1:10" x14ac:dyDescent="0.35">
      <c r="A624">
        <v>622</v>
      </c>
      <c r="B624" t="s">
        <v>373</v>
      </c>
      <c r="C624" t="s">
        <v>95</v>
      </c>
      <c r="D624">
        <v>0</v>
      </c>
      <c r="E624">
        <v>0</v>
      </c>
      <c r="F624">
        <v>1.22243428230285</v>
      </c>
      <c r="G624">
        <v>4</v>
      </c>
      <c r="H624" t="s">
        <v>314</v>
      </c>
      <c r="I624" t="str">
        <f>VLOOKUP(C624,mapping!$A:$B,2,FALSE)</f>
        <v>Man-made object</v>
      </c>
      <c r="J624">
        <f t="shared" si="10"/>
        <v>0</v>
      </c>
    </row>
    <row r="625" spans="1:10" x14ac:dyDescent="0.35">
      <c r="A625">
        <v>623</v>
      </c>
      <c r="B625" t="s">
        <v>374</v>
      </c>
      <c r="C625" t="s">
        <v>98</v>
      </c>
      <c r="D625">
        <v>0.75800000000000001</v>
      </c>
      <c r="E625">
        <v>3</v>
      </c>
      <c r="F625">
        <v>1.2429232597351001</v>
      </c>
      <c r="G625">
        <v>10</v>
      </c>
      <c r="H625" t="s">
        <v>314</v>
      </c>
      <c r="I625" t="str">
        <f>VLOOKUP(C625,mapping!$A:$B,2,FALSE)</f>
        <v>Animals</v>
      </c>
      <c r="J625">
        <f t="shared" si="10"/>
        <v>1</v>
      </c>
    </row>
    <row r="626" spans="1:10" x14ac:dyDescent="0.35">
      <c r="A626">
        <v>624</v>
      </c>
      <c r="B626" t="s">
        <v>375</v>
      </c>
      <c r="C626" t="s">
        <v>98</v>
      </c>
      <c r="D626">
        <v>0</v>
      </c>
      <c r="E626">
        <v>0</v>
      </c>
      <c r="F626">
        <v>0.96792435646057096</v>
      </c>
      <c r="G626">
        <v>19</v>
      </c>
      <c r="H626" t="s">
        <v>314</v>
      </c>
      <c r="I626" t="str">
        <f>VLOOKUP(C626,mapping!$A:$B,2,FALSE)</f>
        <v>Animals</v>
      </c>
      <c r="J626">
        <f t="shared" si="10"/>
        <v>0</v>
      </c>
    </row>
    <row r="627" spans="1:10" x14ac:dyDescent="0.35">
      <c r="A627">
        <v>625</v>
      </c>
      <c r="B627" t="s">
        <v>376</v>
      </c>
      <c r="C627" t="s">
        <v>101</v>
      </c>
      <c r="D627">
        <v>0.63100000000000001</v>
      </c>
      <c r="E627">
        <v>1</v>
      </c>
      <c r="F627">
        <v>1.18741774559021</v>
      </c>
      <c r="G627">
        <v>18</v>
      </c>
      <c r="H627" t="s">
        <v>314</v>
      </c>
      <c r="I627" t="str">
        <f>VLOOKUP(C627,mapping!$A:$B,2,FALSE)</f>
        <v>Animals</v>
      </c>
      <c r="J627">
        <f t="shared" si="10"/>
        <v>1</v>
      </c>
    </row>
    <row r="628" spans="1:10" x14ac:dyDescent="0.35">
      <c r="A628">
        <v>626</v>
      </c>
      <c r="B628" t="s">
        <v>377</v>
      </c>
      <c r="C628" t="s">
        <v>101</v>
      </c>
      <c r="D628">
        <v>0.5</v>
      </c>
      <c r="E628">
        <v>1</v>
      </c>
      <c r="F628">
        <v>0.98426389694213801</v>
      </c>
      <c r="G628">
        <v>13</v>
      </c>
      <c r="H628" t="s">
        <v>314</v>
      </c>
      <c r="I628" t="str">
        <f>VLOOKUP(C628,mapping!$A:$B,2,FALSE)</f>
        <v>Animals</v>
      </c>
      <c r="J628">
        <f t="shared" si="10"/>
        <v>1</v>
      </c>
    </row>
    <row r="629" spans="1:10" x14ac:dyDescent="0.35">
      <c r="A629">
        <v>627</v>
      </c>
      <c r="B629" t="s">
        <v>378</v>
      </c>
      <c r="C629" t="s">
        <v>104</v>
      </c>
      <c r="D629">
        <v>0.64300000000000002</v>
      </c>
      <c r="E629">
        <v>2</v>
      </c>
      <c r="F629">
        <v>1.0869455337524401</v>
      </c>
      <c r="G629">
        <v>9</v>
      </c>
      <c r="H629" t="s">
        <v>314</v>
      </c>
      <c r="I629" t="str">
        <f>VLOOKUP(C629,mapping!$A:$B,2,FALSE)</f>
        <v>Animals</v>
      </c>
      <c r="J629">
        <f t="shared" si="10"/>
        <v>1</v>
      </c>
    </row>
    <row r="630" spans="1:10" x14ac:dyDescent="0.35">
      <c r="A630">
        <v>628</v>
      </c>
      <c r="B630" t="s">
        <v>379</v>
      </c>
      <c r="C630" t="s">
        <v>104</v>
      </c>
      <c r="D630">
        <v>0</v>
      </c>
      <c r="E630">
        <v>0</v>
      </c>
      <c r="F630">
        <v>0.98893809318542403</v>
      </c>
      <c r="G630">
        <v>11</v>
      </c>
      <c r="H630" t="s">
        <v>314</v>
      </c>
      <c r="I630" t="str">
        <f>VLOOKUP(C630,mapping!$A:$B,2,FALSE)</f>
        <v>Animals</v>
      </c>
      <c r="J630">
        <f t="shared" ref="J630:J693" si="11">MIN(1,E630)</f>
        <v>0</v>
      </c>
    </row>
    <row r="631" spans="1:10" x14ac:dyDescent="0.35">
      <c r="A631">
        <v>629</v>
      </c>
      <c r="B631" t="s">
        <v>380</v>
      </c>
      <c r="C631" t="s">
        <v>107</v>
      </c>
      <c r="D631">
        <v>0.99299999999999999</v>
      </c>
      <c r="E631">
        <v>1</v>
      </c>
      <c r="F631">
        <v>1.2220158576965301</v>
      </c>
      <c r="G631">
        <v>3</v>
      </c>
      <c r="H631" t="s">
        <v>314</v>
      </c>
      <c r="I631" t="str">
        <f>VLOOKUP(C631,mapping!$A:$B,2,FALSE)</f>
        <v>Animals</v>
      </c>
      <c r="J631">
        <f t="shared" si="11"/>
        <v>1</v>
      </c>
    </row>
    <row r="632" spans="1:10" x14ac:dyDescent="0.35">
      <c r="A632">
        <v>630</v>
      </c>
      <c r="B632" t="s">
        <v>381</v>
      </c>
      <c r="C632" t="s">
        <v>107</v>
      </c>
      <c r="D632">
        <v>0.86</v>
      </c>
      <c r="E632">
        <v>1</v>
      </c>
      <c r="F632">
        <v>1.22293853759765</v>
      </c>
      <c r="G632">
        <v>7</v>
      </c>
      <c r="H632" t="s">
        <v>314</v>
      </c>
      <c r="I632" t="str">
        <f>VLOOKUP(C632,mapping!$A:$B,2,FALSE)</f>
        <v>Animals</v>
      </c>
      <c r="J632">
        <f t="shared" si="11"/>
        <v>1</v>
      </c>
    </row>
    <row r="633" spans="1:10" x14ac:dyDescent="0.35">
      <c r="A633">
        <v>631</v>
      </c>
      <c r="B633" t="s">
        <v>382</v>
      </c>
      <c r="C633" t="s">
        <v>110</v>
      </c>
      <c r="D633">
        <v>0.81899999999999995</v>
      </c>
      <c r="E633">
        <v>1</v>
      </c>
      <c r="F633">
        <v>1.5648002624511701</v>
      </c>
      <c r="G633">
        <v>9</v>
      </c>
      <c r="H633" t="s">
        <v>314</v>
      </c>
      <c r="I633" t="str">
        <f>VLOOKUP(C633,mapping!$A:$B,2,FALSE)</f>
        <v>Man-made object</v>
      </c>
      <c r="J633">
        <f t="shared" si="11"/>
        <v>1</v>
      </c>
    </row>
    <row r="634" spans="1:10" x14ac:dyDescent="0.35">
      <c r="A634">
        <v>632</v>
      </c>
      <c r="B634" t="s">
        <v>383</v>
      </c>
      <c r="C634" t="s">
        <v>110</v>
      </c>
      <c r="D634">
        <v>0</v>
      </c>
      <c r="E634">
        <v>0</v>
      </c>
      <c r="F634">
        <v>1.54477334022521</v>
      </c>
      <c r="G634">
        <v>10</v>
      </c>
      <c r="H634" t="s">
        <v>314</v>
      </c>
      <c r="I634" t="str">
        <f>VLOOKUP(C634,mapping!$A:$B,2,FALSE)</f>
        <v>Man-made object</v>
      </c>
      <c r="J634">
        <f t="shared" si="11"/>
        <v>0</v>
      </c>
    </row>
    <row r="635" spans="1:10" x14ac:dyDescent="0.35">
      <c r="A635">
        <v>633</v>
      </c>
      <c r="B635" t="s">
        <v>384</v>
      </c>
      <c r="C635" t="s">
        <v>113</v>
      </c>
      <c r="D635">
        <v>0</v>
      </c>
      <c r="E635">
        <v>0</v>
      </c>
      <c r="F635">
        <v>1.0207622051239</v>
      </c>
      <c r="G635">
        <v>14</v>
      </c>
      <c r="H635" t="s">
        <v>314</v>
      </c>
      <c r="I635" t="str">
        <f>VLOOKUP(C635,mapping!$A:$B,2,FALSE)</f>
        <v>Man-made object</v>
      </c>
      <c r="J635">
        <f t="shared" si="11"/>
        <v>0</v>
      </c>
    </row>
    <row r="636" spans="1:10" x14ac:dyDescent="0.35">
      <c r="A636">
        <v>634</v>
      </c>
      <c r="B636" t="s">
        <v>385</v>
      </c>
      <c r="C636" t="s">
        <v>113</v>
      </c>
      <c r="D636">
        <v>0</v>
      </c>
      <c r="E636">
        <v>0</v>
      </c>
      <c r="F636">
        <v>1.07328653335571</v>
      </c>
      <c r="G636">
        <v>6</v>
      </c>
      <c r="H636" t="s">
        <v>314</v>
      </c>
      <c r="I636" t="str">
        <f>VLOOKUP(C636,mapping!$A:$B,2,FALSE)</f>
        <v>Man-made object</v>
      </c>
      <c r="J636">
        <f t="shared" si="11"/>
        <v>0</v>
      </c>
    </row>
    <row r="637" spans="1:10" x14ac:dyDescent="0.35">
      <c r="A637">
        <v>635</v>
      </c>
      <c r="B637" t="s">
        <v>386</v>
      </c>
      <c r="C637" t="s">
        <v>387</v>
      </c>
      <c r="D637">
        <v>0.89800000000000002</v>
      </c>
      <c r="E637">
        <v>1</v>
      </c>
      <c r="F637">
        <v>1.2347381114959699</v>
      </c>
      <c r="G637">
        <v>6</v>
      </c>
      <c r="H637" t="s">
        <v>314</v>
      </c>
      <c r="I637" t="e">
        <f>VLOOKUP(C637,mapping!$A:$B,2,FALSE)</f>
        <v>#N/A</v>
      </c>
      <c r="J637">
        <f t="shared" si="11"/>
        <v>1</v>
      </c>
    </row>
    <row r="638" spans="1:10" x14ac:dyDescent="0.35">
      <c r="A638">
        <v>636</v>
      </c>
      <c r="B638" t="s">
        <v>388</v>
      </c>
      <c r="C638" t="s">
        <v>387</v>
      </c>
      <c r="D638">
        <v>0.61499999999999999</v>
      </c>
      <c r="E638">
        <v>1</v>
      </c>
      <c r="F638">
        <v>0.99215960502624501</v>
      </c>
      <c r="G638">
        <v>12</v>
      </c>
      <c r="H638" t="s">
        <v>314</v>
      </c>
      <c r="I638" t="e">
        <f>VLOOKUP(C638,mapping!$A:$B,2,FALSE)</f>
        <v>#N/A</v>
      </c>
      <c r="J638">
        <f t="shared" si="11"/>
        <v>1</v>
      </c>
    </row>
    <row r="639" spans="1:10" x14ac:dyDescent="0.35">
      <c r="A639">
        <v>637</v>
      </c>
      <c r="B639" t="s">
        <v>389</v>
      </c>
      <c r="C639" t="s">
        <v>116</v>
      </c>
      <c r="D639">
        <v>0</v>
      </c>
      <c r="E639">
        <v>0</v>
      </c>
      <c r="F639">
        <v>1.0817394256591699</v>
      </c>
      <c r="G639">
        <v>13</v>
      </c>
      <c r="H639" t="s">
        <v>314</v>
      </c>
      <c r="I639" t="str">
        <f>VLOOKUP(C639,mapping!$A:$B,2,FALSE)</f>
        <v>Man-made object</v>
      </c>
      <c r="J639">
        <f t="shared" si="11"/>
        <v>0</v>
      </c>
    </row>
    <row r="640" spans="1:10" x14ac:dyDescent="0.35">
      <c r="A640">
        <v>638</v>
      </c>
      <c r="B640" t="s">
        <v>390</v>
      </c>
      <c r="C640" t="s">
        <v>116</v>
      </c>
      <c r="D640">
        <v>0</v>
      </c>
      <c r="E640">
        <v>0</v>
      </c>
      <c r="F640">
        <v>1.2033824920654199</v>
      </c>
      <c r="G640">
        <v>9</v>
      </c>
      <c r="H640" t="s">
        <v>314</v>
      </c>
      <c r="I640" t="str">
        <f>VLOOKUP(C640,mapping!$A:$B,2,FALSE)</f>
        <v>Man-made object</v>
      </c>
      <c r="J640">
        <f t="shared" si="11"/>
        <v>0</v>
      </c>
    </row>
    <row r="641" spans="1:10" x14ac:dyDescent="0.35">
      <c r="A641">
        <v>639</v>
      </c>
      <c r="B641" t="s">
        <v>391</v>
      </c>
      <c r="C641" t="s">
        <v>119</v>
      </c>
      <c r="D641">
        <v>0.998</v>
      </c>
      <c r="E641">
        <v>1</v>
      </c>
      <c r="F641">
        <v>1.3424108028411801</v>
      </c>
      <c r="G641">
        <v>6</v>
      </c>
      <c r="H641" t="s">
        <v>314</v>
      </c>
      <c r="I641" t="str">
        <f>VLOOKUP(C641,mapping!$A:$B,2,FALSE)</f>
        <v>Animals</v>
      </c>
      <c r="J641">
        <f t="shared" si="11"/>
        <v>1</v>
      </c>
    </row>
    <row r="642" spans="1:10" x14ac:dyDescent="0.35">
      <c r="A642">
        <v>640</v>
      </c>
      <c r="B642" t="s">
        <v>392</v>
      </c>
      <c r="C642" t="s">
        <v>119</v>
      </c>
      <c r="D642">
        <v>0.79400000000000004</v>
      </c>
      <c r="E642">
        <v>1</v>
      </c>
      <c r="F642">
        <v>1.2234420776367101</v>
      </c>
      <c r="G642">
        <v>9</v>
      </c>
      <c r="H642" t="s">
        <v>314</v>
      </c>
      <c r="I642" t="str">
        <f>VLOOKUP(C642,mapping!$A:$B,2,FALSE)</f>
        <v>Animals</v>
      </c>
      <c r="J642">
        <f t="shared" si="11"/>
        <v>1</v>
      </c>
    </row>
    <row r="643" spans="1:10" x14ac:dyDescent="0.35">
      <c r="A643">
        <v>641</v>
      </c>
      <c r="B643" t="s">
        <v>393</v>
      </c>
      <c r="C643" t="s">
        <v>125</v>
      </c>
      <c r="D643">
        <v>0</v>
      </c>
      <c r="E643">
        <v>0</v>
      </c>
      <c r="F643">
        <v>1.2244949340820299</v>
      </c>
      <c r="G643">
        <v>4</v>
      </c>
      <c r="H643" t="s">
        <v>314</v>
      </c>
      <c r="I643" t="str">
        <f>VLOOKUP(C643,mapping!$A:$B,2,FALSE)</f>
        <v>Abstract/Geometric</v>
      </c>
      <c r="J643">
        <f t="shared" si="11"/>
        <v>0</v>
      </c>
    </row>
    <row r="644" spans="1:10" x14ac:dyDescent="0.35">
      <c r="A644">
        <v>642</v>
      </c>
      <c r="B644" t="s">
        <v>394</v>
      </c>
      <c r="C644" t="s">
        <v>125</v>
      </c>
      <c r="D644">
        <v>0</v>
      </c>
      <c r="E644">
        <v>0</v>
      </c>
      <c r="F644">
        <v>1.2451934814453101</v>
      </c>
      <c r="G644">
        <v>8</v>
      </c>
      <c r="H644" t="s">
        <v>314</v>
      </c>
      <c r="I644" t="str">
        <f>VLOOKUP(C644,mapping!$A:$B,2,FALSE)</f>
        <v>Abstract/Geometric</v>
      </c>
      <c r="J644">
        <f t="shared" si="11"/>
        <v>0</v>
      </c>
    </row>
    <row r="645" spans="1:10" x14ac:dyDescent="0.35">
      <c r="A645">
        <v>643</v>
      </c>
      <c r="B645" t="s">
        <v>395</v>
      </c>
      <c r="C645" t="s">
        <v>128</v>
      </c>
      <c r="D645">
        <v>0.92500000000000004</v>
      </c>
      <c r="E645">
        <v>1</v>
      </c>
      <c r="F645">
        <v>1.2327024936676001</v>
      </c>
      <c r="G645">
        <v>7</v>
      </c>
      <c r="H645" t="s">
        <v>314</v>
      </c>
      <c r="I645" t="str">
        <f>VLOOKUP(C645,mapping!$A:$B,2,FALSE)</f>
        <v>Animals</v>
      </c>
      <c r="J645">
        <f t="shared" si="11"/>
        <v>1</v>
      </c>
    </row>
    <row r="646" spans="1:10" x14ac:dyDescent="0.35">
      <c r="A646">
        <v>644</v>
      </c>
      <c r="B646" t="s">
        <v>396</v>
      </c>
      <c r="C646" t="s">
        <v>128</v>
      </c>
      <c r="D646">
        <v>0</v>
      </c>
      <c r="E646">
        <v>0</v>
      </c>
      <c r="F646">
        <v>1.5421051979064899</v>
      </c>
      <c r="G646">
        <v>9</v>
      </c>
      <c r="H646" t="s">
        <v>314</v>
      </c>
      <c r="I646" t="str">
        <f>VLOOKUP(C646,mapping!$A:$B,2,FALSE)</f>
        <v>Animals</v>
      </c>
      <c r="J646">
        <f t="shared" si="11"/>
        <v>0</v>
      </c>
    </row>
    <row r="647" spans="1:10" x14ac:dyDescent="0.35">
      <c r="A647">
        <v>645</v>
      </c>
      <c r="B647" t="s">
        <v>397</v>
      </c>
      <c r="C647" t="s">
        <v>131</v>
      </c>
      <c r="D647">
        <v>0.98099999999999998</v>
      </c>
      <c r="E647">
        <v>1</v>
      </c>
      <c r="F647">
        <v>1.1131186485290501</v>
      </c>
      <c r="G647">
        <v>5</v>
      </c>
      <c r="H647" t="s">
        <v>314</v>
      </c>
      <c r="I647" t="str">
        <f>VLOOKUP(C647,mapping!$A:$B,2,FALSE)</f>
        <v>Man-made object</v>
      </c>
      <c r="J647">
        <f t="shared" si="11"/>
        <v>1</v>
      </c>
    </row>
    <row r="648" spans="1:10" x14ac:dyDescent="0.35">
      <c r="A648">
        <v>646</v>
      </c>
      <c r="B648" t="s">
        <v>398</v>
      </c>
      <c r="C648" t="s">
        <v>131</v>
      </c>
      <c r="D648">
        <v>0.95699999999999996</v>
      </c>
      <c r="E648">
        <v>1</v>
      </c>
      <c r="F648">
        <v>1.0402519702911299</v>
      </c>
      <c r="G648">
        <v>5</v>
      </c>
      <c r="H648" t="s">
        <v>314</v>
      </c>
      <c r="I648" t="str">
        <f>VLOOKUP(C648,mapping!$A:$B,2,FALSE)</f>
        <v>Man-made object</v>
      </c>
      <c r="J648">
        <f t="shared" si="11"/>
        <v>1</v>
      </c>
    </row>
    <row r="649" spans="1:10" x14ac:dyDescent="0.35">
      <c r="A649">
        <v>647</v>
      </c>
      <c r="B649" t="s">
        <v>399</v>
      </c>
      <c r="C649" t="s">
        <v>134</v>
      </c>
      <c r="D649">
        <v>0.86549999999999905</v>
      </c>
      <c r="E649">
        <v>2</v>
      </c>
      <c r="F649">
        <v>1.06989026069641</v>
      </c>
      <c r="G649">
        <v>6</v>
      </c>
      <c r="H649" t="s">
        <v>314</v>
      </c>
      <c r="I649" t="str">
        <f>VLOOKUP(C649,mapping!$A:$B,2,FALSE)</f>
        <v>Man-made object</v>
      </c>
      <c r="J649">
        <f t="shared" si="11"/>
        <v>1</v>
      </c>
    </row>
    <row r="650" spans="1:10" x14ac:dyDescent="0.35">
      <c r="A650">
        <v>648</v>
      </c>
      <c r="B650" t="s">
        <v>400</v>
      </c>
      <c r="C650" t="s">
        <v>134</v>
      </c>
      <c r="D650">
        <v>0.68266666666666598</v>
      </c>
      <c r="E650">
        <v>3</v>
      </c>
      <c r="F650">
        <v>2.1177265644073402</v>
      </c>
      <c r="G650">
        <v>7</v>
      </c>
      <c r="H650" t="s">
        <v>314</v>
      </c>
      <c r="I650" t="str">
        <f>VLOOKUP(C650,mapping!$A:$B,2,FALSE)</f>
        <v>Man-made object</v>
      </c>
      <c r="J650">
        <f t="shared" si="11"/>
        <v>1</v>
      </c>
    </row>
    <row r="651" spans="1:10" x14ac:dyDescent="0.35">
      <c r="A651">
        <v>649</v>
      </c>
      <c r="B651" t="s">
        <v>401</v>
      </c>
      <c r="C651" t="s">
        <v>137</v>
      </c>
      <c r="D651">
        <v>0</v>
      </c>
      <c r="E651">
        <v>0</v>
      </c>
      <c r="F651">
        <v>2.0061910152435298</v>
      </c>
      <c r="G651">
        <v>8</v>
      </c>
      <c r="H651" t="s">
        <v>314</v>
      </c>
      <c r="I651" t="str">
        <f>VLOOKUP(C651,mapping!$A:$B,2,FALSE)</f>
        <v>Animals</v>
      </c>
      <c r="J651">
        <f t="shared" si="11"/>
        <v>0</v>
      </c>
    </row>
    <row r="652" spans="1:10" x14ac:dyDescent="0.35">
      <c r="A652">
        <v>650</v>
      </c>
      <c r="B652" t="s">
        <v>402</v>
      </c>
      <c r="C652" t="s">
        <v>137</v>
      </c>
      <c r="D652">
        <v>0.63700000000000001</v>
      </c>
      <c r="E652">
        <v>1</v>
      </c>
      <c r="F652">
        <v>1.78498530387878</v>
      </c>
      <c r="G652">
        <v>11</v>
      </c>
      <c r="H652" t="s">
        <v>314</v>
      </c>
      <c r="I652" t="str">
        <f>VLOOKUP(C652,mapping!$A:$B,2,FALSE)</f>
        <v>Animals</v>
      </c>
      <c r="J652">
        <f t="shared" si="11"/>
        <v>1</v>
      </c>
    </row>
    <row r="653" spans="1:10" x14ac:dyDescent="0.35">
      <c r="A653">
        <v>651</v>
      </c>
      <c r="B653" t="s">
        <v>403</v>
      </c>
      <c r="C653" t="s">
        <v>140</v>
      </c>
      <c r="D653">
        <v>0</v>
      </c>
      <c r="E653">
        <v>0</v>
      </c>
      <c r="F653">
        <v>1.15232825279235</v>
      </c>
      <c r="G653">
        <v>5</v>
      </c>
      <c r="H653" t="s">
        <v>314</v>
      </c>
      <c r="I653" t="str">
        <f>VLOOKUP(C653,mapping!$A:$B,2,FALSE)</f>
        <v>Man-made object</v>
      </c>
      <c r="J653">
        <f t="shared" si="11"/>
        <v>0</v>
      </c>
    </row>
    <row r="654" spans="1:10" x14ac:dyDescent="0.35">
      <c r="A654">
        <v>652</v>
      </c>
      <c r="B654" t="s">
        <v>404</v>
      </c>
      <c r="C654" t="s">
        <v>140</v>
      </c>
      <c r="D654">
        <v>0</v>
      </c>
      <c r="E654">
        <v>0</v>
      </c>
      <c r="F654">
        <v>2.3696436882018999</v>
      </c>
      <c r="G654">
        <v>4</v>
      </c>
      <c r="H654" t="s">
        <v>314</v>
      </c>
      <c r="I654" t="str">
        <f>VLOOKUP(C654,mapping!$A:$B,2,FALSE)</f>
        <v>Man-made object</v>
      </c>
      <c r="J654">
        <f t="shared" si="11"/>
        <v>0</v>
      </c>
    </row>
    <row r="655" spans="1:10" x14ac:dyDescent="0.35">
      <c r="A655">
        <v>653</v>
      </c>
      <c r="B655" t="s">
        <v>405</v>
      </c>
      <c r="C655" t="s">
        <v>143</v>
      </c>
      <c r="D655">
        <v>0.98899999999999999</v>
      </c>
      <c r="E655">
        <v>1</v>
      </c>
      <c r="F655">
        <v>1.7569994926452599</v>
      </c>
      <c r="G655">
        <v>4</v>
      </c>
      <c r="H655" t="s">
        <v>314</v>
      </c>
      <c r="I655" t="str">
        <f>VLOOKUP(C655,mapping!$A:$B,2,FALSE)</f>
        <v>Animals</v>
      </c>
      <c r="J655">
        <f t="shared" si="11"/>
        <v>1</v>
      </c>
    </row>
    <row r="656" spans="1:10" x14ac:dyDescent="0.35">
      <c r="A656">
        <v>654</v>
      </c>
      <c r="B656" t="s">
        <v>406</v>
      </c>
      <c r="C656" t="s">
        <v>143</v>
      </c>
      <c r="D656">
        <v>0.97199999999999998</v>
      </c>
      <c r="E656">
        <v>1</v>
      </c>
      <c r="F656">
        <v>1.1228277683257999</v>
      </c>
      <c r="G656">
        <v>5</v>
      </c>
      <c r="H656" t="s">
        <v>314</v>
      </c>
      <c r="I656" t="str">
        <f>VLOOKUP(C656,mapping!$A:$B,2,FALSE)</f>
        <v>Animals</v>
      </c>
      <c r="J656">
        <f t="shared" si="11"/>
        <v>1</v>
      </c>
    </row>
    <row r="657" spans="1:10" x14ac:dyDescent="0.35">
      <c r="A657">
        <v>655</v>
      </c>
      <c r="B657" t="s">
        <v>407</v>
      </c>
      <c r="C657" t="s">
        <v>146</v>
      </c>
      <c r="D657">
        <v>0.85299999999999998</v>
      </c>
      <c r="E657">
        <v>1</v>
      </c>
      <c r="F657">
        <v>0.97132492065429599</v>
      </c>
      <c r="G657">
        <v>10</v>
      </c>
      <c r="H657" t="s">
        <v>314</v>
      </c>
      <c r="I657" t="str">
        <f>VLOOKUP(C657,mapping!$A:$B,2,FALSE)</f>
        <v>Man-made object</v>
      </c>
      <c r="J657">
        <f t="shared" si="11"/>
        <v>1</v>
      </c>
    </row>
    <row r="658" spans="1:10" x14ac:dyDescent="0.35">
      <c r="A658">
        <v>656</v>
      </c>
      <c r="B658" t="s">
        <v>408</v>
      </c>
      <c r="C658" t="s">
        <v>146</v>
      </c>
      <c r="D658">
        <v>0.74150000000000005</v>
      </c>
      <c r="E658">
        <v>2</v>
      </c>
      <c r="F658">
        <v>1.0303816795349099</v>
      </c>
      <c r="G658">
        <v>11</v>
      </c>
      <c r="H658" t="s">
        <v>314</v>
      </c>
      <c r="I658" t="str">
        <f>VLOOKUP(C658,mapping!$A:$B,2,FALSE)</f>
        <v>Man-made object</v>
      </c>
      <c r="J658">
        <f t="shared" si="11"/>
        <v>1</v>
      </c>
    </row>
    <row r="659" spans="1:10" x14ac:dyDescent="0.35">
      <c r="A659">
        <v>657</v>
      </c>
      <c r="B659" t="s">
        <v>409</v>
      </c>
      <c r="C659" t="s">
        <v>149</v>
      </c>
      <c r="D659">
        <v>0.98199999999999998</v>
      </c>
      <c r="E659">
        <v>1</v>
      </c>
      <c r="F659">
        <v>1.0989060401916499</v>
      </c>
      <c r="G659">
        <v>4</v>
      </c>
      <c r="H659" t="s">
        <v>314</v>
      </c>
      <c r="I659" t="str">
        <f>VLOOKUP(C659,mapping!$A:$B,2,FALSE)</f>
        <v>Animals</v>
      </c>
      <c r="J659">
        <f t="shared" si="11"/>
        <v>1</v>
      </c>
    </row>
    <row r="660" spans="1:10" x14ac:dyDescent="0.35">
      <c r="A660">
        <v>658</v>
      </c>
      <c r="B660" t="s">
        <v>410</v>
      </c>
      <c r="C660" t="s">
        <v>149</v>
      </c>
      <c r="D660">
        <v>0</v>
      </c>
      <c r="E660">
        <v>0</v>
      </c>
      <c r="F660">
        <v>1.1370759010314899</v>
      </c>
      <c r="G660">
        <v>6</v>
      </c>
      <c r="H660" t="s">
        <v>314</v>
      </c>
      <c r="I660" t="str">
        <f>VLOOKUP(C660,mapping!$A:$B,2,FALSE)</f>
        <v>Animals</v>
      </c>
      <c r="J660">
        <f t="shared" si="11"/>
        <v>0</v>
      </c>
    </row>
    <row r="661" spans="1:10" x14ac:dyDescent="0.35">
      <c r="A661">
        <v>659</v>
      </c>
      <c r="B661" t="s">
        <v>411</v>
      </c>
      <c r="C661" t="s">
        <v>152</v>
      </c>
      <c r="D661">
        <v>0.81866666666666599</v>
      </c>
      <c r="E661">
        <v>3</v>
      </c>
      <c r="F661">
        <v>0.96766781806945801</v>
      </c>
      <c r="G661">
        <v>8</v>
      </c>
      <c r="H661" t="s">
        <v>314</v>
      </c>
      <c r="I661" t="str">
        <f>VLOOKUP(C661,mapping!$A:$B,2,FALSE)</f>
        <v>Animals</v>
      </c>
      <c r="J661">
        <f t="shared" si="11"/>
        <v>1</v>
      </c>
    </row>
    <row r="662" spans="1:10" x14ac:dyDescent="0.35">
      <c r="A662">
        <v>660</v>
      </c>
      <c r="B662" t="s">
        <v>412</v>
      </c>
      <c r="C662" t="s">
        <v>152</v>
      </c>
      <c r="D662">
        <v>0.90599999999999903</v>
      </c>
      <c r="E662">
        <v>2</v>
      </c>
      <c r="F662">
        <v>0.92677283287048295</v>
      </c>
      <c r="G662">
        <v>6</v>
      </c>
      <c r="H662" t="s">
        <v>314</v>
      </c>
      <c r="I662" t="str">
        <f>VLOOKUP(C662,mapping!$A:$B,2,FALSE)</f>
        <v>Animals</v>
      </c>
      <c r="J662">
        <f t="shared" si="11"/>
        <v>1</v>
      </c>
    </row>
    <row r="663" spans="1:10" x14ac:dyDescent="0.35">
      <c r="A663">
        <v>661</v>
      </c>
      <c r="B663" t="s">
        <v>413</v>
      </c>
      <c r="C663" t="s">
        <v>155</v>
      </c>
      <c r="D663">
        <v>0.621</v>
      </c>
      <c r="E663">
        <v>1</v>
      </c>
      <c r="F663">
        <v>1.0252611637115401</v>
      </c>
      <c r="G663">
        <v>12</v>
      </c>
      <c r="H663" t="s">
        <v>314</v>
      </c>
      <c r="I663" t="str">
        <f>VLOOKUP(C663,mapping!$A:$B,2,FALSE)</f>
        <v>Man-made object</v>
      </c>
      <c r="J663">
        <f t="shared" si="11"/>
        <v>1</v>
      </c>
    </row>
    <row r="664" spans="1:10" x14ac:dyDescent="0.35">
      <c r="A664">
        <v>662</v>
      </c>
      <c r="B664" t="s">
        <v>414</v>
      </c>
      <c r="C664" t="s">
        <v>155</v>
      </c>
      <c r="D664">
        <v>0.5</v>
      </c>
      <c r="E664">
        <v>1</v>
      </c>
      <c r="F664">
        <v>1.02319264411926</v>
      </c>
      <c r="G664">
        <v>13</v>
      </c>
      <c r="H664" t="s">
        <v>314</v>
      </c>
      <c r="I664" t="str">
        <f>VLOOKUP(C664,mapping!$A:$B,2,FALSE)</f>
        <v>Man-made object</v>
      </c>
      <c r="J664">
        <f t="shared" si="11"/>
        <v>1</v>
      </c>
    </row>
    <row r="665" spans="1:10" x14ac:dyDescent="0.35">
      <c r="A665">
        <v>663</v>
      </c>
      <c r="B665" t="s">
        <v>415</v>
      </c>
      <c r="C665" t="s">
        <v>158</v>
      </c>
      <c r="D665">
        <v>0.88300000000000001</v>
      </c>
      <c r="E665">
        <v>2</v>
      </c>
      <c r="F665">
        <v>2.2391483783721902</v>
      </c>
      <c r="G665">
        <v>6</v>
      </c>
      <c r="H665" t="s">
        <v>314</v>
      </c>
      <c r="I665" t="str">
        <f>VLOOKUP(C665,mapping!$A:$B,2,FALSE)</f>
        <v>Man-made object</v>
      </c>
      <c r="J665">
        <f t="shared" si="11"/>
        <v>1</v>
      </c>
    </row>
    <row r="666" spans="1:10" x14ac:dyDescent="0.35">
      <c r="A666">
        <v>664</v>
      </c>
      <c r="B666" t="s">
        <v>416</v>
      </c>
      <c r="C666" t="s">
        <v>158</v>
      </c>
      <c r="D666">
        <v>0.72075</v>
      </c>
      <c r="E666">
        <v>4</v>
      </c>
      <c r="F666">
        <v>0.96267056465148904</v>
      </c>
      <c r="G666">
        <v>9</v>
      </c>
      <c r="H666" t="s">
        <v>314</v>
      </c>
      <c r="I666" t="str">
        <f>VLOOKUP(C666,mapping!$A:$B,2,FALSE)</f>
        <v>Man-made object</v>
      </c>
      <c r="J666">
        <f t="shared" si="11"/>
        <v>1</v>
      </c>
    </row>
    <row r="667" spans="1:10" x14ac:dyDescent="0.35">
      <c r="A667">
        <v>665</v>
      </c>
      <c r="B667" t="s">
        <v>417</v>
      </c>
      <c r="C667" t="s">
        <v>161</v>
      </c>
      <c r="D667">
        <v>0</v>
      </c>
      <c r="E667">
        <v>0</v>
      </c>
      <c r="F667">
        <v>1.0859508514404199</v>
      </c>
      <c r="G667">
        <v>8</v>
      </c>
      <c r="H667" t="s">
        <v>314</v>
      </c>
      <c r="I667" t="str">
        <f>VLOOKUP(C667,mapping!$A:$B,2,FALSE)</f>
        <v>Man-made object</v>
      </c>
      <c r="J667">
        <f t="shared" si="11"/>
        <v>0</v>
      </c>
    </row>
    <row r="668" spans="1:10" x14ac:dyDescent="0.35">
      <c r="A668">
        <v>666</v>
      </c>
      <c r="B668" t="s">
        <v>418</v>
      </c>
      <c r="C668" t="s">
        <v>161</v>
      </c>
      <c r="D668">
        <v>0</v>
      </c>
      <c r="E668">
        <v>0</v>
      </c>
      <c r="F668">
        <v>1.0414116382598799</v>
      </c>
      <c r="G668">
        <v>8</v>
      </c>
      <c r="H668" t="s">
        <v>314</v>
      </c>
      <c r="I668" t="str">
        <f>VLOOKUP(C668,mapping!$A:$B,2,FALSE)</f>
        <v>Man-made object</v>
      </c>
      <c r="J668">
        <f t="shared" si="11"/>
        <v>0</v>
      </c>
    </row>
    <row r="669" spans="1:10" x14ac:dyDescent="0.35">
      <c r="A669">
        <v>667</v>
      </c>
      <c r="B669" t="s">
        <v>419</v>
      </c>
      <c r="C669" t="s">
        <v>164</v>
      </c>
      <c r="D669">
        <v>0.88900000000000001</v>
      </c>
      <c r="E669">
        <v>1</v>
      </c>
      <c r="F669">
        <v>1.2328729629516599</v>
      </c>
      <c r="G669">
        <v>5</v>
      </c>
      <c r="H669" t="s">
        <v>314</v>
      </c>
      <c r="I669" t="str">
        <f>VLOOKUP(C669,mapping!$A:$B,2,FALSE)</f>
        <v>Animals</v>
      </c>
      <c r="J669">
        <f t="shared" si="11"/>
        <v>1</v>
      </c>
    </row>
    <row r="670" spans="1:10" x14ac:dyDescent="0.35">
      <c r="A670">
        <v>668</v>
      </c>
      <c r="B670" t="s">
        <v>420</v>
      </c>
      <c r="C670" t="s">
        <v>164</v>
      </c>
      <c r="D670">
        <v>0.70099999999999996</v>
      </c>
      <c r="E670">
        <v>1</v>
      </c>
      <c r="F670">
        <v>1.0693213939666699</v>
      </c>
      <c r="G670">
        <v>6</v>
      </c>
      <c r="H670" t="s">
        <v>314</v>
      </c>
      <c r="I670" t="str">
        <f>VLOOKUP(C670,mapping!$A:$B,2,FALSE)</f>
        <v>Animals</v>
      </c>
      <c r="J670">
        <f t="shared" si="11"/>
        <v>1</v>
      </c>
    </row>
    <row r="671" spans="1:10" x14ac:dyDescent="0.35">
      <c r="A671">
        <v>669</v>
      </c>
      <c r="B671" t="s">
        <v>421</v>
      </c>
      <c r="C671" t="s">
        <v>167</v>
      </c>
      <c r="D671">
        <v>0</v>
      </c>
      <c r="E671">
        <v>0</v>
      </c>
      <c r="F671">
        <v>0.99653267860412598</v>
      </c>
      <c r="G671">
        <v>11</v>
      </c>
      <c r="H671" t="s">
        <v>314</v>
      </c>
      <c r="I671" t="str">
        <f>VLOOKUP(C671,mapping!$A:$B,2,FALSE)</f>
        <v>Animals</v>
      </c>
      <c r="J671">
        <f t="shared" si="11"/>
        <v>0</v>
      </c>
    </row>
    <row r="672" spans="1:10" x14ac:dyDescent="0.35">
      <c r="A672">
        <v>670</v>
      </c>
      <c r="B672" t="s">
        <v>422</v>
      </c>
      <c r="C672" t="s">
        <v>167</v>
      </c>
      <c r="D672">
        <v>0.78600000000000003</v>
      </c>
      <c r="E672">
        <v>2</v>
      </c>
      <c r="F672">
        <v>0.90517878532409601</v>
      </c>
      <c r="G672">
        <v>12</v>
      </c>
      <c r="H672" t="s">
        <v>314</v>
      </c>
      <c r="I672" t="str">
        <f>VLOOKUP(C672,mapping!$A:$B,2,FALSE)</f>
        <v>Animals</v>
      </c>
      <c r="J672">
        <f t="shared" si="11"/>
        <v>1</v>
      </c>
    </row>
    <row r="673" spans="1:10" x14ac:dyDescent="0.35">
      <c r="A673">
        <v>671</v>
      </c>
      <c r="B673" t="s">
        <v>423</v>
      </c>
      <c r="C673" t="s">
        <v>170</v>
      </c>
      <c r="D673">
        <v>0</v>
      </c>
      <c r="E673">
        <v>0</v>
      </c>
      <c r="F673">
        <v>1.0107729434967001</v>
      </c>
      <c r="G673">
        <v>5</v>
      </c>
      <c r="H673" t="s">
        <v>314</v>
      </c>
      <c r="I673" t="str">
        <f>VLOOKUP(C673,mapping!$A:$B,2,FALSE)</f>
        <v>Nature</v>
      </c>
      <c r="J673">
        <f t="shared" si="11"/>
        <v>0</v>
      </c>
    </row>
    <row r="674" spans="1:10" x14ac:dyDescent="0.35">
      <c r="A674">
        <v>672</v>
      </c>
      <c r="B674" t="s">
        <v>424</v>
      </c>
      <c r="C674" t="s">
        <v>170</v>
      </c>
      <c r="D674">
        <v>0</v>
      </c>
      <c r="E674">
        <v>0</v>
      </c>
      <c r="F674">
        <v>0.95657038688659601</v>
      </c>
      <c r="G674">
        <v>12</v>
      </c>
      <c r="H674" t="s">
        <v>314</v>
      </c>
      <c r="I674" t="str">
        <f>VLOOKUP(C674,mapping!$A:$B,2,FALSE)</f>
        <v>Nature</v>
      </c>
      <c r="J674">
        <f t="shared" si="11"/>
        <v>0</v>
      </c>
    </row>
    <row r="675" spans="1:10" x14ac:dyDescent="0.35">
      <c r="A675">
        <v>673</v>
      </c>
      <c r="B675" t="s">
        <v>425</v>
      </c>
      <c r="C675" t="s">
        <v>173</v>
      </c>
      <c r="D675">
        <v>0.88900000000000001</v>
      </c>
      <c r="E675">
        <v>1</v>
      </c>
      <c r="F675">
        <v>1.03015732765197</v>
      </c>
      <c r="G675">
        <v>11</v>
      </c>
      <c r="H675" t="s">
        <v>314</v>
      </c>
      <c r="I675" t="str">
        <f>VLOOKUP(C675,mapping!$A:$B,2,FALSE)</f>
        <v>Man-made object</v>
      </c>
      <c r="J675">
        <f t="shared" si="11"/>
        <v>1</v>
      </c>
    </row>
    <row r="676" spans="1:10" x14ac:dyDescent="0.35">
      <c r="A676">
        <v>674</v>
      </c>
      <c r="B676" t="s">
        <v>426</v>
      </c>
      <c r="C676" t="s">
        <v>173</v>
      </c>
      <c r="D676">
        <v>0.88</v>
      </c>
      <c r="E676">
        <v>1</v>
      </c>
      <c r="F676">
        <v>1.2231016159057599</v>
      </c>
      <c r="G676">
        <v>8</v>
      </c>
      <c r="H676" t="s">
        <v>314</v>
      </c>
      <c r="I676" t="str">
        <f>VLOOKUP(C676,mapping!$A:$B,2,FALSE)</f>
        <v>Man-made object</v>
      </c>
      <c r="J676">
        <f t="shared" si="11"/>
        <v>1</v>
      </c>
    </row>
    <row r="677" spans="1:10" x14ac:dyDescent="0.35">
      <c r="A677">
        <v>675</v>
      </c>
      <c r="B677" t="s">
        <v>427</v>
      </c>
      <c r="C677" t="s">
        <v>176</v>
      </c>
      <c r="D677">
        <v>0.94199999999999995</v>
      </c>
      <c r="E677">
        <v>1</v>
      </c>
      <c r="F677">
        <v>1.2428836822509699</v>
      </c>
      <c r="G677">
        <v>7</v>
      </c>
      <c r="H677" t="s">
        <v>314</v>
      </c>
      <c r="I677" t="str">
        <f>VLOOKUP(C677,mapping!$A:$B,2,FALSE)</f>
        <v>Animals</v>
      </c>
      <c r="J677">
        <f t="shared" si="11"/>
        <v>1</v>
      </c>
    </row>
    <row r="678" spans="1:10" x14ac:dyDescent="0.35">
      <c r="A678">
        <v>676</v>
      </c>
      <c r="B678" t="s">
        <v>428</v>
      </c>
      <c r="C678" t="s">
        <v>176</v>
      </c>
      <c r="D678">
        <v>0</v>
      </c>
      <c r="E678">
        <v>0</v>
      </c>
      <c r="F678">
        <v>4.1122269630432102</v>
      </c>
      <c r="G678">
        <v>11</v>
      </c>
      <c r="H678" t="s">
        <v>314</v>
      </c>
      <c r="I678" t="str">
        <f>VLOOKUP(C678,mapping!$A:$B,2,FALSE)</f>
        <v>Animals</v>
      </c>
      <c r="J678">
        <f t="shared" si="11"/>
        <v>0</v>
      </c>
    </row>
    <row r="679" spans="1:10" x14ac:dyDescent="0.35">
      <c r="A679">
        <v>677</v>
      </c>
      <c r="B679" t="s">
        <v>429</v>
      </c>
      <c r="C679" t="s">
        <v>179</v>
      </c>
      <c r="D679">
        <v>0</v>
      </c>
      <c r="E679">
        <v>0</v>
      </c>
      <c r="F679">
        <v>0.99058294296264604</v>
      </c>
      <c r="G679">
        <v>5</v>
      </c>
      <c r="H679" t="s">
        <v>314</v>
      </c>
      <c r="I679" t="str">
        <f>VLOOKUP(C679,mapping!$A:$B,2,FALSE)</f>
        <v>Man-made object</v>
      </c>
      <c r="J679">
        <f t="shared" si="11"/>
        <v>0</v>
      </c>
    </row>
    <row r="680" spans="1:10" x14ac:dyDescent="0.35">
      <c r="A680">
        <v>678</v>
      </c>
      <c r="B680" t="s">
        <v>430</v>
      </c>
      <c r="C680" t="s">
        <v>179</v>
      </c>
      <c r="D680">
        <v>0</v>
      </c>
      <c r="E680">
        <v>0</v>
      </c>
      <c r="F680">
        <v>1.0047755241394001</v>
      </c>
      <c r="G680">
        <v>3</v>
      </c>
      <c r="H680" t="s">
        <v>314</v>
      </c>
      <c r="I680" t="str">
        <f>VLOOKUP(C680,mapping!$A:$B,2,FALSE)</f>
        <v>Man-made object</v>
      </c>
      <c r="J680">
        <f t="shared" si="11"/>
        <v>0</v>
      </c>
    </row>
    <row r="681" spans="1:10" x14ac:dyDescent="0.35">
      <c r="A681">
        <v>679</v>
      </c>
      <c r="B681" t="s">
        <v>431</v>
      </c>
      <c r="C681" t="s">
        <v>182</v>
      </c>
      <c r="D681">
        <v>0.997</v>
      </c>
      <c r="E681">
        <v>1</v>
      </c>
      <c r="F681">
        <v>1.06649446487426</v>
      </c>
      <c r="G681">
        <v>6</v>
      </c>
      <c r="H681" t="s">
        <v>314</v>
      </c>
      <c r="I681" t="str">
        <f>VLOOKUP(C681,mapping!$A:$B,2,FALSE)</f>
        <v>Man-made object</v>
      </c>
      <c r="J681">
        <f t="shared" si="11"/>
        <v>1</v>
      </c>
    </row>
    <row r="682" spans="1:10" x14ac:dyDescent="0.35">
      <c r="A682">
        <v>680</v>
      </c>
      <c r="B682" t="s">
        <v>432</v>
      </c>
      <c r="C682" t="s">
        <v>182</v>
      </c>
      <c r="D682">
        <v>0.998</v>
      </c>
      <c r="E682">
        <v>1</v>
      </c>
      <c r="F682">
        <v>1.2406082153320299</v>
      </c>
      <c r="G682">
        <v>5</v>
      </c>
      <c r="H682" t="s">
        <v>314</v>
      </c>
      <c r="I682" t="str">
        <f>VLOOKUP(C682,mapping!$A:$B,2,FALSE)</f>
        <v>Man-made object</v>
      </c>
      <c r="J682">
        <f t="shared" si="11"/>
        <v>1</v>
      </c>
    </row>
    <row r="683" spans="1:10" x14ac:dyDescent="0.35">
      <c r="A683">
        <v>681</v>
      </c>
      <c r="B683" t="s">
        <v>433</v>
      </c>
      <c r="C683" t="s">
        <v>185</v>
      </c>
      <c r="D683">
        <v>0</v>
      </c>
      <c r="E683">
        <v>0</v>
      </c>
      <c r="F683">
        <v>1.11821842193603</v>
      </c>
      <c r="G683">
        <v>8</v>
      </c>
      <c r="H683" t="s">
        <v>314</v>
      </c>
      <c r="I683" t="str">
        <f>VLOOKUP(C683,mapping!$A:$B,2,FALSE)</f>
        <v>Man-made object</v>
      </c>
      <c r="J683">
        <f t="shared" si="11"/>
        <v>0</v>
      </c>
    </row>
    <row r="684" spans="1:10" x14ac:dyDescent="0.35">
      <c r="A684">
        <v>682</v>
      </c>
      <c r="B684" t="s">
        <v>434</v>
      </c>
      <c r="C684" t="s">
        <v>185</v>
      </c>
      <c r="D684">
        <v>0</v>
      </c>
      <c r="E684">
        <v>0</v>
      </c>
      <c r="F684">
        <v>0.92621898651123002</v>
      </c>
      <c r="G684">
        <v>9</v>
      </c>
      <c r="H684" t="s">
        <v>314</v>
      </c>
      <c r="I684" t="str">
        <f>VLOOKUP(C684,mapping!$A:$B,2,FALSE)</f>
        <v>Man-made object</v>
      </c>
      <c r="J684">
        <f t="shared" si="11"/>
        <v>0</v>
      </c>
    </row>
    <row r="685" spans="1:10" x14ac:dyDescent="0.35">
      <c r="A685">
        <v>683</v>
      </c>
      <c r="B685" t="s">
        <v>435</v>
      </c>
      <c r="C685" t="s">
        <v>188</v>
      </c>
      <c r="D685">
        <v>0.745</v>
      </c>
      <c r="E685">
        <v>2</v>
      </c>
      <c r="F685">
        <v>1.23894762992858</v>
      </c>
      <c r="G685">
        <v>7</v>
      </c>
      <c r="H685" t="s">
        <v>314</v>
      </c>
      <c r="I685" t="str">
        <f>VLOOKUP(C685,mapping!$A:$B,2,FALSE)</f>
        <v>Nature</v>
      </c>
      <c r="J685">
        <f t="shared" si="11"/>
        <v>1</v>
      </c>
    </row>
    <row r="686" spans="1:10" x14ac:dyDescent="0.35">
      <c r="A686">
        <v>684</v>
      </c>
      <c r="B686" t="s">
        <v>436</v>
      </c>
      <c r="C686" t="s">
        <v>188</v>
      </c>
      <c r="D686">
        <v>0.82499999999999996</v>
      </c>
      <c r="E686">
        <v>2</v>
      </c>
      <c r="F686">
        <v>1.2340390682220399</v>
      </c>
      <c r="G686">
        <v>7</v>
      </c>
      <c r="H686" t="s">
        <v>314</v>
      </c>
      <c r="I686" t="str">
        <f>VLOOKUP(C686,mapping!$A:$B,2,FALSE)</f>
        <v>Nature</v>
      </c>
      <c r="J686">
        <f t="shared" si="11"/>
        <v>1</v>
      </c>
    </row>
    <row r="687" spans="1:10" x14ac:dyDescent="0.35">
      <c r="A687">
        <v>685</v>
      </c>
      <c r="B687" t="s">
        <v>437</v>
      </c>
      <c r="C687" t="s">
        <v>191</v>
      </c>
      <c r="D687">
        <v>0.77700000000000002</v>
      </c>
      <c r="E687">
        <v>1</v>
      </c>
      <c r="F687">
        <v>1.23534059524536</v>
      </c>
      <c r="G687">
        <v>8</v>
      </c>
      <c r="H687" t="s">
        <v>314</v>
      </c>
      <c r="I687" t="str">
        <f>VLOOKUP(C687,mapping!$A:$B,2,FALSE)</f>
        <v>Animals</v>
      </c>
      <c r="J687">
        <f t="shared" si="11"/>
        <v>1</v>
      </c>
    </row>
    <row r="688" spans="1:10" x14ac:dyDescent="0.35">
      <c r="A688">
        <v>686</v>
      </c>
      <c r="B688" t="s">
        <v>438</v>
      </c>
      <c r="C688" t="s">
        <v>191</v>
      </c>
      <c r="D688">
        <v>0</v>
      </c>
      <c r="E688">
        <v>0</v>
      </c>
      <c r="F688">
        <v>1.22366547584533</v>
      </c>
      <c r="G688">
        <v>14</v>
      </c>
      <c r="H688" t="s">
        <v>314</v>
      </c>
      <c r="I688" t="str">
        <f>VLOOKUP(C688,mapping!$A:$B,2,FALSE)</f>
        <v>Animals</v>
      </c>
      <c r="J688">
        <f t="shared" si="11"/>
        <v>0</v>
      </c>
    </row>
    <row r="689" spans="1:10" x14ac:dyDescent="0.35">
      <c r="A689">
        <v>687</v>
      </c>
      <c r="B689" t="s">
        <v>439</v>
      </c>
      <c r="C689" t="s">
        <v>194</v>
      </c>
      <c r="D689">
        <v>0.999</v>
      </c>
      <c r="E689">
        <v>1</v>
      </c>
      <c r="F689">
        <v>1.05047702789306</v>
      </c>
      <c r="G689">
        <v>4</v>
      </c>
      <c r="H689" t="s">
        <v>314</v>
      </c>
      <c r="I689" t="str">
        <f>VLOOKUP(C689,mapping!$A:$B,2,FALSE)</f>
        <v>Animals</v>
      </c>
      <c r="J689">
        <f t="shared" si="11"/>
        <v>1</v>
      </c>
    </row>
    <row r="690" spans="1:10" x14ac:dyDescent="0.35">
      <c r="A690">
        <v>688</v>
      </c>
      <c r="B690" t="s">
        <v>440</v>
      </c>
      <c r="C690" t="s">
        <v>194</v>
      </c>
      <c r="D690">
        <v>0.999</v>
      </c>
      <c r="E690">
        <v>1</v>
      </c>
      <c r="F690">
        <v>1.1868882179260201</v>
      </c>
      <c r="G690">
        <v>6</v>
      </c>
      <c r="H690" t="s">
        <v>314</v>
      </c>
      <c r="I690" t="str">
        <f>VLOOKUP(C690,mapping!$A:$B,2,FALSE)</f>
        <v>Animals</v>
      </c>
      <c r="J690">
        <f t="shared" si="11"/>
        <v>1</v>
      </c>
    </row>
    <row r="691" spans="1:10" x14ac:dyDescent="0.35">
      <c r="A691">
        <v>689</v>
      </c>
      <c r="B691" t="s">
        <v>441</v>
      </c>
      <c r="C691" t="s">
        <v>197</v>
      </c>
      <c r="D691">
        <v>0.73299999999999998</v>
      </c>
      <c r="E691">
        <v>1</v>
      </c>
      <c r="F691">
        <v>1.1558704376220701</v>
      </c>
      <c r="G691">
        <v>7</v>
      </c>
      <c r="H691" t="s">
        <v>314</v>
      </c>
      <c r="I691" t="str">
        <f>VLOOKUP(C691,mapping!$A:$B,2,FALSE)</f>
        <v>Man-made object</v>
      </c>
      <c r="J691">
        <f t="shared" si="11"/>
        <v>1</v>
      </c>
    </row>
    <row r="692" spans="1:10" x14ac:dyDescent="0.35">
      <c r="A692">
        <v>690</v>
      </c>
      <c r="B692" t="s">
        <v>442</v>
      </c>
      <c r="C692" t="s">
        <v>197</v>
      </c>
      <c r="D692">
        <v>0</v>
      </c>
      <c r="E692">
        <v>0</v>
      </c>
      <c r="F692">
        <v>1.22801756858825</v>
      </c>
      <c r="G692">
        <v>10</v>
      </c>
      <c r="H692" t="s">
        <v>314</v>
      </c>
      <c r="I692" t="str">
        <f>VLOOKUP(C692,mapping!$A:$B,2,FALSE)</f>
        <v>Man-made object</v>
      </c>
      <c r="J692">
        <f t="shared" si="11"/>
        <v>0</v>
      </c>
    </row>
    <row r="693" spans="1:10" x14ac:dyDescent="0.35">
      <c r="A693">
        <v>691</v>
      </c>
      <c r="B693" t="s">
        <v>443</v>
      </c>
      <c r="C693" t="s">
        <v>200</v>
      </c>
      <c r="D693">
        <v>0</v>
      </c>
      <c r="E693">
        <v>0</v>
      </c>
      <c r="F693">
        <v>1.15844249725341</v>
      </c>
      <c r="G693">
        <v>11</v>
      </c>
      <c r="H693" t="s">
        <v>314</v>
      </c>
      <c r="I693" t="str">
        <f>VLOOKUP(C693,mapping!$A:$B,2,FALSE)</f>
        <v>Animals</v>
      </c>
      <c r="J693">
        <f t="shared" si="11"/>
        <v>0</v>
      </c>
    </row>
    <row r="694" spans="1:10" x14ac:dyDescent="0.35">
      <c r="A694">
        <v>692</v>
      </c>
      <c r="B694" t="s">
        <v>444</v>
      </c>
      <c r="C694" t="s">
        <v>200</v>
      </c>
      <c r="D694">
        <v>0</v>
      </c>
      <c r="E694">
        <v>0</v>
      </c>
      <c r="F694">
        <v>1.9526677131652801</v>
      </c>
      <c r="G694">
        <v>3</v>
      </c>
      <c r="H694" t="s">
        <v>314</v>
      </c>
      <c r="I694" t="str">
        <f>VLOOKUP(C694,mapping!$A:$B,2,FALSE)</f>
        <v>Animals</v>
      </c>
      <c r="J694">
        <f t="shared" ref="J694:J756" si="12">MIN(1,E694)</f>
        <v>0</v>
      </c>
    </row>
    <row r="695" spans="1:10" x14ac:dyDescent="0.35">
      <c r="A695">
        <v>693</v>
      </c>
      <c r="B695" t="s">
        <v>445</v>
      </c>
      <c r="C695" t="s">
        <v>203</v>
      </c>
      <c r="D695">
        <v>0.80249999999999999</v>
      </c>
      <c r="E695">
        <v>4</v>
      </c>
      <c r="F695">
        <v>1.1552596092224099</v>
      </c>
      <c r="G695">
        <v>9</v>
      </c>
      <c r="H695" t="s">
        <v>314</v>
      </c>
      <c r="I695" t="str">
        <f>VLOOKUP(C695,mapping!$A:$B,2,FALSE)</f>
        <v>Man-made object</v>
      </c>
      <c r="J695">
        <f t="shared" si="12"/>
        <v>1</v>
      </c>
    </row>
    <row r="696" spans="1:10" x14ac:dyDescent="0.35">
      <c r="A696">
        <v>694</v>
      </c>
      <c r="B696" t="s">
        <v>446</v>
      </c>
      <c r="C696" t="s">
        <v>203</v>
      </c>
      <c r="D696">
        <v>0.76774999999999904</v>
      </c>
      <c r="E696">
        <v>4</v>
      </c>
      <c r="F696">
        <v>1.2935883998870801</v>
      </c>
      <c r="G696">
        <v>11</v>
      </c>
      <c r="H696" t="s">
        <v>314</v>
      </c>
      <c r="I696" t="str">
        <f>VLOOKUP(C696,mapping!$A:$B,2,FALSE)</f>
        <v>Man-made object</v>
      </c>
      <c r="J696">
        <f t="shared" si="12"/>
        <v>1</v>
      </c>
    </row>
    <row r="697" spans="1:10" x14ac:dyDescent="0.35">
      <c r="A697">
        <v>695</v>
      </c>
      <c r="B697" t="s">
        <v>447</v>
      </c>
      <c r="C697" t="s">
        <v>206</v>
      </c>
      <c r="D697">
        <v>0.66049999999999998</v>
      </c>
      <c r="E697">
        <v>4</v>
      </c>
      <c r="F697">
        <v>1.24334216117858</v>
      </c>
      <c r="G697">
        <v>8</v>
      </c>
      <c r="H697" t="s">
        <v>314</v>
      </c>
      <c r="I697" t="str">
        <f>VLOOKUP(C697,mapping!$A:$B,2,FALSE)</f>
        <v>Animals</v>
      </c>
      <c r="J697">
        <f t="shared" si="12"/>
        <v>1</v>
      </c>
    </row>
    <row r="698" spans="1:10" x14ac:dyDescent="0.35">
      <c r="A698">
        <v>696</v>
      </c>
      <c r="B698" t="s">
        <v>448</v>
      </c>
      <c r="C698" t="s">
        <v>206</v>
      </c>
      <c r="D698">
        <v>0.68399999999999905</v>
      </c>
      <c r="E698">
        <v>2</v>
      </c>
      <c r="F698">
        <v>1.2324919700622501</v>
      </c>
      <c r="G698">
        <v>11</v>
      </c>
      <c r="H698" t="s">
        <v>314</v>
      </c>
      <c r="I698" t="str">
        <f>VLOOKUP(C698,mapping!$A:$B,2,FALSE)</f>
        <v>Animals</v>
      </c>
      <c r="J698">
        <f t="shared" si="12"/>
        <v>1</v>
      </c>
    </row>
    <row r="699" spans="1:10" x14ac:dyDescent="0.35">
      <c r="A699">
        <v>697</v>
      </c>
      <c r="B699" t="s">
        <v>449</v>
      </c>
      <c r="C699" t="s">
        <v>209</v>
      </c>
      <c r="D699">
        <v>0.69533333333333303</v>
      </c>
      <c r="E699">
        <v>3</v>
      </c>
      <c r="F699">
        <v>1.2317709922790501</v>
      </c>
      <c r="G699">
        <v>12</v>
      </c>
      <c r="H699" t="s">
        <v>314</v>
      </c>
      <c r="I699" t="str">
        <f>VLOOKUP(C699,mapping!$A:$B,2,FALSE)</f>
        <v>Man-made object</v>
      </c>
      <c r="J699">
        <f t="shared" si="12"/>
        <v>1</v>
      </c>
    </row>
    <row r="700" spans="1:10" x14ac:dyDescent="0.35">
      <c r="A700">
        <v>698</v>
      </c>
      <c r="B700" t="s">
        <v>450</v>
      </c>
      <c r="C700" t="s">
        <v>209</v>
      </c>
      <c r="D700">
        <v>0.77633333333333299</v>
      </c>
      <c r="E700">
        <v>3</v>
      </c>
      <c r="F700">
        <v>1.2266867160797099</v>
      </c>
      <c r="G700">
        <v>9</v>
      </c>
      <c r="H700" t="s">
        <v>314</v>
      </c>
      <c r="I700" t="str">
        <f>VLOOKUP(C700,mapping!$A:$B,2,FALSE)</f>
        <v>Man-made object</v>
      </c>
      <c r="J700">
        <f t="shared" si="12"/>
        <v>1</v>
      </c>
    </row>
    <row r="701" spans="1:10" x14ac:dyDescent="0.35">
      <c r="A701">
        <v>699</v>
      </c>
      <c r="B701" t="s">
        <v>451</v>
      </c>
      <c r="C701" t="s">
        <v>212</v>
      </c>
      <c r="D701">
        <v>0.85299999999999998</v>
      </c>
      <c r="E701">
        <v>1</v>
      </c>
      <c r="F701">
        <v>1.2411363124847401</v>
      </c>
      <c r="G701">
        <v>12</v>
      </c>
      <c r="H701" t="s">
        <v>314</v>
      </c>
      <c r="I701" t="str">
        <f>VLOOKUP(C701,mapping!$A:$B,2,FALSE)</f>
        <v>Animals</v>
      </c>
      <c r="J701">
        <f t="shared" si="12"/>
        <v>1</v>
      </c>
    </row>
    <row r="702" spans="1:10" x14ac:dyDescent="0.35">
      <c r="A702">
        <v>700</v>
      </c>
      <c r="B702" t="s">
        <v>452</v>
      </c>
      <c r="C702" t="s">
        <v>212</v>
      </c>
      <c r="D702">
        <v>0</v>
      </c>
      <c r="E702">
        <v>0</v>
      </c>
      <c r="F702">
        <v>1.0854012966155999</v>
      </c>
      <c r="G702">
        <v>6</v>
      </c>
      <c r="H702" t="s">
        <v>314</v>
      </c>
      <c r="I702" t="str">
        <f>VLOOKUP(C702,mapping!$A:$B,2,FALSE)</f>
        <v>Animals</v>
      </c>
      <c r="J702">
        <f t="shared" si="12"/>
        <v>0</v>
      </c>
    </row>
    <row r="703" spans="1:10" x14ac:dyDescent="0.35">
      <c r="A703">
        <v>701</v>
      </c>
      <c r="B703" t="s">
        <v>453</v>
      </c>
      <c r="C703" t="s">
        <v>215</v>
      </c>
      <c r="D703">
        <v>0</v>
      </c>
      <c r="E703">
        <v>0</v>
      </c>
      <c r="F703">
        <v>1.0594630241394001</v>
      </c>
      <c r="G703">
        <v>10</v>
      </c>
      <c r="H703" t="s">
        <v>314</v>
      </c>
      <c r="I703" t="str">
        <f>VLOOKUP(C703,mapping!$A:$B,2,FALSE)</f>
        <v>Abstract/Geometric</v>
      </c>
      <c r="J703">
        <f t="shared" si="12"/>
        <v>0</v>
      </c>
    </row>
    <row r="704" spans="1:10" x14ac:dyDescent="0.35">
      <c r="A704">
        <v>702</v>
      </c>
      <c r="B704" t="s">
        <v>454</v>
      </c>
      <c r="C704" t="s">
        <v>215</v>
      </c>
      <c r="D704">
        <v>0.60299999999999998</v>
      </c>
      <c r="E704">
        <v>1</v>
      </c>
      <c r="F704">
        <v>1.30917096138</v>
      </c>
      <c r="G704">
        <v>8</v>
      </c>
      <c r="H704" t="s">
        <v>314</v>
      </c>
      <c r="I704" t="str">
        <f>VLOOKUP(C704,mapping!$A:$B,2,FALSE)</f>
        <v>Abstract/Geometric</v>
      </c>
      <c r="J704">
        <f t="shared" si="12"/>
        <v>1</v>
      </c>
    </row>
    <row r="705" spans="1:10" x14ac:dyDescent="0.35">
      <c r="A705">
        <v>703</v>
      </c>
      <c r="B705" t="s">
        <v>455</v>
      </c>
      <c r="C705" t="s">
        <v>218</v>
      </c>
      <c r="D705">
        <v>0.56399999999999995</v>
      </c>
      <c r="E705">
        <v>1</v>
      </c>
      <c r="F705">
        <v>1.38622450828552</v>
      </c>
      <c r="G705">
        <v>10</v>
      </c>
      <c r="H705" t="s">
        <v>314</v>
      </c>
      <c r="I705" t="str">
        <f>VLOOKUP(C705,mapping!$A:$B,2,FALSE)</f>
        <v>Man-made object</v>
      </c>
      <c r="J705">
        <f t="shared" si="12"/>
        <v>1</v>
      </c>
    </row>
    <row r="706" spans="1:10" x14ac:dyDescent="0.35">
      <c r="A706">
        <v>704</v>
      </c>
      <c r="B706" t="s">
        <v>456</v>
      </c>
      <c r="C706" t="s">
        <v>218</v>
      </c>
      <c r="D706">
        <v>0</v>
      </c>
      <c r="E706">
        <v>0</v>
      </c>
      <c r="F706">
        <v>0.93826794624328602</v>
      </c>
      <c r="G706">
        <v>8</v>
      </c>
      <c r="H706" t="s">
        <v>314</v>
      </c>
      <c r="I706" t="str">
        <f>VLOOKUP(C706,mapping!$A:$B,2,FALSE)</f>
        <v>Man-made object</v>
      </c>
      <c r="J706">
        <f t="shared" si="12"/>
        <v>0</v>
      </c>
    </row>
    <row r="707" spans="1:10" x14ac:dyDescent="0.35">
      <c r="A707">
        <v>705</v>
      </c>
      <c r="B707" t="s">
        <v>457</v>
      </c>
      <c r="C707" t="s">
        <v>221</v>
      </c>
      <c r="D707">
        <v>0</v>
      </c>
      <c r="E707">
        <v>0</v>
      </c>
      <c r="F707">
        <v>1.1385223865509</v>
      </c>
      <c r="G707">
        <v>9</v>
      </c>
      <c r="H707" t="s">
        <v>314</v>
      </c>
      <c r="I707" t="str">
        <f>VLOOKUP(C707,mapping!$A:$B,2,FALSE)</f>
        <v>Animals</v>
      </c>
      <c r="J707">
        <f t="shared" si="12"/>
        <v>0</v>
      </c>
    </row>
    <row r="708" spans="1:10" x14ac:dyDescent="0.35">
      <c r="A708">
        <v>706</v>
      </c>
      <c r="B708" t="s">
        <v>458</v>
      </c>
      <c r="C708" t="s">
        <v>221</v>
      </c>
      <c r="D708">
        <v>0</v>
      </c>
      <c r="E708">
        <v>0</v>
      </c>
      <c r="F708">
        <v>1.0736279487609801</v>
      </c>
      <c r="G708">
        <v>6</v>
      </c>
      <c r="H708" t="s">
        <v>314</v>
      </c>
      <c r="I708" t="str">
        <f>VLOOKUP(C708,mapping!$A:$B,2,FALSE)</f>
        <v>Animals</v>
      </c>
      <c r="J708">
        <f t="shared" si="12"/>
        <v>0</v>
      </c>
    </row>
    <row r="709" spans="1:10" x14ac:dyDescent="0.35">
      <c r="A709">
        <v>707</v>
      </c>
      <c r="B709" t="s">
        <v>459</v>
      </c>
      <c r="C709" t="s">
        <v>460</v>
      </c>
      <c r="D709">
        <v>0.83</v>
      </c>
      <c r="E709">
        <v>1</v>
      </c>
      <c r="F709">
        <v>1.0681068897247299</v>
      </c>
      <c r="G709">
        <v>6</v>
      </c>
      <c r="H709" t="s">
        <v>314</v>
      </c>
      <c r="I709" t="e">
        <f>VLOOKUP(C709,mapping!$A:$B,2,FALSE)</f>
        <v>#N/A</v>
      </c>
      <c r="J709">
        <f t="shared" si="12"/>
        <v>1</v>
      </c>
    </row>
    <row r="710" spans="1:10" x14ac:dyDescent="0.35">
      <c r="A710">
        <v>708</v>
      </c>
      <c r="B710" t="s">
        <v>461</v>
      </c>
      <c r="C710" t="s">
        <v>460</v>
      </c>
      <c r="D710">
        <v>0.89600000000000002</v>
      </c>
      <c r="E710">
        <v>1</v>
      </c>
      <c r="F710">
        <v>1.0836086273193299</v>
      </c>
      <c r="G710">
        <v>6</v>
      </c>
      <c r="H710" t="s">
        <v>314</v>
      </c>
      <c r="I710" t="e">
        <f>VLOOKUP(C710,mapping!$A:$B,2,FALSE)</f>
        <v>#N/A</v>
      </c>
      <c r="J710">
        <f t="shared" si="12"/>
        <v>1</v>
      </c>
    </row>
    <row r="711" spans="1:10" x14ac:dyDescent="0.35">
      <c r="A711">
        <v>709</v>
      </c>
      <c r="B711" t="s">
        <v>462</v>
      </c>
      <c r="C711" t="s">
        <v>227</v>
      </c>
      <c r="D711">
        <v>0</v>
      </c>
      <c r="E711">
        <v>0</v>
      </c>
      <c r="F711">
        <v>1.02404332160949</v>
      </c>
      <c r="G711">
        <v>11</v>
      </c>
      <c r="H711" t="s">
        <v>314</v>
      </c>
      <c r="I711" t="str">
        <f>VLOOKUP(C711,mapping!$A:$B,2,FALSE)</f>
        <v>Animals</v>
      </c>
      <c r="J711">
        <f t="shared" si="12"/>
        <v>0</v>
      </c>
    </row>
    <row r="712" spans="1:10" x14ac:dyDescent="0.35">
      <c r="A712">
        <v>710</v>
      </c>
      <c r="B712" t="s">
        <v>463</v>
      </c>
      <c r="C712" t="s">
        <v>227</v>
      </c>
      <c r="D712">
        <v>0</v>
      </c>
      <c r="E712">
        <v>0</v>
      </c>
      <c r="F712">
        <v>0.96612477302551203</v>
      </c>
      <c r="G712">
        <v>6</v>
      </c>
      <c r="H712" t="s">
        <v>314</v>
      </c>
      <c r="I712" t="str">
        <f>VLOOKUP(C712,mapping!$A:$B,2,FALSE)</f>
        <v>Animals</v>
      </c>
      <c r="J712">
        <f t="shared" si="12"/>
        <v>0</v>
      </c>
    </row>
    <row r="713" spans="1:10" x14ac:dyDescent="0.35">
      <c r="A713">
        <v>711</v>
      </c>
      <c r="B713" t="s">
        <v>464</v>
      </c>
      <c r="C713" t="s">
        <v>230</v>
      </c>
      <c r="D713">
        <v>0</v>
      </c>
      <c r="E713">
        <v>0</v>
      </c>
      <c r="F713">
        <v>1.0753302574157699</v>
      </c>
      <c r="G713">
        <v>9</v>
      </c>
      <c r="H713" t="s">
        <v>314</v>
      </c>
      <c r="I713" t="str">
        <f>VLOOKUP(C713,mapping!$A:$B,2,FALSE)</f>
        <v>Man-made object</v>
      </c>
      <c r="J713">
        <f t="shared" si="12"/>
        <v>0</v>
      </c>
    </row>
    <row r="714" spans="1:10" x14ac:dyDescent="0.35">
      <c r="A714">
        <v>712</v>
      </c>
      <c r="B714" t="s">
        <v>465</v>
      </c>
      <c r="C714" t="s">
        <v>230</v>
      </c>
      <c r="D714">
        <v>0</v>
      </c>
      <c r="E714">
        <v>0</v>
      </c>
      <c r="F714">
        <v>1.1050875186920099</v>
      </c>
      <c r="G714">
        <v>12</v>
      </c>
      <c r="H714" t="s">
        <v>314</v>
      </c>
      <c r="I714" t="str">
        <f>VLOOKUP(C714,mapping!$A:$B,2,FALSE)</f>
        <v>Man-made object</v>
      </c>
      <c r="J714">
        <f t="shared" si="12"/>
        <v>0</v>
      </c>
    </row>
    <row r="715" spans="1:10" x14ac:dyDescent="0.35">
      <c r="A715">
        <v>713</v>
      </c>
      <c r="B715" t="s">
        <v>466</v>
      </c>
      <c r="C715" t="s">
        <v>233</v>
      </c>
      <c r="D715">
        <v>0.82599999999999996</v>
      </c>
      <c r="E715">
        <v>1</v>
      </c>
      <c r="F715">
        <v>1.030601978302</v>
      </c>
      <c r="G715">
        <v>10</v>
      </c>
      <c r="H715" t="s">
        <v>314</v>
      </c>
      <c r="I715" t="str">
        <f>VLOOKUP(C715,mapping!$A:$B,2,FALSE)</f>
        <v>Man-made object</v>
      </c>
      <c r="J715">
        <f t="shared" si="12"/>
        <v>1</v>
      </c>
    </row>
    <row r="716" spans="1:10" x14ac:dyDescent="0.35">
      <c r="A716">
        <v>714</v>
      </c>
      <c r="B716" t="s">
        <v>467</v>
      </c>
      <c r="C716" t="s">
        <v>233</v>
      </c>
      <c r="D716">
        <v>0</v>
      </c>
      <c r="E716">
        <v>0</v>
      </c>
      <c r="F716">
        <v>1.6329026222228999</v>
      </c>
      <c r="G716">
        <v>9</v>
      </c>
      <c r="H716" t="s">
        <v>314</v>
      </c>
      <c r="I716" t="str">
        <f>VLOOKUP(C716,mapping!$A:$B,2,FALSE)</f>
        <v>Man-made object</v>
      </c>
      <c r="J716">
        <f t="shared" si="12"/>
        <v>0</v>
      </c>
    </row>
    <row r="717" spans="1:10" x14ac:dyDescent="0.35">
      <c r="A717">
        <v>715</v>
      </c>
      <c r="B717" t="s">
        <v>468</v>
      </c>
      <c r="C717" t="s">
        <v>236</v>
      </c>
      <c r="D717">
        <v>0.73399999999999999</v>
      </c>
      <c r="E717">
        <v>1</v>
      </c>
      <c r="F717">
        <v>1.0337996482849099</v>
      </c>
      <c r="G717">
        <v>14</v>
      </c>
      <c r="H717" t="s">
        <v>314</v>
      </c>
      <c r="I717" t="str">
        <f>VLOOKUP(C717,mapping!$A:$B,2,FALSE)</f>
        <v>Man-made object</v>
      </c>
      <c r="J717">
        <f t="shared" si="12"/>
        <v>1</v>
      </c>
    </row>
    <row r="718" spans="1:10" x14ac:dyDescent="0.35">
      <c r="A718">
        <v>716</v>
      </c>
      <c r="B718" t="s">
        <v>469</v>
      </c>
      <c r="C718" t="s">
        <v>236</v>
      </c>
      <c r="D718">
        <v>0.5</v>
      </c>
      <c r="E718">
        <v>1</v>
      </c>
      <c r="F718">
        <v>1.10137438774108</v>
      </c>
      <c r="G718">
        <v>10</v>
      </c>
      <c r="H718" t="s">
        <v>314</v>
      </c>
      <c r="I718" t="str">
        <f>VLOOKUP(C718,mapping!$A:$B,2,FALSE)</f>
        <v>Man-made object</v>
      </c>
      <c r="J718">
        <f t="shared" si="12"/>
        <v>1</v>
      </c>
    </row>
    <row r="719" spans="1:10" x14ac:dyDescent="0.35">
      <c r="A719">
        <v>717</v>
      </c>
      <c r="B719" t="s">
        <v>470</v>
      </c>
      <c r="C719" t="s">
        <v>239</v>
      </c>
      <c r="D719">
        <v>0.72299999999999998</v>
      </c>
      <c r="E719">
        <v>2</v>
      </c>
      <c r="F719">
        <v>1.2428855895996</v>
      </c>
      <c r="G719">
        <v>5</v>
      </c>
      <c r="H719" t="s">
        <v>314</v>
      </c>
      <c r="I719" t="str">
        <f>VLOOKUP(C719,mapping!$A:$B,2,FALSE)</f>
        <v>Animals</v>
      </c>
      <c r="J719">
        <f t="shared" si="12"/>
        <v>1</v>
      </c>
    </row>
    <row r="720" spans="1:10" x14ac:dyDescent="0.35">
      <c r="A720">
        <v>718</v>
      </c>
      <c r="B720" t="s">
        <v>471</v>
      </c>
      <c r="C720" t="s">
        <v>239</v>
      </c>
      <c r="D720">
        <v>0.93200000000000005</v>
      </c>
      <c r="E720">
        <v>1</v>
      </c>
      <c r="F720">
        <v>1.5447981357574401</v>
      </c>
      <c r="G720">
        <v>4</v>
      </c>
      <c r="H720" t="s">
        <v>314</v>
      </c>
      <c r="I720" t="str">
        <f>VLOOKUP(C720,mapping!$A:$B,2,FALSE)</f>
        <v>Animals</v>
      </c>
      <c r="J720">
        <f t="shared" si="12"/>
        <v>1</v>
      </c>
    </row>
    <row r="721" spans="1:10" x14ac:dyDescent="0.35">
      <c r="A721">
        <v>719</v>
      </c>
      <c r="B721" t="s">
        <v>472</v>
      </c>
      <c r="C721" t="s">
        <v>242</v>
      </c>
      <c r="D721">
        <v>0</v>
      </c>
      <c r="E721">
        <v>0</v>
      </c>
      <c r="F721">
        <v>1.23679327964782</v>
      </c>
      <c r="G721">
        <v>17</v>
      </c>
      <c r="H721" t="s">
        <v>314</v>
      </c>
      <c r="I721" t="str">
        <f>VLOOKUP(C721,mapping!$A:$B,2,FALSE)</f>
        <v>Animals</v>
      </c>
      <c r="J721">
        <f t="shared" si="12"/>
        <v>0</v>
      </c>
    </row>
    <row r="722" spans="1:10" x14ac:dyDescent="0.35">
      <c r="A722">
        <v>720</v>
      </c>
      <c r="B722" t="s">
        <v>243</v>
      </c>
      <c r="C722" t="s">
        <v>242</v>
      </c>
      <c r="D722">
        <v>0</v>
      </c>
      <c r="E722">
        <v>0</v>
      </c>
      <c r="F722">
        <v>1.1425602436065601</v>
      </c>
      <c r="G722">
        <v>10</v>
      </c>
      <c r="H722" t="s">
        <v>314</v>
      </c>
      <c r="I722" t="str">
        <f>VLOOKUP(C722,mapping!$A:$B,2,FALSE)</f>
        <v>Animals</v>
      </c>
      <c r="J722">
        <f t="shared" si="12"/>
        <v>0</v>
      </c>
    </row>
    <row r="723" spans="1:10" x14ac:dyDescent="0.35">
      <c r="A723">
        <v>721</v>
      </c>
      <c r="B723" t="s">
        <v>473</v>
      </c>
      <c r="C723" t="s">
        <v>245</v>
      </c>
      <c r="D723">
        <v>0</v>
      </c>
      <c r="E723">
        <v>0</v>
      </c>
      <c r="F723">
        <v>1.3142771720886199</v>
      </c>
      <c r="G723">
        <v>13</v>
      </c>
      <c r="H723" t="s">
        <v>314</v>
      </c>
      <c r="I723" t="str">
        <f>VLOOKUP(C723,mapping!$A:$B,2,FALSE)</f>
        <v>Abstract/Geometric</v>
      </c>
      <c r="J723">
        <f t="shared" si="12"/>
        <v>0</v>
      </c>
    </row>
    <row r="724" spans="1:10" x14ac:dyDescent="0.35">
      <c r="A724">
        <v>722</v>
      </c>
      <c r="B724" t="s">
        <v>474</v>
      </c>
      <c r="C724" t="s">
        <v>245</v>
      </c>
      <c r="D724">
        <v>0</v>
      </c>
      <c r="E724">
        <v>0</v>
      </c>
      <c r="F724">
        <v>1.24383044242858</v>
      </c>
      <c r="G724">
        <v>10</v>
      </c>
      <c r="H724" t="s">
        <v>314</v>
      </c>
      <c r="I724" t="str">
        <f>VLOOKUP(C724,mapping!$A:$B,2,FALSE)</f>
        <v>Abstract/Geometric</v>
      </c>
      <c r="J724">
        <f t="shared" si="12"/>
        <v>0</v>
      </c>
    </row>
    <row r="725" spans="1:10" x14ac:dyDescent="0.35">
      <c r="A725">
        <v>723</v>
      </c>
      <c r="B725" t="s">
        <v>475</v>
      </c>
      <c r="C725" t="s">
        <v>248</v>
      </c>
      <c r="D725">
        <v>0</v>
      </c>
      <c r="E725">
        <v>0</v>
      </c>
      <c r="F725">
        <v>1.2188305854797301</v>
      </c>
      <c r="G725">
        <v>5</v>
      </c>
      <c r="H725" t="s">
        <v>314</v>
      </c>
      <c r="I725" t="str">
        <f>VLOOKUP(C725,mapping!$A:$B,2,FALSE)</f>
        <v>Man-made object</v>
      </c>
      <c r="J725">
        <f t="shared" si="12"/>
        <v>0</v>
      </c>
    </row>
    <row r="726" spans="1:10" x14ac:dyDescent="0.35">
      <c r="A726">
        <v>724</v>
      </c>
      <c r="B726" t="s">
        <v>476</v>
      </c>
      <c r="C726" t="s">
        <v>248</v>
      </c>
      <c r="D726">
        <v>0.79700000000000004</v>
      </c>
      <c r="E726">
        <v>1</v>
      </c>
      <c r="F726">
        <v>1.2443425655364899</v>
      </c>
      <c r="G726">
        <v>12</v>
      </c>
      <c r="H726" t="s">
        <v>314</v>
      </c>
      <c r="I726" t="str">
        <f>VLOOKUP(C726,mapping!$A:$B,2,FALSE)</f>
        <v>Man-made object</v>
      </c>
      <c r="J726">
        <f t="shared" si="12"/>
        <v>1</v>
      </c>
    </row>
    <row r="727" spans="1:10" x14ac:dyDescent="0.35">
      <c r="A727">
        <v>725</v>
      </c>
      <c r="B727" t="s">
        <v>477</v>
      </c>
      <c r="C727" t="s">
        <v>251</v>
      </c>
      <c r="D727">
        <v>0</v>
      </c>
      <c r="E727">
        <v>0</v>
      </c>
      <c r="F727">
        <v>1.36649346351623</v>
      </c>
      <c r="G727">
        <v>8</v>
      </c>
      <c r="H727" t="s">
        <v>314</v>
      </c>
      <c r="I727" t="str">
        <f>VLOOKUP(C727,mapping!$A:$B,2,FALSE)</f>
        <v>Animals</v>
      </c>
      <c r="J727">
        <f t="shared" si="12"/>
        <v>0</v>
      </c>
    </row>
    <row r="728" spans="1:10" x14ac:dyDescent="0.35">
      <c r="A728">
        <v>726</v>
      </c>
      <c r="B728" t="s">
        <v>478</v>
      </c>
      <c r="C728" t="s">
        <v>251</v>
      </c>
      <c r="D728">
        <v>0.70299999999999996</v>
      </c>
      <c r="E728">
        <v>1</v>
      </c>
      <c r="F728">
        <v>1.4215500354766799</v>
      </c>
      <c r="G728">
        <v>6</v>
      </c>
      <c r="H728" t="s">
        <v>314</v>
      </c>
      <c r="I728" t="str">
        <f>VLOOKUP(C728,mapping!$A:$B,2,FALSE)</f>
        <v>Animals</v>
      </c>
      <c r="J728">
        <f t="shared" si="12"/>
        <v>1</v>
      </c>
    </row>
    <row r="729" spans="1:10" x14ac:dyDescent="0.35">
      <c r="A729">
        <v>727</v>
      </c>
      <c r="B729" t="s">
        <v>479</v>
      </c>
      <c r="C729" t="s">
        <v>254</v>
      </c>
      <c r="D729">
        <v>0</v>
      </c>
      <c r="E729">
        <v>0</v>
      </c>
      <c r="F729">
        <v>1.5601048469543399</v>
      </c>
      <c r="G729">
        <v>5</v>
      </c>
      <c r="H729" t="s">
        <v>314</v>
      </c>
      <c r="I729" t="str">
        <f>VLOOKUP(C729,mapping!$A:$B,2,FALSE)</f>
        <v>Animals</v>
      </c>
      <c r="J729">
        <f t="shared" si="12"/>
        <v>0</v>
      </c>
    </row>
    <row r="730" spans="1:10" x14ac:dyDescent="0.35">
      <c r="A730">
        <v>728</v>
      </c>
      <c r="B730" t="s">
        <v>480</v>
      </c>
      <c r="C730" t="s">
        <v>254</v>
      </c>
      <c r="D730">
        <v>0</v>
      </c>
      <c r="E730">
        <v>0</v>
      </c>
      <c r="F730">
        <v>1.0066230297088601</v>
      </c>
      <c r="G730">
        <v>5</v>
      </c>
      <c r="H730" t="s">
        <v>314</v>
      </c>
      <c r="I730" t="str">
        <f>VLOOKUP(C730,mapping!$A:$B,2,FALSE)</f>
        <v>Animals</v>
      </c>
      <c r="J730">
        <f t="shared" si="12"/>
        <v>0</v>
      </c>
    </row>
    <row r="731" spans="1:10" x14ac:dyDescent="0.35">
      <c r="A731">
        <v>729</v>
      </c>
      <c r="B731" t="s">
        <v>481</v>
      </c>
      <c r="C731" t="s">
        <v>257</v>
      </c>
      <c r="D731">
        <v>0</v>
      </c>
      <c r="E731">
        <v>0</v>
      </c>
      <c r="F731">
        <v>1.13406157493591</v>
      </c>
      <c r="G731">
        <v>7</v>
      </c>
      <c r="H731" t="s">
        <v>314</v>
      </c>
      <c r="I731" t="str">
        <f>VLOOKUP(C731,mapping!$A:$B,2,FALSE)</f>
        <v>Abstract/Geometric</v>
      </c>
      <c r="J731">
        <f t="shared" si="12"/>
        <v>0</v>
      </c>
    </row>
    <row r="732" spans="1:10" x14ac:dyDescent="0.35">
      <c r="A732">
        <v>730</v>
      </c>
      <c r="B732" t="s">
        <v>482</v>
      </c>
      <c r="C732" t="s">
        <v>257</v>
      </c>
      <c r="D732">
        <v>0</v>
      </c>
      <c r="E732">
        <v>0</v>
      </c>
      <c r="F732">
        <v>1.1046657562255799</v>
      </c>
      <c r="G732">
        <v>5</v>
      </c>
      <c r="H732" t="s">
        <v>314</v>
      </c>
      <c r="I732" t="str">
        <f>VLOOKUP(C732,mapping!$A:$B,2,FALSE)</f>
        <v>Abstract/Geometric</v>
      </c>
      <c r="J732">
        <f t="shared" si="12"/>
        <v>0</v>
      </c>
    </row>
    <row r="733" spans="1:10" x14ac:dyDescent="0.35">
      <c r="A733">
        <v>731</v>
      </c>
      <c r="B733" t="s">
        <v>483</v>
      </c>
      <c r="C733" t="s">
        <v>260</v>
      </c>
      <c r="D733">
        <v>0.82099999999999995</v>
      </c>
      <c r="E733">
        <v>1</v>
      </c>
      <c r="F733">
        <v>1.3763854503631501</v>
      </c>
      <c r="G733">
        <v>7</v>
      </c>
      <c r="H733" t="s">
        <v>314</v>
      </c>
      <c r="I733" t="str">
        <f>VLOOKUP(C733,mapping!$A:$B,2,FALSE)</f>
        <v>Nature</v>
      </c>
      <c r="J733">
        <f t="shared" si="12"/>
        <v>1</v>
      </c>
    </row>
    <row r="734" spans="1:10" x14ac:dyDescent="0.35">
      <c r="A734">
        <v>732</v>
      </c>
      <c r="B734" t="s">
        <v>484</v>
      </c>
      <c r="C734" t="s">
        <v>260</v>
      </c>
      <c r="D734">
        <v>0</v>
      </c>
      <c r="E734">
        <v>0</v>
      </c>
      <c r="F734">
        <v>1.2260277271270701</v>
      </c>
      <c r="G734">
        <v>12</v>
      </c>
      <c r="H734" t="s">
        <v>314</v>
      </c>
      <c r="I734" t="str">
        <f>VLOOKUP(C734,mapping!$A:$B,2,FALSE)</f>
        <v>Nature</v>
      </c>
      <c r="J734">
        <f t="shared" si="12"/>
        <v>0</v>
      </c>
    </row>
    <row r="735" spans="1:10" x14ac:dyDescent="0.35">
      <c r="A735">
        <v>733</v>
      </c>
      <c r="B735" t="s">
        <v>485</v>
      </c>
      <c r="C735" t="s">
        <v>263</v>
      </c>
      <c r="D735">
        <v>0.63924999999999998</v>
      </c>
      <c r="E735">
        <v>4</v>
      </c>
      <c r="F735">
        <v>1.2272644042968699</v>
      </c>
      <c r="G735">
        <v>10</v>
      </c>
      <c r="H735" t="s">
        <v>314</v>
      </c>
      <c r="I735" t="str">
        <f>VLOOKUP(C735,mapping!$A:$B,2,FALSE)</f>
        <v>Nature</v>
      </c>
      <c r="J735">
        <f t="shared" si="12"/>
        <v>1</v>
      </c>
    </row>
    <row r="736" spans="1:10" x14ac:dyDescent="0.35">
      <c r="A736">
        <v>734</v>
      </c>
      <c r="B736" t="s">
        <v>486</v>
      </c>
      <c r="C736" t="s">
        <v>263</v>
      </c>
      <c r="D736">
        <v>0.67720000000000002</v>
      </c>
      <c r="E736">
        <v>5</v>
      </c>
      <c r="F736">
        <v>1.04419493675231</v>
      </c>
      <c r="G736">
        <v>10</v>
      </c>
      <c r="H736" t="s">
        <v>314</v>
      </c>
      <c r="I736" t="str">
        <f>VLOOKUP(C736,mapping!$A:$B,2,FALSE)</f>
        <v>Nature</v>
      </c>
      <c r="J736">
        <f t="shared" si="12"/>
        <v>1</v>
      </c>
    </row>
    <row r="737" spans="1:10" x14ac:dyDescent="0.35">
      <c r="A737">
        <v>735</v>
      </c>
      <c r="B737" t="s">
        <v>487</v>
      </c>
      <c r="C737" t="s">
        <v>266</v>
      </c>
      <c r="D737">
        <v>0.794333333333333</v>
      </c>
      <c r="E737">
        <v>3</v>
      </c>
      <c r="F737">
        <v>1.02290415763854</v>
      </c>
      <c r="G737">
        <v>7</v>
      </c>
      <c r="H737" t="s">
        <v>314</v>
      </c>
      <c r="I737" t="str">
        <f>VLOOKUP(C737,mapping!$A:$B,2,FALSE)</f>
        <v>Animals</v>
      </c>
      <c r="J737">
        <f t="shared" si="12"/>
        <v>1</v>
      </c>
    </row>
    <row r="738" spans="1:10" x14ac:dyDescent="0.35">
      <c r="A738">
        <v>736</v>
      </c>
      <c r="B738" t="s">
        <v>488</v>
      </c>
      <c r="C738" t="s">
        <v>266</v>
      </c>
      <c r="D738">
        <v>0.793333333333333</v>
      </c>
      <c r="E738">
        <v>3</v>
      </c>
      <c r="F738">
        <v>1.1188766956329299</v>
      </c>
      <c r="G738">
        <v>7</v>
      </c>
      <c r="H738" t="s">
        <v>314</v>
      </c>
      <c r="I738" t="str">
        <f>VLOOKUP(C738,mapping!$A:$B,2,FALSE)</f>
        <v>Animals</v>
      </c>
      <c r="J738">
        <f t="shared" si="12"/>
        <v>1</v>
      </c>
    </row>
    <row r="739" spans="1:10" x14ac:dyDescent="0.35">
      <c r="A739">
        <v>737</v>
      </c>
      <c r="B739" t="s">
        <v>489</v>
      </c>
      <c r="C739" t="s">
        <v>490</v>
      </c>
      <c r="D739">
        <v>0.998</v>
      </c>
      <c r="E739">
        <v>1</v>
      </c>
      <c r="F739">
        <v>1.42240238189697</v>
      </c>
      <c r="G739">
        <v>3</v>
      </c>
      <c r="H739" t="s">
        <v>314</v>
      </c>
      <c r="I739" t="e">
        <f>VLOOKUP(C739,mapping!$A:$B,2,FALSE)</f>
        <v>#N/A</v>
      </c>
      <c r="J739">
        <f t="shared" si="12"/>
        <v>1</v>
      </c>
    </row>
    <row r="740" spans="1:10" x14ac:dyDescent="0.35">
      <c r="A740">
        <v>738</v>
      </c>
      <c r="B740" t="s">
        <v>491</v>
      </c>
      <c r="C740" t="s">
        <v>490</v>
      </c>
      <c r="D740">
        <v>0.99399999999999999</v>
      </c>
      <c r="E740">
        <v>1</v>
      </c>
      <c r="F740">
        <v>1.2229766845703101</v>
      </c>
      <c r="G740">
        <v>4</v>
      </c>
      <c r="H740" t="s">
        <v>314</v>
      </c>
      <c r="I740" t="e">
        <f>VLOOKUP(C740,mapping!$A:$B,2,FALSE)</f>
        <v>#N/A</v>
      </c>
      <c r="J740">
        <f t="shared" si="12"/>
        <v>1</v>
      </c>
    </row>
    <row r="741" spans="1:10" x14ac:dyDescent="0.35">
      <c r="A741">
        <v>739</v>
      </c>
      <c r="B741" t="s">
        <v>492</v>
      </c>
      <c r="C741" t="s">
        <v>269</v>
      </c>
      <c r="D741">
        <v>0.996</v>
      </c>
      <c r="E741">
        <v>1</v>
      </c>
      <c r="F741">
        <v>1.23957514762878</v>
      </c>
      <c r="G741">
        <v>4</v>
      </c>
      <c r="H741" t="s">
        <v>314</v>
      </c>
      <c r="I741" t="str">
        <f>VLOOKUP(C741,mapping!$A:$B,2,FALSE)</f>
        <v>Nature</v>
      </c>
      <c r="J741">
        <f t="shared" si="12"/>
        <v>1</v>
      </c>
    </row>
    <row r="742" spans="1:10" x14ac:dyDescent="0.35">
      <c r="A742">
        <v>740</v>
      </c>
      <c r="B742" t="s">
        <v>493</v>
      </c>
      <c r="C742" t="s">
        <v>269</v>
      </c>
      <c r="D742">
        <v>0.99</v>
      </c>
      <c r="E742">
        <v>1</v>
      </c>
      <c r="F742">
        <v>1.2331314086914</v>
      </c>
      <c r="G742">
        <v>4</v>
      </c>
      <c r="H742" t="s">
        <v>314</v>
      </c>
      <c r="I742" t="str">
        <f>VLOOKUP(C742,mapping!$A:$B,2,FALSE)</f>
        <v>Nature</v>
      </c>
      <c r="J742">
        <f t="shared" si="12"/>
        <v>1</v>
      </c>
    </row>
    <row r="743" spans="1:10" x14ac:dyDescent="0.35">
      <c r="A743">
        <v>741</v>
      </c>
      <c r="B743" t="s">
        <v>494</v>
      </c>
      <c r="C743" t="s">
        <v>272</v>
      </c>
      <c r="D743">
        <v>0.98099999999999998</v>
      </c>
      <c r="E743">
        <v>1</v>
      </c>
      <c r="F743">
        <v>1.2257316112518299</v>
      </c>
      <c r="G743">
        <v>5</v>
      </c>
      <c r="H743" t="s">
        <v>314</v>
      </c>
      <c r="I743" t="str">
        <f>VLOOKUP(C743,mapping!$A:$B,2,FALSE)</f>
        <v>Man-made object</v>
      </c>
      <c r="J743">
        <f t="shared" si="12"/>
        <v>1</v>
      </c>
    </row>
    <row r="744" spans="1:10" x14ac:dyDescent="0.35">
      <c r="A744">
        <v>742</v>
      </c>
      <c r="B744" t="s">
        <v>495</v>
      </c>
      <c r="C744" t="s">
        <v>272</v>
      </c>
      <c r="D744">
        <v>0.97599999999999998</v>
      </c>
      <c r="E744">
        <v>1</v>
      </c>
      <c r="F744">
        <v>1.18029165267944</v>
      </c>
      <c r="G744">
        <v>6</v>
      </c>
      <c r="H744" t="s">
        <v>314</v>
      </c>
      <c r="I744" t="str">
        <f>VLOOKUP(C744,mapping!$A:$B,2,FALSE)</f>
        <v>Man-made object</v>
      </c>
      <c r="J744">
        <f t="shared" si="12"/>
        <v>1</v>
      </c>
    </row>
    <row r="745" spans="1:10" x14ac:dyDescent="0.35">
      <c r="A745">
        <v>743</v>
      </c>
      <c r="B745" t="s">
        <v>496</v>
      </c>
      <c r="C745" t="s">
        <v>275</v>
      </c>
      <c r="D745">
        <v>0.71399999999999997</v>
      </c>
      <c r="E745">
        <v>2</v>
      </c>
      <c r="F745">
        <v>1.2980036735534599</v>
      </c>
      <c r="G745">
        <v>10</v>
      </c>
      <c r="H745" t="s">
        <v>314</v>
      </c>
      <c r="I745" t="str">
        <f>VLOOKUP(C745,mapping!$A:$B,2,FALSE)</f>
        <v>Man-made object</v>
      </c>
      <c r="J745">
        <f t="shared" si="12"/>
        <v>1</v>
      </c>
    </row>
    <row r="746" spans="1:10" x14ac:dyDescent="0.35">
      <c r="A746">
        <v>744</v>
      </c>
      <c r="B746" t="s">
        <v>497</v>
      </c>
      <c r="C746" t="s">
        <v>275</v>
      </c>
      <c r="D746">
        <v>0.62549999999999994</v>
      </c>
      <c r="E746">
        <v>4</v>
      </c>
      <c r="F746">
        <v>1.2250881195068299</v>
      </c>
      <c r="G746">
        <v>11</v>
      </c>
      <c r="H746" t="s">
        <v>314</v>
      </c>
      <c r="I746" t="str">
        <f>VLOOKUP(C746,mapping!$A:$B,2,FALSE)</f>
        <v>Man-made object</v>
      </c>
      <c r="J746">
        <f t="shared" si="12"/>
        <v>1</v>
      </c>
    </row>
    <row r="747" spans="1:10" x14ac:dyDescent="0.35">
      <c r="A747">
        <v>745</v>
      </c>
      <c r="B747" t="s">
        <v>277</v>
      </c>
      <c r="C747" t="s">
        <v>278</v>
      </c>
      <c r="D747">
        <v>0</v>
      </c>
      <c r="E747">
        <v>0</v>
      </c>
      <c r="F747">
        <v>1.2341713905334399</v>
      </c>
      <c r="G747">
        <v>5</v>
      </c>
      <c r="H747" t="s">
        <v>314</v>
      </c>
      <c r="I747" t="str">
        <f>VLOOKUP(C747,mapping!$A:$B,2,FALSE)</f>
        <v>Nature</v>
      </c>
      <c r="J747">
        <f t="shared" si="12"/>
        <v>0</v>
      </c>
    </row>
    <row r="748" spans="1:10" x14ac:dyDescent="0.35">
      <c r="A748">
        <v>746</v>
      </c>
      <c r="B748" t="s">
        <v>498</v>
      </c>
      <c r="C748" t="s">
        <v>278</v>
      </c>
      <c r="D748">
        <v>0</v>
      </c>
      <c r="E748">
        <v>0</v>
      </c>
      <c r="F748">
        <v>1.0525252819061199</v>
      </c>
      <c r="G748">
        <v>8</v>
      </c>
      <c r="H748" t="s">
        <v>314</v>
      </c>
      <c r="I748" t="str">
        <f>VLOOKUP(C748,mapping!$A:$B,2,FALSE)</f>
        <v>Nature</v>
      </c>
      <c r="J748">
        <f t="shared" si="12"/>
        <v>0</v>
      </c>
    </row>
    <row r="749" spans="1:10" x14ac:dyDescent="0.35">
      <c r="A749">
        <v>747</v>
      </c>
      <c r="B749" t="s">
        <v>499</v>
      </c>
      <c r="C749" t="s">
        <v>281</v>
      </c>
      <c r="D749">
        <v>0.74449999999999905</v>
      </c>
      <c r="E749">
        <v>2</v>
      </c>
      <c r="F749">
        <v>1.4152207374572701</v>
      </c>
      <c r="G749">
        <v>7</v>
      </c>
      <c r="H749" t="s">
        <v>314</v>
      </c>
      <c r="I749" t="str">
        <f>VLOOKUP(C749,mapping!$A:$B,2,FALSE)</f>
        <v>Man-made object</v>
      </c>
      <c r="J749">
        <f t="shared" si="12"/>
        <v>1</v>
      </c>
    </row>
    <row r="750" spans="1:10" x14ac:dyDescent="0.35">
      <c r="A750">
        <v>748</v>
      </c>
      <c r="B750" t="s">
        <v>500</v>
      </c>
      <c r="C750" t="s">
        <v>281</v>
      </c>
      <c r="D750">
        <v>0.92</v>
      </c>
      <c r="E750">
        <v>1</v>
      </c>
      <c r="F750">
        <v>1.2395942211151101</v>
      </c>
      <c r="G750">
        <v>8</v>
      </c>
      <c r="H750" t="s">
        <v>314</v>
      </c>
      <c r="I750" t="str">
        <f>VLOOKUP(C750,mapping!$A:$B,2,FALSE)</f>
        <v>Man-made object</v>
      </c>
      <c r="J750">
        <f t="shared" si="12"/>
        <v>1</v>
      </c>
    </row>
    <row r="751" spans="1:10" x14ac:dyDescent="0.35">
      <c r="A751">
        <v>749</v>
      </c>
      <c r="B751" t="s">
        <v>501</v>
      </c>
      <c r="C751" t="s">
        <v>284</v>
      </c>
      <c r="D751">
        <v>0.78900000000000003</v>
      </c>
      <c r="E751">
        <v>1</v>
      </c>
      <c r="F751">
        <v>1.54306864738464</v>
      </c>
      <c r="G751">
        <v>12</v>
      </c>
      <c r="H751" t="s">
        <v>314</v>
      </c>
      <c r="I751" t="str">
        <f>VLOOKUP(C751,mapping!$A:$B,2,FALSE)</f>
        <v>Animals</v>
      </c>
      <c r="J751">
        <f t="shared" si="12"/>
        <v>1</v>
      </c>
    </row>
    <row r="752" spans="1:10" x14ac:dyDescent="0.35">
      <c r="A752">
        <v>750</v>
      </c>
      <c r="B752" t="s">
        <v>502</v>
      </c>
      <c r="C752" t="s">
        <v>284</v>
      </c>
      <c r="D752">
        <v>0.995</v>
      </c>
      <c r="E752">
        <v>1</v>
      </c>
      <c r="F752">
        <v>1.5567667484283401</v>
      </c>
      <c r="G752">
        <v>9</v>
      </c>
      <c r="H752" t="s">
        <v>314</v>
      </c>
      <c r="I752" t="str">
        <f>VLOOKUP(C752,mapping!$A:$B,2,FALSE)</f>
        <v>Animals</v>
      </c>
      <c r="J752">
        <f t="shared" si="12"/>
        <v>1</v>
      </c>
    </row>
    <row r="753" spans="1:10" x14ac:dyDescent="0.35">
      <c r="A753">
        <v>751</v>
      </c>
      <c r="B753" t="s">
        <v>503</v>
      </c>
      <c r="C753" t="s">
        <v>287</v>
      </c>
      <c r="D753">
        <v>0.827666666666666</v>
      </c>
      <c r="E753">
        <v>3</v>
      </c>
      <c r="F753">
        <v>1.22882556915283</v>
      </c>
      <c r="G753">
        <v>5</v>
      </c>
      <c r="H753" t="s">
        <v>314</v>
      </c>
      <c r="I753" t="str">
        <f>VLOOKUP(C753,mapping!$A:$B,2,FALSE)</f>
        <v>Man-made object</v>
      </c>
      <c r="J753">
        <f t="shared" si="12"/>
        <v>1</v>
      </c>
    </row>
    <row r="754" spans="1:10" x14ac:dyDescent="0.35">
      <c r="A754">
        <v>752</v>
      </c>
      <c r="B754" t="s">
        <v>504</v>
      </c>
      <c r="C754" t="s">
        <v>287</v>
      </c>
      <c r="D754">
        <v>0.66749999999999998</v>
      </c>
      <c r="E754">
        <v>2</v>
      </c>
      <c r="F754">
        <v>1.2339665889739899</v>
      </c>
      <c r="G754">
        <v>13</v>
      </c>
      <c r="H754" t="s">
        <v>314</v>
      </c>
      <c r="I754" t="str">
        <f>VLOOKUP(C754,mapping!$A:$B,2,FALSE)</f>
        <v>Man-made object</v>
      </c>
      <c r="J754">
        <f t="shared" si="12"/>
        <v>1</v>
      </c>
    </row>
    <row r="755" spans="1:10" x14ac:dyDescent="0.35">
      <c r="A755">
        <v>753</v>
      </c>
      <c r="B755" t="s">
        <v>505</v>
      </c>
      <c r="C755" t="s">
        <v>290</v>
      </c>
      <c r="D755">
        <v>0</v>
      </c>
      <c r="E755">
        <v>0</v>
      </c>
      <c r="F755">
        <v>1.5563113689422601</v>
      </c>
      <c r="G755">
        <v>7</v>
      </c>
      <c r="H755" t="s">
        <v>314</v>
      </c>
      <c r="I755" t="str">
        <f>VLOOKUP(C755,mapping!$A:$B,2,FALSE)</f>
        <v>Abstract/Geometric</v>
      </c>
      <c r="J755">
        <f t="shared" si="12"/>
        <v>0</v>
      </c>
    </row>
    <row r="756" spans="1:10" x14ac:dyDescent="0.35">
      <c r="A756">
        <v>754</v>
      </c>
      <c r="B756" t="s">
        <v>506</v>
      </c>
      <c r="C756" t="s">
        <v>290</v>
      </c>
      <c r="D756">
        <v>0</v>
      </c>
      <c r="E756">
        <v>0</v>
      </c>
      <c r="F756">
        <v>1.0886862277984599</v>
      </c>
      <c r="G756">
        <v>14</v>
      </c>
      <c r="H756" t="s">
        <v>314</v>
      </c>
      <c r="I756" t="str">
        <f>VLOOKUP(C756,mapping!$A:$B,2,FALSE)</f>
        <v>Abstract/Geometric</v>
      </c>
      <c r="J756">
        <f t="shared" si="12"/>
        <v>0</v>
      </c>
    </row>
  </sheetData>
  <autoFilter ref="A1:J56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22" workbookViewId="0">
      <selection activeCell="B40" sqref="B40"/>
    </sheetView>
  </sheetViews>
  <sheetFormatPr defaultRowHeight="14.5" x14ac:dyDescent="0.35"/>
  <cols>
    <col min="1" max="1" width="12.08984375" bestFit="1" customWidth="1"/>
    <col min="2" max="2" width="17.36328125" bestFit="1" customWidth="1"/>
  </cols>
  <sheetData>
    <row r="1" spans="1:2" x14ac:dyDescent="0.35">
      <c r="A1" s="1" t="s">
        <v>1</v>
      </c>
      <c r="B1" s="1" t="s">
        <v>297</v>
      </c>
    </row>
    <row r="2" spans="1:2" x14ac:dyDescent="0.35">
      <c r="A2" t="s">
        <v>8</v>
      </c>
      <c r="B2" t="s">
        <v>292</v>
      </c>
    </row>
    <row r="3" spans="1:2" x14ac:dyDescent="0.35">
      <c r="A3" t="s">
        <v>14</v>
      </c>
      <c r="B3" t="s">
        <v>293</v>
      </c>
    </row>
    <row r="4" spans="1:2" x14ac:dyDescent="0.35">
      <c r="A4" t="s">
        <v>17</v>
      </c>
      <c r="B4" t="s">
        <v>295</v>
      </c>
    </row>
    <row r="5" spans="1:2" x14ac:dyDescent="0.35">
      <c r="A5" t="s">
        <v>20</v>
      </c>
      <c r="B5" t="s">
        <v>295</v>
      </c>
    </row>
    <row r="6" spans="1:2" x14ac:dyDescent="0.35">
      <c r="A6" t="s">
        <v>23</v>
      </c>
      <c r="B6" t="s">
        <v>295</v>
      </c>
    </row>
    <row r="7" spans="1:2" x14ac:dyDescent="0.35">
      <c r="A7" t="s">
        <v>26</v>
      </c>
      <c r="B7" t="s">
        <v>295</v>
      </c>
    </row>
    <row r="8" spans="1:2" x14ac:dyDescent="0.35">
      <c r="A8" t="s">
        <v>29</v>
      </c>
      <c r="B8" t="s">
        <v>293</v>
      </c>
    </row>
    <row r="9" spans="1:2" x14ac:dyDescent="0.35">
      <c r="A9" t="s">
        <v>32</v>
      </c>
      <c r="B9" t="s">
        <v>295</v>
      </c>
    </row>
    <row r="10" spans="1:2" x14ac:dyDescent="0.35">
      <c r="A10" t="s">
        <v>35</v>
      </c>
      <c r="B10" t="s">
        <v>293</v>
      </c>
    </row>
    <row r="11" spans="1:2" x14ac:dyDescent="0.35">
      <c r="A11" t="s">
        <v>38</v>
      </c>
      <c r="B11" t="s">
        <v>293</v>
      </c>
    </row>
    <row r="12" spans="1:2" x14ac:dyDescent="0.35">
      <c r="A12" t="s">
        <v>41</v>
      </c>
      <c r="B12" t="s">
        <v>295</v>
      </c>
    </row>
    <row r="13" spans="1:2" x14ac:dyDescent="0.35">
      <c r="A13" t="s">
        <v>44</v>
      </c>
      <c r="B13" t="s">
        <v>294</v>
      </c>
    </row>
    <row r="14" spans="1:2" x14ac:dyDescent="0.35">
      <c r="A14" t="s">
        <v>47</v>
      </c>
      <c r="B14" t="s">
        <v>294</v>
      </c>
    </row>
    <row r="15" spans="1:2" x14ac:dyDescent="0.35">
      <c r="A15" t="s">
        <v>50</v>
      </c>
      <c r="B15" t="s">
        <v>293</v>
      </c>
    </row>
    <row r="16" spans="1:2" x14ac:dyDescent="0.35">
      <c r="A16" t="s">
        <v>53</v>
      </c>
      <c r="B16" t="s">
        <v>295</v>
      </c>
    </row>
    <row r="17" spans="1:2" x14ac:dyDescent="0.35">
      <c r="A17" t="s">
        <v>56</v>
      </c>
      <c r="B17" t="s">
        <v>293</v>
      </c>
    </row>
    <row r="18" spans="1:2" x14ac:dyDescent="0.35">
      <c r="A18" t="s">
        <v>59</v>
      </c>
      <c r="B18" t="s">
        <v>295</v>
      </c>
    </row>
    <row r="19" spans="1:2" x14ac:dyDescent="0.35">
      <c r="A19" t="s">
        <v>62</v>
      </c>
      <c r="B19" t="s">
        <v>295</v>
      </c>
    </row>
    <row r="20" spans="1:2" x14ac:dyDescent="0.35">
      <c r="A20" t="s">
        <v>65</v>
      </c>
      <c r="B20" t="s">
        <v>295</v>
      </c>
    </row>
    <row r="21" spans="1:2" x14ac:dyDescent="0.35">
      <c r="A21" t="s">
        <v>68</v>
      </c>
      <c r="B21" t="s">
        <v>295</v>
      </c>
    </row>
    <row r="22" spans="1:2" x14ac:dyDescent="0.35">
      <c r="A22" t="s">
        <v>71</v>
      </c>
      <c r="B22" t="s">
        <v>295</v>
      </c>
    </row>
    <row r="23" spans="1:2" x14ac:dyDescent="0.35">
      <c r="A23" t="s">
        <v>74</v>
      </c>
      <c r="B23" t="s">
        <v>295</v>
      </c>
    </row>
    <row r="24" spans="1:2" x14ac:dyDescent="0.35">
      <c r="A24" t="s">
        <v>77</v>
      </c>
      <c r="B24" t="s">
        <v>293</v>
      </c>
    </row>
    <row r="25" spans="1:2" x14ac:dyDescent="0.35">
      <c r="A25" t="s">
        <v>80</v>
      </c>
      <c r="B25" t="s">
        <v>293</v>
      </c>
    </row>
    <row r="26" spans="1:2" x14ac:dyDescent="0.35">
      <c r="A26" t="s">
        <v>83</v>
      </c>
      <c r="B26" t="s">
        <v>293</v>
      </c>
    </row>
    <row r="27" spans="1:2" x14ac:dyDescent="0.35">
      <c r="A27" t="s">
        <v>86</v>
      </c>
      <c r="B27" t="s">
        <v>293</v>
      </c>
    </row>
    <row r="28" spans="1:2" x14ac:dyDescent="0.35">
      <c r="A28" t="s">
        <v>89</v>
      </c>
      <c r="B28" t="s">
        <v>295</v>
      </c>
    </row>
    <row r="29" spans="1:2" x14ac:dyDescent="0.35">
      <c r="A29" t="s">
        <v>92</v>
      </c>
      <c r="B29" t="s">
        <v>293</v>
      </c>
    </row>
    <row r="30" spans="1:2" x14ac:dyDescent="0.35">
      <c r="A30" t="s">
        <v>95</v>
      </c>
      <c r="B30" t="s">
        <v>295</v>
      </c>
    </row>
    <row r="31" spans="1:2" x14ac:dyDescent="0.35">
      <c r="A31" t="s">
        <v>98</v>
      </c>
      <c r="B31" t="s">
        <v>293</v>
      </c>
    </row>
    <row r="32" spans="1:2" x14ac:dyDescent="0.35">
      <c r="A32" t="s">
        <v>101</v>
      </c>
      <c r="B32" t="s">
        <v>293</v>
      </c>
    </row>
    <row r="33" spans="1:2" x14ac:dyDescent="0.35">
      <c r="A33" t="s">
        <v>104</v>
      </c>
      <c r="B33" t="s">
        <v>293</v>
      </c>
    </row>
    <row r="34" spans="1:2" x14ac:dyDescent="0.35">
      <c r="A34" t="s">
        <v>107</v>
      </c>
      <c r="B34" t="s">
        <v>293</v>
      </c>
    </row>
    <row r="35" spans="1:2" x14ac:dyDescent="0.35">
      <c r="A35" t="s">
        <v>110</v>
      </c>
      <c r="B35" t="s">
        <v>295</v>
      </c>
    </row>
    <row r="36" spans="1:2" x14ac:dyDescent="0.35">
      <c r="A36" t="s">
        <v>113</v>
      </c>
      <c r="B36" t="s">
        <v>295</v>
      </c>
    </row>
    <row r="37" spans="1:2" x14ac:dyDescent="0.35">
      <c r="A37" t="s">
        <v>116</v>
      </c>
      <c r="B37" t="s">
        <v>295</v>
      </c>
    </row>
    <row r="38" spans="1:2" x14ac:dyDescent="0.35">
      <c r="A38" t="s">
        <v>119</v>
      </c>
      <c r="B38" t="s">
        <v>293</v>
      </c>
    </row>
    <row r="39" spans="1:2" x14ac:dyDescent="0.35">
      <c r="A39" t="s">
        <v>122</v>
      </c>
      <c r="B39" t="s">
        <v>295</v>
      </c>
    </row>
    <row r="40" spans="1:2" x14ac:dyDescent="0.35">
      <c r="A40" t="s">
        <v>125</v>
      </c>
      <c r="B40" t="s">
        <v>296</v>
      </c>
    </row>
    <row r="41" spans="1:2" x14ac:dyDescent="0.35">
      <c r="A41" t="s">
        <v>128</v>
      </c>
      <c r="B41" t="s">
        <v>293</v>
      </c>
    </row>
    <row r="42" spans="1:2" x14ac:dyDescent="0.35">
      <c r="A42" t="s">
        <v>131</v>
      </c>
      <c r="B42" t="s">
        <v>295</v>
      </c>
    </row>
    <row r="43" spans="1:2" x14ac:dyDescent="0.35">
      <c r="A43" t="s">
        <v>134</v>
      </c>
      <c r="B43" t="s">
        <v>295</v>
      </c>
    </row>
    <row r="44" spans="1:2" x14ac:dyDescent="0.35">
      <c r="A44" t="s">
        <v>137</v>
      </c>
      <c r="B44" t="s">
        <v>293</v>
      </c>
    </row>
    <row r="45" spans="1:2" x14ac:dyDescent="0.35">
      <c r="A45" t="s">
        <v>140</v>
      </c>
      <c r="B45" t="s">
        <v>295</v>
      </c>
    </row>
    <row r="46" spans="1:2" x14ac:dyDescent="0.35">
      <c r="A46" t="s">
        <v>143</v>
      </c>
      <c r="B46" t="s">
        <v>293</v>
      </c>
    </row>
    <row r="47" spans="1:2" x14ac:dyDescent="0.35">
      <c r="A47" t="s">
        <v>146</v>
      </c>
      <c r="B47" t="s">
        <v>295</v>
      </c>
    </row>
    <row r="48" spans="1:2" x14ac:dyDescent="0.35">
      <c r="A48" t="s">
        <v>149</v>
      </c>
      <c r="B48" t="s">
        <v>293</v>
      </c>
    </row>
    <row r="49" spans="1:2" x14ac:dyDescent="0.35">
      <c r="A49" t="s">
        <v>152</v>
      </c>
      <c r="B49" t="s">
        <v>293</v>
      </c>
    </row>
    <row r="50" spans="1:2" x14ac:dyDescent="0.35">
      <c r="A50" t="s">
        <v>155</v>
      </c>
      <c r="B50" t="s">
        <v>295</v>
      </c>
    </row>
    <row r="51" spans="1:2" x14ac:dyDescent="0.35">
      <c r="A51" t="s">
        <v>158</v>
      </c>
      <c r="B51" t="s">
        <v>295</v>
      </c>
    </row>
    <row r="52" spans="1:2" x14ac:dyDescent="0.35">
      <c r="A52" t="s">
        <v>161</v>
      </c>
      <c r="B52" t="s">
        <v>295</v>
      </c>
    </row>
    <row r="53" spans="1:2" x14ac:dyDescent="0.35">
      <c r="A53" t="s">
        <v>164</v>
      </c>
      <c r="B53" t="s">
        <v>293</v>
      </c>
    </row>
    <row r="54" spans="1:2" x14ac:dyDescent="0.35">
      <c r="A54" t="s">
        <v>167</v>
      </c>
      <c r="B54" t="s">
        <v>293</v>
      </c>
    </row>
    <row r="55" spans="1:2" x14ac:dyDescent="0.35">
      <c r="A55" t="s">
        <v>170</v>
      </c>
      <c r="B55" t="s">
        <v>294</v>
      </c>
    </row>
    <row r="56" spans="1:2" x14ac:dyDescent="0.35">
      <c r="A56" t="s">
        <v>173</v>
      </c>
      <c r="B56" t="s">
        <v>295</v>
      </c>
    </row>
    <row r="57" spans="1:2" x14ac:dyDescent="0.35">
      <c r="A57" t="s">
        <v>176</v>
      </c>
      <c r="B57" t="s">
        <v>293</v>
      </c>
    </row>
    <row r="58" spans="1:2" x14ac:dyDescent="0.35">
      <c r="A58" t="s">
        <v>179</v>
      </c>
      <c r="B58" t="s">
        <v>295</v>
      </c>
    </row>
    <row r="59" spans="1:2" x14ac:dyDescent="0.35">
      <c r="A59" t="s">
        <v>182</v>
      </c>
      <c r="B59" t="s">
        <v>295</v>
      </c>
    </row>
    <row r="60" spans="1:2" x14ac:dyDescent="0.35">
      <c r="A60" t="s">
        <v>185</v>
      </c>
      <c r="B60" t="s">
        <v>295</v>
      </c>
    </row>
    <row r="61" spans="1:2" x14ac:dyDescent="0.35">
      <c r="A61" t="s">
        <v>188</v>
      </c>
      <c r="B61" t="s">
        <v>294</v>
      </c>
    </row>
    <row r="62" spans="1:2" x14ac:dyDescent="0.35">
      <c r="A62" t="s">
        <v>191</v>
      </c>
      <c r="B62" t="s">
        <v>293</v>
      </c>
    </row>
    <row r="63" spans="1:2" x14ac:dyDescent="0.35">
      <c r="A63" t="s">
        <v>194</v>
      </c>
      <c r="B63" t="s">
        <v>293</v>
      </c>
    </row>
    <row r="64" spans="1:2" x14ac:dyDescent="0.35">
      <c r="A64" t="s">
        <v>197</v>
      </c>
      <c r="B64" t="s">
        <v>295</v>
      </c>
    </row>
    <row r="65" spans="1:2" x14ac:dyDescent="0.35">
      <c r="A65" t="s">
        <v>200</v>
      </c>
      <c r="B65" t="s">
        <v>293</v>
      </c>
    </row>
    <row r="66" spans="1:2" x14ac:dyDescent="0.35">
      <c r="A66" t="s">
        <v>203</v>
      </c>
      <c r="B66" t="s">
        <v>295</v>
      </c>
    </row>
    <row r="67" spans="1:2" x14ac:dyDescent="0.35">
      <c r="A67" t="s">
        <v>206</v>
      </c>
      <c r="B67" t="s">
        <v>293</v>
      </c>
    </row>
    <row r="68" spans="1:2" x14ac:dyDescent="0.35">
      <c r="A68" t="s">
        <v>209</v>
      </c>
      <c r="B68" t="s">
        <v>295</v>
      </c>
    </row>
    <row r="69" spans="1:2" x14ac:dyDescent="0.35">
      <c r="A69" t="s">
        <v>212</v>
      </c>
      <c r="B69" t="s">
        <v>293</v>
      </c>
    </row>
    <row r="70" spans="1:2" x14ac:dyDescent="0.35">
      <c r="A70" t="s">
        <v>215</v>
      </c>
      <c r="B70" t="s">
        <v>296</v>
      </c>
    </row>
    <row r="71" spans="1:2" x14ac:dyDescent="0.35">
      <c r="A71" t="s">
        <v>218</v>
      </c>
      <c r="B71" t="s">
        <v>295</v>
      </c>
    </row>
    <row r="72" spans="1:2" x14ac:dyDescent="0.35">
      <c r="A72" t="s">
        <v>221</v>
      </c>
      <c r="B72" t="s">
        <v>293</v>
      </c>
    </row>
    <row r="73" spans="1:2" x14ac:dyDescent="0.35">
      <c r="A73" t="s">
        <v>224</v>
      </c>
      <c r="B73" t="s">
        <v>295</v>
      </c>
    </row>
    <row r="74" spans="1:2" x14ac:dyDescent="0.35">
      <c r="A74" t="s">
        <v>227</v>
      </c>
      <c r="B74" t="s">
        <v>293</v>
      </c>
    </row>
    <row r="75" spans="1:2" x14ac:dyDescent="0.35">
      <c r="A75" t="s">
        <v>230</v>
      </c>
      <c r="B75" t="s">
        <v>295</v>
      </c>
    </row>
    <row r="76" spans="1:2" x14ac:dyDescent="0.35">
      <c r="A76" t="s">
        <v>233</v>
      </c>
      <c r="B76" t="s">
        <v>295</v>
      </c>
    </row>
    <row r="77" spans="1:2" x14ac:dyDescent="0.35">
      <c r="A77" t="s">
        <v>236</v>
      </c>
      <c r="B77" t="s">
        <v>295</v>
      </c>
    </row>
    <row r="78" spans="1:2" x14ac:dyDescent="0.35">
      <c r="A78" t="s">
        <v>239</v>
      </c>
      <c r="B78" t="s">
        <v>293</v>
      </c>
    </row>
    <row r="79" spans="1:2" x14ac:dyDescent="0.35">
      <c r="A79" t="s">
        <v>242</v>
      </c>
      <c r="B79" t="s">
        <v>293</v>
      </c>
    </row>
    <row r="80" spans="1:2" x14ac:dyDescent="0.35">
      <c r="A80" t="s">
        <v>245</v>
      </c>
      <c r="B80" t="s">
        <v>296</v>
      </c>
    </row>
    <row r="81" spans="1:2" x14ac:dyDescent="0.35">
      <c r="A81" t="s">
        <v>248</v>
      </c>
      <c r="B81" t="s">
        <v>295</v>
      </c>
    </row>
    <row r="82" spans="1:2" x14ac:dyDescent="0.35">
      <c r="A82" t="s">
        <v>251</v>
      </c>
      <c r="B82" t="s">
        <v>293</v>
      </c>
    </row>
    <row r="83" spans="1:2" x14ac:dyDescent="0.35">
      <c r="A83" t="s">
        <v>254</v>
      </c>
      <c r="B83" t="s">
        <v>293</v>
      </c>
    </row>
    <row r="84" spans="1:2" x14ac:dyDescent="0.35">
      <c r="A84" t="s">
        <v>257</v>
      </c>
      <c r="B84" t="s">
        <v>296</v>
      </c>
    </row>
    <row r="85" spans="1:2" x14ac:dyDescent="0.35">
      <c r="A85" t="s">
        <v>260</v>
      </c>
      <c r="B85" t="s">
        <v>294</v>
      </c>
    </row>
    <row r="86" spans="1:2" x14ac:dyDescent="0.35">
      <c r="A86" t="s">
        <v>263</v>
      </c>
      <c r="B86" t="s">
        <v>294</v>
      </c>
    </row>
    <row r="87" spans="1:2" x14ac:dyDescent="0.35">
      <c r="A87" t="s">
        <v>266</v>
      </c>
      <c r="B87" t="s">
        <v>293</v>
      </c>
    </row>
    <row r="88" spans="1:2" x14ac:dyDescent="0.35">
      <c r="A88" t="s">
        <v>269</v>
      </c>
      <c r="B88" t="s">
        <v>294</v>
      </c>
    </row>
    <row r="89" spans="1:2" x14ac:dyDescent="0.35">
      <c r="A89" t="s">
        <v>272</v>
      </c>
      <c r="B89" t="s">
        <v>295</v>
      </c>
    </row>
    <row r="90" spans="1:2" x14ac:dyDescent="0.35">
      <c r="A90" t="s">
        <v>275</v>
      </c>
      <c r="B90" t="s">
        <v>295</v>
      </c>
    </row>
    <row r="91" spans="1:2" x14ac:dyDescent="0.35">
      <c r="A91" t="s">
        <v>278</v>
      </c>
      <c r="B91" t="s">
        <v>294</v>
      </c>
    </row>
    <row r="92" spans="1:2" x14ac:dyDescent="0.35">
      <c r="A92" t="s">
        <v>281</v>
      </c>
      <c r="B92" t="s">
        <v>295</v>
      </c>
    </row>
    <row r="93" spans="1:2" x14ac:dyDescent="0.35">
      <c r="A93" t="s">
        <v>284</v>
      </c>
      <c r="B93" t="s">
        <v>293</v>
      </c>
    </row>
    <row r="94" spans="1:2" x14ac:dyDescent="0.35">
      <c r="A94" t="s">
        <v>287</v>
      </c>
      <c r="B94" t="s">
        <v>295</v>
      </c>
    </row>
    <row r="95" spans="1:2" x14ac:dyDescent="0.35">
      <c r="A95" t="s">
        <v>290</v>
      </c>
      <c r="B95" t="s">
        <v>296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40" workbookViewId="0">
      <selection activeCell="D17" sqref="D17"/>
    </sheetView>
  </sheetViews>
  <sheetFormatPr defaultRowHeight="14.5" x14ac:dyDescent="0.35"/>
  <cols>
    <col min="1" max="2" width="12.6328125" customWidth="1"/>
    <col min="3" max="6" width="25.1796875" customWidth="1"/>
    <col min="7" max="7" width="24.54296875" customWidth="1"/>
  </cols>
  <sheetData>
    <row r="1" spans="1:6" x14ac:dyDescent="0.35">
      <c r="A1" s="1" t="s">
        <v>309</v>
      </c>
      <c r="D1" s="6"/>
      <c r="E1" s="6"/>
    </row>
    <row r="2" spans="1:6" s="12" customFormat="1" x14ac:dyDescent="0.35">
      <c r="C2" s="13" t="s">
        <v>307</v>
      </c>
    </row>
    <row r="3" spans="1:6" x14ac:dyDescent="0.35">
      <c r="C3" s="5" t="s">
        <v>301</v>
      </c>
      <c r="D3" s="5" t="s">
        <v>302</v>
      </c>
      <c r="E3" s="5" t="s">
        <v>306</v>
      </c>
      <c r="F3" s="5" t="s">
        <v>303</v>
      </c>
    </row>
    <row r="4" spans="1:6" x14ac:dyDescent="0.35">
      <c r="A4" s="1" t="s">
        <v>298</v>
      </c>
      <c r="B4" s="7" t="s">
        <v>304</v>
      </c>
      <c r="C4" s="4" t="s">
        <v>300</v>
      </c>
      <c r="D4" s="4" t="s">
        <v>300</v>
      </c>
      <c r="E4" s="4" t="s">
        <v>300</v>
      </c>
      <c r="F4" s="4" t="s">
        <v>300</v>
      </c>
    </row>
    <row r="5" spans="1:6" x14ac:dyDescent="0.35">
      <c r="A5" t="s">
        <v>9</v>
      </c>
      <c r="B5">
        <f>COUNTIFS('raw data'!$H:$H,Analysis!A5)</f>
        <v>188</v>
      </c>
      <c r="C5">
        <f>SUMIFS('raw data'!$F:$F,'raw data'!$H:$H,$A5)/$B5</f>
        <v>0.87815321506337829</v>
      </c>
      <c r="D5">
        <f>SUMIFS('raw data'!$G:$G,'raw data'!$H:$H,$A5)/$B5</f>
        <v>6.9095744680851068</v>
      </c>
      <c r="E5" s="8">
        <f>SUMIFS('raw data'!$J:$J,'raw data'!$H:$H,$A5)/$B5</f>
        <v>0.47872340425531917</v>
      </c>
      <c r="F5" s="8">
        <f>SUMIFS('raw data'!$D:$D,'raw data'!$H:$H,$A5,'raw data'!$J:$J, 1)/SUMIFS('raw data'!$J:$J, 'raw data'!$H:$H, $A5)</f>
        <v>0.89434684258920116</v>
      </c>
    </row>
    <row r="6" spans="1:6" x14ac:dyDescent="0.35">
      <c r="A6" s="15" t="s">
        <v>11</v>
      </c>
      <c r="B6" s="15">
        <f>COUNTIFS('raw data'!$H:$H,Analysis!A6)</f>
        <v>188</v>
      </c>
      <c r="C6" s="15">
        <f>SUMIFS('raw data'!$F:$F,'raw data'!$H:$H,$A6)/$B6</f>
        <v>1.2275589882059277</v>
      </c>
      <c r="D6" s="15">
        <f>SUMIFS('raw data'!$G:$G,'raw data'!$H:$H,$A6)/$B6</f>
        <v>7.9468085106382977</v>
      </c>
      <c r="E6" s="17">
        <f>SUMIFS('raw data'!$J:$J,'raw data'!$H:$H,$A6)/$B6</f>
        <v>0.61702127659574468</v>
      </c>
      <c r="F6" s="17">
        <f>SUMIFS('raw data'!$D:$D,'raw data'!$H:$H,$A6,'raw data'!$J:$J, 1)/SUMIFS('raw data'!$J:$J, 'raw data'!$H:$H, $A6)</f>
        <v>0.85672390564080492</v>
      </c>
    </row>
    <row r="7" spans="1:6" x14ac:dyDescent="0.35">
      <c r="A7" t="s">
        <v>10</v>
      </c>
      <c r="B7">
        <f>COUNTIFS('raw data'!$H:$H,Analysis!A7)</f>
        <v>188</v>
      </c>
      <c r="C7">
        <f>SUMIFS('raw data'!$F:$F,'raw data'!$H:$H,$A7)/$B7</f>
        <v>1.1994582744354874</v>
      </c>
      <c r="D7">
        <f>SUMIFS('raw data'!$G:$G,'raw data'!$H:$H,$A7)/$B7</f>
        <v>3.1170212765957448</v>
      </c>
      <c r="E7" s="8">
        <f>SUMIFS('raw data'!$J:$J,'raw data'!$H:$H,$A7)/$B7</f>
        <v>0.23404255319148937</v>
      </c>
      <c r="F7" s="8">
        <f>SUMIFS('raw data'!$D:$D,'raw data'!$H:$H,$A7,'raw data'!$J:$J, 1)/SUMIFS('raw data'!$J:$J, 'raw data'!$H:$H, $A7)</f>
        <v>0.73806663103062986</v>
      </c>
    </row>
    <row r="8" spans="1:6" x14ac:dyDescent="0.35">
      <c r="A8" t="s">
        <v>314</v>
      </c>
      <c r="B8">
        <f>COUNTIFS('raw data'!$H:$H,Analysis!A8)</f>
        <v>191</v>
      </c>
      <c r="C8">
        <f>SUMIFS('raw data'!$F:$F,'raw data'!$H:$H,$A8)/$B8</f>
        <v>1.2717173673719619</v>
      </c>
      <c r="D8">
        <f>SUMIFS('raw data'!$G:$G,'raw data'!$H:$H,$A8)/$B8</f>
        <v>8.4973821989528791</v>
      </c>
      <c r="E8" s="8">
        <f>SUMIFS('raw data'!$J:$J,'raw data'!$H:$H,$A8)/$B8</f>
        <v>0.56020942408376961</v>
      </c>
      <c r="F8" s="8">
        <f>SUMIFS('raw data'!$D:$D,'raw data'!$H:$H,$A8,'raw data'!$J:$J, 1)/SUMIFS('raw data'!$J:$J, 'raw data'!$H:$H, $A8)</f>
        <v>0.7979738317757008</v>
      </c>
    </row>
    <row r="9" spans="1:6" s="11" customFormat="1" ht="8.5" customHeight="1" x14ac:dyDescent="0.35"/>
    <row r="10" spans="1:6" x14ac:dyDescent="0.35">
      <c r="C10" s="1" t="s">
        <v>308</v>
      </c>
      <c r="D10" s="10" t="s">
        <v>292</v>
      </c>
    </row>
    <row r="11" spans="1:6" x14ac:dyDescent="0.35">
      <c r="C11" s="5" t="s">
        <v>301</v>
      </c>
      <c r="D11" s="5" t="s">
        <v>302</v>
      </c>
      <c r="E11" s="5" t="s">
        <v>306</v>
      </c>
      <c r="F11" s="5" t="s">
        <v>303</v>
      </c>
    </row>
    <row r="12" spans="1:6" x14ac:dyDescent="0.35">
      <c r="A12" s="1" t="s">
        <v>298</v>
      </c>
      <c r="B12" s="7" t="s">
        <v>304</v>
      </c>
      <c r="C12" s="4" t="s">
        <v>300</v>
      </c>
      <c r="D12" s="4" t="s">
        <v>300</v>
      </c>
      <c r="E12" s="4" t="s">
        <v>300</v>
      </c>
      <c r="F12" s="4" t="s">
        <v>300</v>
      </c>
    </row>
    <row r="13" spans="1:6" x14ac:dyDescent="0.35">
      <c r="A13" t="s">
        <v>9</v>
      </c>
      <c r="B13">
        <f>COUNTIFS('raw data'!$H:$H,Analysis!A13,'raw data'!$I:$I, $D$10)</f>
        <v>2</v>
      </c>
      <c r="C13">
        <f>SUMIFS('raw data'!$F:$F,'raw data'!$H:$H,$A13,'raw data'!$I:$I, $D$10)/$B13</f>
        <v>1.0736945867538399</v>
      </c>
      <c r="D13">
        <f>SUMIFS('raw data'!$G:$G,'raw data'!$H:$H,$A13,'raw data'!$I:$I, $D$10)/$B13</f>
        <v>12.5</v>
      </c>
      <c r="E13" s="8">
        <f>SUMIFS('raw data'!$J:$J,'raw data'!$H:$H,$A13,'raw data'!$I:$I, $D$10)/$B13</f>
        <v>1</v>
      </c>
      <c r="F13" s="8">
        <f>IFERROR(SUMIFS('raw data'!$D:$D,'raw data'!$H:$H,$A13,'raw data'!$J:$J, 1,'raw data'!$I:$I, $D$10)/SUMIFS('raw data'!$J:$J, 'raw data'!$H:$H, $A13,'raw data'!$I:$I, $D$10),"")</f>
        <v>0.63962310791015553</v>
      </c>
    </row>
    <row r="14" spans="1:6" x14ac:dyDescent="0.35">
      <c r="A14" s="15" t="s">
        <v>11</v>
      </c>
      <c r="B14" s="15">
        <f>COUNTIFS('raw data'!$H:$H,Analysis!A14,'raw data'!$I:$I, $D$10)</f>
        <v>2</v>
      </c>
      <c r="C14" s="15">
        <f>SUMIFS('raw data'!$F:$F,'raw data'!$H:$H,$A14,'raw data'!$I:$I, $D$10)/$B14</f>
        <v>1.362107396125785</v>
      </c>
      <c r="D14" s="15">
        <f>SUMIFS('raw data'!$G:$G,'raw data'!$H:$H,$A14,'raw data'!$I:$I, $D$10)/$B14</f>
        <v>10</v>
      </c>
      <c r="E14" s="16">
        <f>SUMIFS('raw data'!$J:$J,'raw data'!$H:$H,$A14,'raw data'!$I:$I, $D$10)/$B14</f>
        <v>1</v>
      </c>
      <c r="F14" s="17">
        <f>IFERROR(SUMIFS('raw data'!$D:$D,'raw data'!$H:$H,$A14,'raw data'!$J:$J, 1,'raw data'!$I:$I, $D$10)/SUMIFS('raw data'!$J:$J, 'raw data'!$H:$H, $A14,'raw data'!$I:$I, $D$10),"")</f>
        <v>0.95915978499999999</v>
      </c>
    </row>
    <row r="15" spans="1:6" x14ac:dyDescent="0.35">
      <c r="A15" t="s">
        <v>10</v>
      </c>
      <c r="B15">
        <f>COUNTIFS('raw data'!$H:$H,Analysis!A15,'raw data'!$I:$I, $D$10)</f>
        <v>2</v>
      </c>
      <c r="C15">
        <f>SUMIFS('raw data'!$F:$F,'raw data'!$H:$H,$A15,'raw data'!$I:$I, $D$10)/$B15</f>
        <v>1.3464540243148799</v>
      </c>
      <c r="D15">
        <f>SUMIFS('raw data'!$G:$G,'raw data'!$H:$H,$A15,'raw data'!$I:$I, $D$10)/$B15</f>
        <v>6</v>
      </c>
      <c r="E15" s="8">
        <f>SUMIFS('raw data'!$J:$J,'raw data'!$H:$H,$A15,'raw data'!$I:$I, $D$10)/$B15</f>
        <v>0</v>
      </c>
      <c r="F15" s="8" t="str">
        <f>IFERROR(SUMIFS('raw data'!$D:$D,'raw data'!$H:$H,$A15,'raw data'!$J:$J, 1,'raw data'!$I:$I, $D$10)/SUMIFS('raw data'!$J:$J, 'raw data'!$H:$H, $A15,'raw data'!$I:$I, $D$10),"")</f>
        <v/>
      </c>
    </row>
    <row r="16" spans="1:6" x14ac:dyDescent="0.35">
      <c r="A16" t="s">
        <v>314</v>
      </c>
      <c r="B16">
        <f>COUNTIFS('raw data'!$H:$H,Analysis!A16,'raw data'!$I:$I, $D$10)</f>
        <v>2</v>
      </c>
      <c r="C16">
        <f>SUMIFS('raw data'!$F:$F,'raw data'!$H:$H,$A16,'raw data'!$I:$I, $D$10)/$B16</f>
        <v>1.2552381753921451</v>
      </c>
      <c r="D16">
        <f>SUMIFS('raw data'!$G:$G,'raw data'!$H:$H,$A16,'raw data'!$I:$I, $D$10)/$B16</f>
        <v>8.5</v>
      </c>
      <c r="E16" s="8">
        <f>SUMIFS('raw data'!$J:$J,'raw data'!$H:$H,$A16,'raw data'!$I:$I, $D$10)/$B16</f>
        <v>0</v>
      </c>
      <c r="F16" s="8" t="str">
        <f>IFERROR(SUMIFS('raw data'!$D:$D,'raw data'!$H:$H,$A16,'raw data'!$J:$J, 1,'raw data'!$I:$I, $D$10)/SUMIFS('raw data'!$J:$J, 'raw data'!$H:$H, $A16,'raw data'!$I:$I, $D$10),"")</f>
        <v/>
      </c>
    </row>
    <row r="17" spans="1:6" s="12" customFormat="1" x14ac:dyDescent="0.35">
      <c r="C17" s="13" t="s">
        <v>308</v>
      </c>
      <c r="D17" s="14" t="s">
        <v>293</v>
      </c>
    </row>
    <row r="18" spans="1:6" x14ac:dyDescent="0.35">
      <c r="C18" s="5" t="s">
        <v>301</v>
      </c>
      <c r="D18" s="5" t="s">
        <v>302</v>
      </c>
      <c r="E18" s="5" t="s">
        <v>306</v>
      </c>
      <c r="F18" s="5" t="s">
        <v>303</v>
      </c>
    </row>
    <row r="19" spans="1:6" x14ac:dyDescent="0.35">
      <c r="A19" s="1" t="s">
        <v>298</v>
      </c>
      <c r="B19" s="7" t="s">
        <v>304</v>
      </c>
      <c r="C19" s="4" t="s">
        <v>300</v>
      </c>
      <c r="D19" s="4" t="s">
        <v>300</v>
      </c>
      <c r="E19" s="4" t="s">
        <v>300</v>
      </c>
      <c r="F19" s="4" t="s">
        <v>300</v>
      </c>
    </row>
    <row r="20" spans="1:6" x14ac:dyDescent="0.35">
      <c r="A20" t="s">
        <v>9</v>
      </c>
      <c r="B20">
        <f>COUNTIFS('raw data'!$H:$H,Analysis!A20,'raw data'!$I:$I, $D$17)</f>
        <v>74</v>
      </c>
      <c r="C20">
        <f>SUMIFS('raw data'!$F:$F,'raw data'!$H:$H,$A20,'raw data'!$I:$I, $D$17)/$B20</f>
        <v>0.89047104925722576</v>
      </c>
      <c r="D20">
        <f>SUMIFS('raw data'!$G:$G,'raw data'!$H:$H,$A20,'raw data'!$I:$I, $D$17)/$B20</f>
        <v>6.2162162162162158</v>
      </c>
      <c r="E20" s="8">
        <f>SUMIFS('raw data'!$J:$J,'raw data'!$H:$H,$A20,'raw data'!$I:$I, $D$17)/$B20</f>
        <v>0.5</v>
      </c>
      <c r="F20" s="8">
        <f>IFERROR(SUMIFS('raw data'!$D:$D,'raw data'!$H:$H,$A20,'raw data'!$J:$J, 1,'raw data'!$I:$I, $D$17)/SUMIFS('raw data'!$J:$J, 'raw data'!$H:$H, $A20,'raw data'!$I:$I, $D$17),"")</f>
        <v>0.90460296424659459</v>
      </c>
    </row>
    <row r="21" spans="1:6" x14ac:dyDescent="0.35">
      <c r="A21" s="15" t="s">
        <v>11</v>
      </c>
      <c r="B21" s="15">
        <f>COUNTIFS('raw data'!$H:$H,Analysis!A21,'raw data'!$I:$I, $D$17)</f>
        <v>74</v>
      </c>
      <c r="C21" s="15">
        <f>SUMIFS('raw data'!$F:$F,'raw data'!$H:$H,$A21,'raw data'!$I:$I, $D$17)/$B21</f>
        <v>1.2263001203536938</v>
      </c>
      <c r="D21" s="15">
        <f>SUMIFS('raw data'!$G:$G,'raw data'!$H:$H,$A21,'raw data'!$I:$I, $D$17)/$B21</f>
        <v>8.5</v>
      </c>
      <c r="E21" s="16">
        <f>SUMIFS('raw data'!$J:$J,'raw data'!$H:$H,$A21,'raw data'!$I:$I, $D$17)/$B21</f>
        <v>0.6216216216216216</v>
      </c>
      <c r="F21" s="17">
        <f>IFERROR(SUMIFS('raw data'!$D:$D,'raw data'!$H:$H,$A21,'raw data'!$J:$J, 1,'raw data'!$I:$I, $D$17)/SUMIFS('raw data'!$J:$J, 'raw data'!$H:$H, $A21,'raw data'!$I:$I, $D$17),"")</f>
        <v>0.88476392791666691</v>
      </c>
    </row>
    <row r="22" spans="1:6" x14ac:dyDescent="0.35">
      <c r="A22" t="s">
        <v>10</v>
      </c>
      <c r="B22">
        <f>COUNTIFS('raw data'!$H:$H,Analysis!A22,'raw data'!$I:$I, $D$17)</f>
        <v>74</v>
      </c>
      <c r="C22">
        <f>SUMIFS('raw data'!$F:$F,'raw data'!$H:$H,$A22,'raw data'!$I:$I, $D$17)/$B22</f>
        <v>1.1861795476964965</v>
      </c>
      <c r="D22">
        <f>SUMIFS('raw data'!$G:$G,'raw data'!$H:$H,$A22,'raw data'!$I:$I, $D$17)/$B22</f>
        <v>3.7972972972972974</v>
      </c>
      <c r="E22" s="8">
        <f>SUMIFS('raw data'!$J:$J,'raw data'!$H:$H,$A22,'raw data'!$I:$I, $D$17)/$B22</f>
        <v>0.21621621621621623</v>
      </c>
      <c r="F22" s="8">
        <f>IFERROR(SUMIFS('raw data'!$D:$D,'raw data'!$H:$H,$A22,'raw data'!$J:$J, 1,'raw data'!$I:$I, $D$17)/SUMIFS('raw data'!$J:$J, 'raw data'!$H:$H, $A22,'raw data'!$I:$I, $D$17),"")</f>
        <v>0.73959162645041898</v>
      </c>
    </row>
    <row r="23" spans="1:6" x14ac:dyDescent="0.35">
      <c r="A23" t="s">
        <v>314</v>
      </c>
      <c r="B23">
        <f>COUNTIFS('raw data'!$H:$H,Analysis!A23,'raw data'!$I:$I, $D$17)</f>
        <v>74</v>
      </c>
      <c r="C23">
        <f>SUMIFS('raw data'!$F:$F,'raw data'!$H:$H,$A23,'raw data'!$I:$I, $D$17)/$B23</f>
        <v>1.2284477884704967</v>
      </c>
      <c r="D23">
        <f>SUMIFS('raw data'!$G:$G,'raw data'!$H:$H,$A23,'raw data'!$I:$I, $D$17)/$B23</f>
        <v>8.7702702702702702</v>
      </c>
      <c r="E23" s="8">
        <f>SUMIFS('raw data'!$J:$J,'raw data'!$H:$H,$A23,'raw data'!$I:$I, $D$17)/$B23</f>
        <v>0.59459459459459463</v>
      </c>
      <c r="F23" s="8">
        <f>IFERROR(SUMIFS('raw data'!$D:$D,'raw data'!$H:$H,$A23,'raw data'!$J:$J, 1,'raw data'!$I:$I, $D$17)/SUMIFS('raw data'!$J:$J, 'raw data'!$H:$H, $A23,'raw data'!$I:$I, $D$17),"")</f>
        <v>0.8099602272727271</v>
      </c>
    </row>
    <row r="24" spans="1:6" s="12" customFormat="1" x14ac:dyDescent="0.35">
      <c r="C24" s="13" t="s">
        <v>308</v>
      </c>
      <c r="D24" s="14" t="s">
        <v>294</v>
      </c>
    </row>
    <row r="25" spans="1:6" x14ac:dyDescent="0.35">
      <c r="C25" s="5" t="s">
        <v>301</v>
      </c>
      <c r="D25" s="5" t="s">
        <v>302</v>
      </c>
      <c r="E25" s="5" t="s">
        <v>306</v>
      </c>
      <c r="F25" s="5" t="s">
        <v>303</v>
      </c>
    </row>
    <row r="26" spans="1:6" x14ac:dyDescent="0.35">
      <c r="A26" s="1" t="s">
        <v>298</v>
      </c>
      <c r="B26" s="7" t="s">
        <v>304</v>
      </c>
      <c r="C26" s="4" t="s">
        <v>300</v>
      </c>
      <c r="D26" s="4" t="s">
        <v>300</v>
      </c>
      <c r="E26" s="4" t="s">
        <v>300</v>
      </c>
      <c r="F26" s="4" t="s">
        <v>300</v>
      </c>
    </row>
    <row r="27" spans="1:6" x14ac:dyDescent="0.35">
      <c r="A27" t="s">
        <v>9</v>
      </c>
      <c r="B27">
        <f>COUNTIFS('raw data'!$H:$H,Analysis!A27,'raw data'!$I:$I, $D$24)</f>
        <v>16</v>
      </c>
      <c r="C27">
        <f>SUMIFS('raw data'!$F:$F,'raw data'!$H:$H,$A27,'raw data'!$I:$I, $D$24)/$B27</f>
        <v>0.83644121885299638</v>
      </c>
      <c r="D27">
        <f>SUMIFS('raw data'!$G:$G,'raw data'!$H:$H,$A27,'raw data'!$I:$I, $D$24)/$B27</f>
        <v>8.125</v>
      </c>
      <c r="E27" s="8">
        <f>SUMIFS('raw data'!$J:$J,'raw data'!$H:$H,$A27,'raw data'!$I:$I, $D$24)/$B27</f>
        <v>0.4375</v>
      </c>
      <c r="F27" s="8">
        <f>IFERROR(SUMIFS('raw data'!$D:$D,'raw data'!$H:$H,$A27,'raw data'!$J:$J, 1,'raw data'!$I:$I, $D$24)/SUMIFS('raw data'!$J:$J, 'raw data'!$H:$H, $A27,'raw data'!$I:$I, $D$24),"")</f>
        <v>0.9708165631975445</v>
      </c>
    </row>
    <row r="28" spans="1:6" x14ac:dyDescent="0.35">
      <c r="A28" s="15" t="s">
        <v>11</v>
      </c>
      <c r="B28" s="15">
        <f>COUNTIFS('raw data'!$H:$H,Analysis!A28,'raw data'!$I:$I, $D$24)</f>
        <v>16</v>
      </c>
      <c r="C28" s="15">
        <f>SUMIFS('raw data'!$F:$F,'raw data'!$H:$H,$A28,'raw data'!$I:$I, $D$24)/$B28</f>
        <v>1.1742734909057575</v>
      </c>
      <c r="D28" s="15">
        <f>SUMIFS('raw data'!$G:$G,'raw data'!$H:$H,$A28,'raw data'!$I:$I, $D$24)/$B28</f>
        <v>7.9375</v>
      </c>
      <c r="E28" s="16">
        <f>SUMIFS('raw data'!$J:$J,'raw data'!$H:$H,$A28,'raw data'!$I:$I, $D$24)/$B28</f>
        <v>0.75</v>
      </c>
      <c r="F28" s="17">
        <f>IFERROR(SUMIFS('raw data'!$D:$D,'raw data'!$H:$H,$A28,'raw data'!$J:$J, 1,'raw data'!$I:$I, $D$24)/SUMIFS('raw data'!$J:$J, 'raw data'!$H:$H, $A28,'raw data'!$I:$I, $D$24),"")</f>
        <v>0.83766138694444414</v>
      </c>
    </row>
    <row r="29" spans="1:6" x14ac:dyDescent="0.35">
      <c r="A29" t="s">
        <v>10</v>
      </c>
      <c r="B29">
        <f>COUNTIFS('raw data'!$H:$H,Analysis!A29,'raw data'!$I:$I, $D$24)</f>
        <v>16</v>
      </c>
      <c r="C29">
        <f>SUMIFS('raw data'!$F:$F,'raw data'!$H:$H,$A29,'raw data'!$I:$I, $D$24)/$B29</f>
        <v>1.1598356217145869</v>
      </c>
      <c r="D29">
        <f>SUMIFS('raw data'!$G:$G,'raw data'!$H:$H,$A29,'raw data'!$I:$I, $D$24)/$B29</f>
        <v>2.5</v>
      </c>
      <c r="E29" s="8">
        <f>SUMIFS('raw data'!$J:$J,'raw data'!$H:$H,$A29,'raw data'!$I:$I, $D$24)/$B29</f>
        <v>0.375</v>
      </c>
      <c r="F29" s="8">
        <f>IFERROR(SUMIFS('raw data'!$D:$D,'raw data'!$H:$H,$A29,'raw data'!$J:$J, 1,'raw data'!$I:$I, $D$24)/SUMIFS('raw data'!$J:$J, 'raw data'!$H:$H, $A29,'raw data'!$I:$I, $D$24),"")</f>
        <v>0.84700861573219266</v>
      </c>
    </row>
    <row r="30" spans="1:6" x14ac:dyDescent="0.35">
      <c r="A30" t="s">
        <v>314</v>
      </c>
      <c r="B30">
        <f>COUNTIFS('raw data'!$H:$H,Analysis!A30,'raw data'!$I:$I, $D$24)</f>
        <v>16</v>
      </c>
      <c r="C30">
        <f>SUMIFS('raw data'!$F:$F,'raw data'!$H:$H,$A30,'raw data'!$I:$I, $D$24)/$B30</f>
        <v>1.1572222560644094</v>
      </c>
      <c r="D30">
        <f>SUMIFS('raw data'!$G:$G,'raw data'!$H:$H,$A30,'raw data'!$I:$I, $D$24)/$B30</f>
        <v>7.0625</v>
      </c>
      <c r="E30" s="8">
        <f>SUMIFS('raw data'!$J:$J,'raw data'!$H:$H,$A30,'raw data'!$I:$I, $D$24)/$B30</f>
        <v>0.5</v>
      </c>
      <c r="F30" s="8">
        <f>IFERROR(SUMIFS('raw data'!$D:$D,'raw data'!$H:$H,$A30,'raw data'!$J:$J, 1,'raw data'!$I:$I, $D$24)/SUMIFS('raw data'!$J:$J, 'raw data'!$H:$H, $A30,'raw data'!$I:$I, $D$24),"")</f>
        <v>0.82405625000000016</v>
      </c>
    </row>
    <row r="31" spans="1:6" s="12" customFormat="1" x14ac:dyDescent="0.35">
      <c r="C31" s="13" t="s">
        <v>308</v>
      </c>
      <c r="D31" s="14" t="s">
        <v>295</v>
      </c>
    </row>
    <row r="32" spans="1:6" x14ac:dyDescent="0.35">
      <c r="C32" s="5" t="s">
        <v>301</v>
      </c>
      <c r="D32" s="5" t="s">
        <v>302</v>
      </c>
      <c r="E32" s="5" t="s">
        <v>306</v>
      </c>
      <c r="F32" s="5" t="s">
        <v>303</v>
      </c>
    </row>
    <row r="33" spans="1:6" x14ac:dyDescent="0.35">
      <c r="A33" s="1" t="s">
        <v>298</v>
      </c>
      <c r="B33" s="7" t="s">
        <v>304</v>
      </c>
      <c r="C33" s="4" t="s">
        <v>300</v>
      </c>
      <c r="D33" s="4" t="s">
        <v>300</v>
      </c>
      <c r="E33" s="4" t="s">
        <v>300</v>
      </c>
      <c r="F33" s="4" t="s">
        <v>300</v>
      </c>
    </row>
    <row r="34" spans="1:6" x14ac:dyDescent="0.35">
      <c r="A34" t="s">
        <v>9</v>
      </c>
      <c r="B34">
        <f>COUNTIFS('raw data'!$H:$H,Analysis!A34,'raw data'!$I:$I, $D$31)</f>
        <v>86</v>
      </c>
      <c r="C34">
        <f>SUMIFS('raw data'!$F:$F,'raw data'!$H:$H,$A34,'raw data'!$I:$I, $D$31)/$B34</f>
        <v>0.87580295496208638</v>
      </c>
      <c r="D34">
        <f>SUMIFS('raw data'!$G:$G,'raw data'!$H:$H,$A34,'raw data'!$I:$I, $D$31)/$B34</f>
        <v>7.4767441860465116</v>
      </c>
      <c r="E34" s="8">
        <f>SUMIFS('raw data'!$J:$J,'raw data'!$H:$H,$A34,'raw data'!$I:$I, $D$31)/$B34</f>
        <v>0.47674418604651164</v>
      </c>
      <c r="F34" s="8">
        <f>IFERROR(SUMIFS('raw data'!$D:$D,'raw data'!$H:$H,$A34,'raw data'!$J:$J, 1,'raw data'!$I:$I, $D$31)/SUMIFS('raw data'!$J:$J, 'raw data'!$H:$H, $A34,'raw data'!$I:$I, $D$31),"")</f>
        <v>0.87731254050402085</v>
      </c>
    </row>
    <row r="35" spans="1:6" x14ac:dyDescent="0.35">
      <c r="A35" s="15" t="s">
        <v>11</v>
      </c>
      <c r="B35" s="15">
        <f>COUNTIFS('raw data'!$H:$H,Analysis!A35,'raw data'!$I:$I, $D$31)</f>
        <v>86</v>
      </c>
      <c r="C35" s="15">
        <f>SUMIFS('raw data'!$F:$F,'raw data'!$H:$H,$A35,'raw data'!$I:$I, $D$31)/$B35</f>
        <v>1.2328724084898441</v>
      </c>
      <c r="D35" s="15">
        <f>SUMIFS('raw data'!$G:$G,'raw data'!$H:$H,$A35,'raw data'!$I:$I, $D$31)/$B35</f>
        <v>7.3255813953488369</v>
      </c>
      <c r="E35" s="16">
        <f>SUMIFS('raw data'!$J:$J,'raw data'!$H:$H,$A35,'raw data'!$I:$I, $D$31)/$B35</f>
        <v>0.62790697674418605</v>
      </c>
      <c r="F35" s="17">
        <f>IFERROR(SUMIFS('raw data'!$D:$D,'raw data'!$H:$H,$A35,'raw data'!$J:$J, 1,'raw data'!$I:$I, $D$31)/SUMIFS('raw data'!$J:$J, 'raw data'!$H:$H, $A35,'raw data'!$I:$I, $D$31),"")</f>
        <v>0.83119876957098748</v>
      </c>
    </row>
    <row r="36" spans="1:6" x14ac:dyDescent="0.35">
      <c r="A36" t="s">
        <v>10</v>
      </c>
      <c r="B36">
        <f>COUNTIFS('raw data'!$H:$H,Analysis!A36,'raw data'!$I:$I, $D$31)</f>
        <v>86</v>
      </c>
      <c r="C36">
        <f>SUMIFS('raw data'!$F:$F,'raw data'!$H:$H,$A36,'raw data'!$I:$I, $D$31)/$B36</f>
        <v>1.2139955287755881</v>
      </c>
      <c r="D36">
        <f>SUMIFS('raw data'!$G:$G,'raw data'!$H:$H,$A36,'raw data'!$I:$I, $D$31)/$B36</f>
        <v>2.6860465116279069</v>
      </c>
      <c r="E36" s="8">
        <f>SUMIFS('raw data'!$J:$J,'raw data'!$H:$H,$A36,'raw data'!$I:$I, $D$31)/$B36</f>
        <v>0.2558139534883721</v>
      </c>
      <c r="F36" s="8">
        <f>IFERROR(SUMIFS('raw data'!$D:$D,'raw data'!$H:$H,$A36,'raw data'!$J:$J, 1,'raw data'!$I:$I, $D$31)/SUMIFS('raw data'!$J:$J, 'raw data'!$H:$H, $A36,'raw data'!$I:$I, $D$31),"")</f>
        <v>0.70724609307944752</v>
      </c>
    </row>
    <row r="37" spans="1:6" x14ac:dyDescent="0.35">
      <c r="A37" t="s">
        <v>314</v>
      </c>
      <c r="B37">
        <f>COUNTIFS('raw data'!$H:$H,Analysis!A37,'raw data'!$I:$I, $D$31)</f>
        <v>80</v>
      </c>
      <c r="C37">
        <f>SUMIFS('raw data'!$F:$F,'raw data'!$H:$H,$A37,'raw data'!$I:$I, $D$31)/$B37</f>
        <v>1.3590429127216308</v>
      </c>
      <c r="D37">
        <f>SUMIFS('raw data'!$G:$G,'raw data'!$H:$H,$A37,'raw data'!$I:$I, $D$31)/$B37</f>
        <v>8.5875000000000004</v>
      </c>
      <c r="E37" s="8">
        <f>SUMIFS('raw data'!$J:$J,'raw data'!$H:$H,$A37,'raw data'!$I:$I, $D$31)/$B37</f>
        <v>0.57499999999999996</v>
      </c>
      <c r="F37" s="8">
        <f>IFERROR(SUMIFS('raw data'!$D:$D,'raw data'!$H:$H,$A37,'raw data'!$J:$J, 1,'raw data'!$I:$I, $D$31)/SUMIFS('raw data'!$J:$J, 'raw data'!$H:$H, $A37,'raw data'!$I:$I, $D$31),"")</f>
        <v>0.78086956521739115</v>
      </c>
    </row>
    <row r="38" spans="1:6" s="12" customFormat="1" x14ac:dyDescent="0.35">
      <c r="C38" s="13" t="s">
        <v>308</v>
      </c>
      <c r="D38" s="14" t="s">
        <v>296</v>
      </c>
    </row>
    <row r="39" spans="1:6" x14ac:dyDescent="0.35">
      <c r="C39" s="5" t="s">
        <v>301</v>
      </c>
      <c r="D39" s="5" t="s">
        <v>302</v>
      </c>
      <c r="E39" s="5" t="s">
        <v>306</v>
      </c>
      <c r="F39" s="5" t="s">
        <v>303</v>
      </c>
    </row>
    <row r="40" spans="1:6" x14ac:dyDescent="0.35">
      <c r="A40" s="1" t="s">
        <v>298</v>
      </c>
      <c r="B40" s="7" t="s">
        <v>304</v>
      </c>
      <c r="C40" s="4" t="s">
        <v>300</v>
      </c>
      <c r="D40" s="4" t="s">
        <v>300</v>
      </c>
      <c r="E40" s="4" t="s">
        <v>300</v>
      </c>
      <c r="F40" s="4" t="s">
        <v>300</v>
      </c>
    </row>
    <row r="41" spans="1:6" x14ac:dyDescent="0.35">
      <c r="A41" s="15" t="s">
        <v>9</v>
      </c>
      <c r="B41" s="15">
        <f>COUNTIFS('raw data'!$H:$H,Analysis!A41,'raw data'!$I:$I, $D$38)</f>
        <v>10</v>
      </c>
      <c r="C41" s="15">
        <f>SUMIFS('raw data'!$F:$F,'raw data'!$H:$H,$A41,'raw data'!$I:$I, $D$38)/$B41</f>
        <v>0.83484439849853431</v>
      </c>
      <c r="D41" s="15">
        <f>SUMIFS('raw data'!$G:$G,'raw data'!$H:$H,$A41,'raw data'!$I:$I, $D$38)/$B41</f>
        <v>4.0999999999999996</v>
      </c>
      <c r="E41" s="17">
        <f>SUMIFS('raw data'!$J:$J,'raw data'!$H:$H,$A41,'raw data'!$I:$I, $D$38)/$B41</f>
        <v>0.3</v>
      </c>
      <c r="F41" s="17">
        <f>IFERROR(SUMIFS('raw data'!$D:$D,'raw data'!$H:$H,$A41,'raw data'!$J:$J, 1,'raw data'!$I:$I, $D$38)/SUMIFS('raw data'!$J:$J, 'raw data'!$H:$H, $A41,'raw data'!$I:$I, $D$38),"")</f>
        <v>0.99204327901204359</v>
      </c>
    </row>
    <row r="42" spans="1:6" x14ac:dyDescent="0.35">
      <c r="A42" t="s">
        <v>11</v>
      </c>
      <c r="B42">
        <f>COUNTIFS('raw data'!$H:$H,Analysis!A42,'raw data'!$I:$I, $D$38)</f>
        <v>10</v>
      </c>
      <c r="C42">
        <f>SUMIFS('raw data'!$F:$F,'raw data'!$H:$H,$A42,'raw data'!$I:$I, $D$38)/$B42</f>
        <v>1.2495263099670377</v>
      </c>
      <c r="D42">
        <f>SUMIFS('raw data'!$G:$G,'raw data'!$H:$H,$A42,'raw data'!$I:$I, $D$38)/$B42</f>
        <v>8.8000000000000007</v>
      </c>
      <c r="E42" s="9">
        <f>SUMIFS('raw data'!$J:$J,'raw data'!$H:$H,$A42,'raw data'!$I:$I, $D$38)/$B42</f>
        <v>0.2</v>
      </c>
      <c r="F42" s="8">
        <f>IFERROR(SUMIFS('raw data'!$D:$D,'raw data'!$H:$H,$A42,'raw data'!$J:$J, 1,'raw data'!$I:$I, $D$38)/SUMIFS('raw data'!$J:$J, 'raw data'!$H:$H, $A42,'raw data'!$I:$I, $D$38),"")</f>
        <v>0.91292130000000005</v>
      </c>
    </row>
    <row r="43" spans="1:6" x14ac:dyDescent="0.35">
      <c r="A43" t="s">
        <v>10</v>
      </c>
      <c r="B43">
        <f>COUNTIFS('raw data'!$H:$H,Analysis!A43,'raw data'!$I:$I, $D$38)</f>
        <v>10</v>
      </c>
      <c r="C43">
        <f>SUMIFS('raw data'!$F:$F,'raw data'!$H:$H,$A43,'raw data'!$I:$I, $D$38)/$B43</f>
        <v>1.2066975593566842</v>
      </c>
      <c r="D43">
        <f>SUMIFS('raw data'!$G:$G,'raw data'!$H:$H,$A43,'raw data'!$I:$I, $D$38)/$B43</f>
        <v>2.2000000000000002</v>
      </c>
      <c r="E43" s="8">
        <f>SUMIFS('raw data'!$J:$J,'raw data'!$H:$H,$A43,'raw data'!$I:$I, $D$38)/$B43</f>
        <v>0</v>
      </c>
      <c r="F43" s="8" t="str">
        <f>IFERROR(SUMIFS('raw data'!$D:$D,'raw data'!$H:$H,$A43,'raw data'!$J:$J, 1,'raw data'!$I:$I, $D$38)/SUMIFS('raw data'!$J:$J, 'raw data'!$H:$H, $A43,'raw data'!$I:$I, $D$38),"")</f>
        <v/>
      </c>
    </row>
    <row r="44" spans="1:6" x14ac:dyDescent="0.35">
      <c r="A44" t="s">
        <v>314</v>
      </c>
      <c r="B44">
        <f>COUNTIFS('raw data'!$H:$H,Analysis!A44,'raw data'!$I:$I, $D$38)</f>
        <v>10</v>
      </c>
      <c r="C44">
        <f>SUMIFS('raw data'!$F:$F,'raw data'!$H:$H,$A44,'raw data'!$I:$I, $D$38)/$B44</f>
        <v>1.2280154943466151</v>
      </c>
      <c r="D44">
        <f>SUMIFS('raw data'!$G:$G,'raw data'!$H:$H,$A44,'raw data'!$I:$I, $D$38)/$B44</f>
        <v>8.6</v>
      </c>
      <c r="E44" s="8">
        <f>SUMIFS('raw data'!$J:$J,'raw data'!$H:$H,$A44,'raw data'!$I:$I, $D$38)/$B44</f>
        <v>0.1</v>
      </c>
      <c r="F44" s="8">
        <f>IFERROR(SUMIFS('raw data'!$D:$D,'raw data'!$H:$H,$A44,'raw data'!$J:$J, 1,'raw data'!$I:$I, $D$38)/SUMIFS('raw data'!$J:$J, 'raw data'!$H:$H, $A44,'raw data'!$I:$I, $D$38),"")</f>
        <v>0.60299999999999998</v>
      </c>
    </row>
    <row r="45" spans="1:6" s="12" customFormat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mapping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Munroe, Lindsay (UK - London)</dc:creator>
  <cp:lastModifiedBy>lmunroe</cp:lastModifiedBy>
  <dcterms:created xsi:type="dcterms:W3CDTF">2018-03-19T15:03:12Z</dcterms:created>
  <dcterms:modified xsi:type="dcterms:W3CDTF">2018-03-21T12:12:38Z</dcterms:modified>
</cp:coreProperties>
</file>