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65" windowWidth="20115" windowHeight="8445" firstSheet="16" activeTab="27"/>
  </bookViews>
  <sheets>
    <sheet name="Erna" sheetId="1" r:id="rId1"/>
    <sheet name="Aep" sheetId="2" r:id="rId2"/>
    <sheet name="Indri" sheetId="3" r:id="rId3"/>
    <sheet name="Rani Ligar" sheetId="4" r:id="rId4"/>
    <sheet name="Dheri" sheetId="5" r:id="rId5"/>
    <sheet name="Sugianti" sheetId="6" r:id="rId6"/>
    <sheet name="Dendi" sheetId="7" r:id="rId7"/>
    <sheet name="Farihin" sheetId="8" r:id="rId8"/>
    <sheet name="Andri" sheetId="9" r:id="rId9"/>
    <sheet name="Rijal" sheetId="10" r:id="rId10"/>
    <sheet name="Silmi" sheetId="11" r:id="rId11"/>
    <sheet name="Nijar" sheetId="12" r:id="rId12"/>
    <sheet name="HAdid" sheetId="13" r:id="rId13"/>
    <sheet name="bini" sheetId="16" r:id="rId14"/>
    <sheet name="Adam" sheetId="17" r:id="rId15"/>
    <sheet name="nurul" sheetId="18" r:id="rId16"/>
    <sheet name="Aripin" sheetId="19" r:id="rId17"/>
    <sheet name="Yovi F" sheetId="20" r:id="rId18"/>
    <sheet name="Wafa" sheetId="21" r:id="rId19"/>
    <sheet name="Eva F" sheetId="22" r:id="rId20"/>
    <sheet name="Ririn P" sheetId="23" r:id="rId21"/>
    <sheet name="Yudi Kurnidi" sheetId="24" r:id="rId22"/>
    <sheet name="Agus F" sheetId="26" r:id="rId23"/>
    <sheet name="U Eko" sheetId="27" r:id="rId24"/>
    <sheet name="R Asep" sheetId="29" r:id="rId25"/>
    <sheet name="Rheda " sheetId="30" r:id="rId26"/>
    <sheet name="Yanti F" sheetId="31" r:id="rId27"/>
    <sheet name="REKAP" sheetId="14" r:id="rId28"/>
  </sheets>
  <calcPr calcId="144525"/>
</workbook>
</file>

<file path=xl/calcChain.xml><?xml version="1.0" encoding="utf-8"?>
<calcChain xmlns="http://schemas.openxmlformats.org/spreadsheetml/2006/main">
  <c r="B14" i="31" l="1"/>
  <c r="C13" i="31"/>
  <c r="C12" i="31"/>
  <c r="C11" i="31"/>
  <c r="C10" i="31"/>
  <c r="C9" i="31"/>
  <c r="C8" i="31"/>
  <c r="C7" i="31"/>
  <c r="C6" i="31"/>
  <c r="C15" i="31" s="1"/>
  <c r="B14" i="30"/>
  <c r="C13" i="30"/>
  <c r="C12" i="30"/>
  <c r="C11" i="30"/>
  <c r="C10" i="30"/>
  <c r="C9" i="30"/>
  <c r="C8" i="30"/>
  <c r="C7" i="30"/>
  <c r="C6" i="30"/>
  <c r="C15" i="30" s="1"/>
  <c r="B14" i="29"/>
  <c r="C13" i="29"/>
  <c r="C12" i="29"/>
  <c r="C11" i="29"/>
  <c r="C10" i="29"/>
  <c r="C9" i="29"/>
  <c r="C8" i="29"/>
  <c r="C7" i="29"/>
  <c r="C6" i="29"/>
  <c r="C15" i="29" s="1"/>
  <c r="B14" i="27"/>
  <c r="C13" i="27"/>
  <c r="C12" i="27"/>
  <c r="C11" i="27"/>
  <c r="C10" i="27"/>
  <c r="C9" i="27"/>
  <c r="C8" i="27"/>
  <c r="C7" i="27"/>
  <c r="C6" i="27"/>
  <c r="C15" i="27" s="1"/>
  <c r="B14" i="26"/>
  <c r="C13" i="26"/>
  <c r="C12" i="26"/>
  <c r="C11" i="26"/>
  <c r="C10" i="26"/>
  <c r="C9" i="26"/>
  <c r="C8" i="26"/>
  <c r="C7" i="26"/>
  <c r="C6" i="26"/>
  <c r="C15" i="26" s="1"/>
  <c r="B14" i="16" l="1"/>
  <c r="B14" i="24"/>
  <c r="C7" i="24" l="1"/>
  <c r="C8" i="24"/>
  <c r="C9" i="24"/>
  <c r="C10" i="24"/>
  <c r="C11" i="24"/>
  <c r="C12" i="24"/>
  <c r="C13" i="24"/>
  <c r="C7" i="23"/>
  <c r="C8" i="23"/>
  <c r="C9" i="23"/>
  <c r="C10" i="23"/>
  <c r="C11" i="23"/>
  <c r="C12" i="23"/>
  <c r="C13" i="23"/>
  <c r="C7" i="22"/>
  <c r="C8" i="22"/>
  <c r="C9" i="22"/>
  <c r="C10" i="22"/>
  <c r="C11" i="22"/>
  <c r="C12" i="22"/>
  <c r="C13" i="22"/>
  <c r="C7" i="21"/>
  <c r="C8" i="21"/>
  <c r="C9" i="21"/>
  <c r="C10" i="21"/>
  <c r="C11" i="21"/>
  <c r="C12" i="21"/>
  <c r="C13" i="21"/>
  <c r="C7" i="19"/>
  <c r="C8" i="19"/>
  <c r="C9" i="19"/>
  <c r="C10" i="19"/>
  <c r="C11" i="19"/>
  <c r="C12" i="19"/>
  <c r="C13" i="19"/>
  <c r="C7" i="18"/>
  <c r="C8" i="18"/>
  <c r="C9" i="18"/>
  <c r="C10" i="18"/>
  <c r="C11" i="18"/>
  <c r="C12" i="18"/>
  <c r="C13" i="18"/>
  <c r="B14" i="17"/>
  <c r="C7" i="17"/>
  <c r="C8" i="17"/>
  <c r="C9" i="17"/>
  <c r="C10" i="17"/>
  <c r="C11" i="17"/>
  <c r="C12" i="17"/>
  <c r="C13" i="17"/>
  <c r="C6" i="17"/>
  <c r="C6" i="24"/>
  <c r="C15" i="24" s="1"/>
  <c r="B14" i="23"/>
  <c r="C6" i="23"/>
  <c r="C15" i="23" s="1"/>
  <c r="B14" i="22"/>
  <c r="C14" i="22" s="1"/>
  <c r="C6" i="22"/>
  <c r="B14" i="21"/>
  <c r="C6" i="21"/>
  <c r="C15" i="21" s="1"/>
  <c r="B14" i="20"/>
  <c r="C6" i="20"/>
  <c r="C15" i="20" s="1"/>
  <c r="B14" i="19"/>
  <c r="C6" i="19"/>
  <c r="C6" i="18"/>
  <c r="C15" i="18"/>
  <c r="B14" i="18"/>
  <c r="C15" i="17"/>
  <c r="C15" i="19" l="1"/>
  <c r="C15" i="22"/>
  <c r="C15" i="16"/>
  <c r="B14" i="8"/>
  <c r="C15" i="8"/>
  <c r="D16" i="14" l="1"/>
  <c r="C16" i="14"/>
  <c r="C11" i="14"/>
  <c r="C13" i="14" s="1"/>
  <c r="C9" i="3"/>
  <c r="C10" i="3"/>
  <c r="C11" i="3"/>
  <c r="C12" i="3"/>
  <c r="C13" i="3"/>
  <c r="C7" i="3"/>
  <c r="C8" i="3"/>
  <c r="C6" i="3"/>
  <c r="B14" i="3"/>
  <c r="C7" i="14" s="1"/>
  <c r="B14" i="4"/>
  <c r="C8" i="14" s="1"/>
  <c r="C13" i="4"/>
  <c r="C9" i="4"/>
  <c r="C10" i="4"/>
  <c r="C7" i="4"/>
  <c r="C8" i="4"/>
  <c r="C6" i="4"/>
  <c r="C15" i="4" s="1"/>
  <c r="D8" i="14" s="1"/>
  <c r="B14" i="5"/>
  <c r="C9" i="14" s="1"/>
  <c r="C7" i="5"/>
  <c r="C8" i="5"/>
  <c r="C9" i="5"/>
  <c r="C10" i="5"/>
  <c r="C11" i="5"/>
  <c r="C12" i="5"/>
  <c r="C13" i="5"/>
  <c r="C6" i="5"/>
  <c r="C15" i="5" s="1"/>
  <c r="D9" i="14" s="1"/>
  <c r="B14" i="6"/>
  <c r="C10" i="14" s="1"/>
  <c r="C7" i="6"/>
  <c r="C8" i="6"/>
  <c r="C9" i="6"/>
  <c r="C10" i="6"/>
  <c r="C11" i="6"/>
  <c r="C12" i="6"/>
  <c r="C13" i="6"/>
  <c r="C6" i="6"/>
  <c r="C15" i="6" s="1"/>
  <c r="D10" i="14" s="1"/>
  <c r="C13" i="7"/>
  <c r="C12" i="7"/>
  <c r="C11" i="7"/>
  <c r="C10" i="7"/>
  <c r="C9" i="7"/>
  <c r="C8" i="7"/>
  <c r="C7" i="7"/>
  <c r="C6" i="7"/>
  <c r="C12" i="14"/>
  <c r="C10" i="8"/>
  <c r="C11" i="8"/>
  <c r="C12" i="8"/>
  <c r="C13" i="8"/>
  <c r="C9" i="8"/>
  <c r="C7" i="8"/>
  <c r="C8" i="8"/>
  <c r="C6" i="8"/>
  <c r="D12" i="14" s="1"/>
  <c r="C7" i="9"/>
  <c r="C8" i="9"/>
  <c r="C9" i="9"/>
  <c r="C10" i="9"/>
  <c r="C11" i="9"/>
  <c r="C12" i="9"/>
  <c r="C13" i="9"/>
  <c r="C14" i="9"/>
  <c r="C15" i="9"/>
  <c r="C16" i="9"/>
  <c r="C17" i="9"/>
  <c r="C6" i="9"/>
  <c r="B14" i="10"/>
  <c r="C14" i="14" s="1"/>
  <c r="C7" i="10"/>
  <c r="C8" i="10"/>
  <c r="C9" i="10"/>
  <c r="C10" i="10"/>
  <c r="C11" i="10"/>
  <c r="C12" i="10"/>
  <c r="C13" i="10"/>
  <c r="C6" i="10"/>
  <c r="C15" i="10" s="1"/>
  <c r="D14" i="14" s="1"/>
  <c r="B14" i="11"/>
  <c r="C15" i="14" s="1"/>
  <c r="C7" i="11"/>
  <c r="C8" i="11"/>
  <c r="C9" i="11"/>
  <c r="C10" i="11"/>
  <c r="C11" i="11"/>
  <c r="C12" i="11"/>
  <c r="C13" i="11"/>
  <c r="C6" i="11"/>
  <c r="C7" i="12"/>
  <c r="C8" i="12"/>
  <c r="C9" i="12"/>
  <c r="C10" i="12"/>
  <c r="C11" i="12"/>
  <c r="C12" i="12"/>
  <c r="C13" i="12"/>
  <c r="C14" i="12"/>
  <c r="C15" i="12"/>
  <c r="C16" i="12"/>
  <c r="C17" i="12"/>
  <c r="C6" i="12"/>
  <c r="C7" i="13"/>
  <c r="C8" i="13"/>
  <c r="C9" i="13"/>
  <c r="C10" i="13"/>
  <c r="C11" i="13"/>
  <c r="C12" i="13"/>
  <c r="C13" i="13"/>
  <c r="C6" i="13"/>
  <c r="C15" i="13" s="1"/>
  <c r="D17" i="14" s="1"/>
  <c r="B14" i="13"/>
  <c r="C17" i="14" s="1"/>
  <c r="B14" i="2"/>
  <c r="C6" i="14" s="1"/>
  <c r="C7" i="2"/>
  <c r="C8" i="2"/>
  <c r="C9" i="2"/>
  <c r="C10" i="2"/>
  <c r="C11" i="2"/>
  <c r="C12" i="2"/>
  <c r="C13" i="2"/>
  <c r="C6" i="2"/>
  <c r="B14" i="1"/>
  <c r="C5" i="14" s="1"/>
  <c r="C15" i="3" l="1"/>
  <c r="D7" i="14" s="1"/>
  <c r="C15" i="2"/>
  <c r="D6" i="14" s="1"/>
  <c r="C15" i="11"/>
  <c r="D15" i="14" s="1"/>
  <c r="C7" i="1"/>
  <c r="C8" i="1"/>
  <c r="C9" i="1"/>
  <c r="C10" i="1"/>
  <c r="C11" i="1"/>
  <c r="C12" i="1"/>
  <c r="C13" i="1"/>
  <c r="C6" i="1"/>
  <c r="C15" i="1" l="1"/>
  <c r="D5" i="14" s="1"/>
</calcChain>
</file>

<file path=xl/sharedStrings.xml><?xml version="1.0" encoding="utf-8"?>
<sst xmlns="http://schemas.openxmlformats.org/spreadsheetml/2006/main" count="462" uniqueCount="58">
  <si>
    <t>Ernawati</t>
  </si>
  <si>
    <t>Jan</t>
  </si>
  <si>
    <t>Rijal</t>
  </si>
  <si>
    <t>Januari</t>
  </si>
  <si>
    <t>Andri Irawan</t>
  </si>
  <si>
    <t>M Hadid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</si>
  <si>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</si>
  <si>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</si>
  <si>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</si>
  <si>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</si>
  <si>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</si>
  <si>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</si>
  <si>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</si>
  <si>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</si>
  <si>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</si>
  <si>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</si>
  <si>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</si>
  <si>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Bulan</t>
  </si>
  <si>
    <t>Keterlambatan</t>
  </si>
  <si>
    <t>% Keterlambatan</t>
  </si>
  <si>
    <t>REKAPITULASI KETERLAMBATAN KARYAWAN</t>
  </si>
  <si>
    <t>PERIODE 2016</t>
  </si>
  <si>
    <t>Rata - Rata %  Keterlamabatan</t>
  </si>
  <si>
    <t>Jumlah Keterlambatan</t>
  </si>
  <si>
    <t>Nijar Kurnia Romdoni, A.Md</t>
  </si>
  <si>
    <t>Silmi Nur Addini, S.T</t>
  </si>
  <si>
    <t>Dheri Febiyani Lestari, S.Pd., M.M</t>
  </si>
  <si>
    <t>Rani Ligar Fitriani, M.Pd</t>
  </si>
  <si>
    <t>Sugianti Melawati, S.E</t>
  </si>
  <si>
    <t>Aep Saepudin, S.Pd.I</t>
  </si>
  <si>
    <t>Indri Fitriansari, S.Kom</t>
  </si>
  <si>
    <t>Dendi Gunawan</t>
  </si>
  <si>
    <t>Muhamad Farihin, S.T</t>
  </si>
  <si>
    <t>No</t>
  </si>
  <si>
    <t>Nama Karyawan</t>
  </si>
  <si>
    <t>Ernawati, S.E., M.M</t>
  </si>
  <si>
    <t>Indri Fitrianasari, S.Kom</t>
  </si>
  <si>
    <t>Dheri Febiyani Lestari, S.Pd</t>
  </si>
  <si>
    <t>Muhamad Farihin , S.T</t>
  </si>
  <si>
    <t>Muhammad Hadid</t>
  </si>
  <si>
    <t>KETERANGAN :</t>
  </si>
  <si>
    <t>1. SATU BULAN DIASUMSIKAN 26 HARI KERJA</t>
  </si>
  <si>
    <t>2. SATU PERIODE (2016) SAMA DENGAN 312 HARI</t>
  </si>
  <si>
    <t>PERIODE 2017</t>
  </si>
  <si>
    <t>Bini Hasbiani, S.T</t>
  </si>
  <si>
    <t>Adam Abdi A</t>
  </si>
  <si>
    <t>Nurul Ahyar, A.Md</t>
  </si>
  <si>
    <t>Muhamad Aripin, A.Md</t>
  </si>
  <si>
    <t>Yovi Fernando, s.T</t>
  </si>
  <si>
    <t>Wafa Tsamrotul F, S.Pd</t>
  </si>
  <si>
    <t>Eva Farida, A.Md</t>
  </si>
  <si>
    <t>Yudi Kurniadi, S.Pd</t>
  </si>
  <si>
    <t>Ririn Puspita S.D</t>
  </si>
  <si>
    <t>Agus Faruq, S.Pd.I</t>
  </si>
  <si>
    <t>Untung Eko S, Sos,M.A</t>
  </si>
  <si>
    <t>R Asep M</t>
  </si>
  <si>
    <t>Rheda A</t>
  </si>
  <si>
    <t>Yanti Fadila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</si>
</sst>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164" fontId="1" fillId="0" borderId="1" xfId="0" applyNumberFormat="1" applyFont="1" applyBorder="1"/>
    <xf numFmtId="2" fontId="1" fillId="0" borderId="1" xfId="0" applyNumberFormat="1" applyFont="1" applyBorder="1"/>
    <xf numFmtId="0" fontId="2" fillId="0" borderId="1" xfId="0" applyFont="1" applyBorder="1"/>
    <xf numFmtId="164" fontId="2" fillId="0" borderId="1" xfId="0" applyNumberFormat="1" applyFont="1" applyBorder="1"/>
    <xf numFmtId="0" fontId="2" fillId="0" borderId="1" xfId="0" applyFont="1" applyFill="1" applyBorder="1"/>
    <xf numFmtId="2" fontId="2" fillId="0" borderId="1" xfId="0" applyNumberFormat="1" applyFont="1" applyBorder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016185476815399E-2"/>
          <c:y val="7.4548702245552642E-2"/>
          <c:w val="0.73013604549431321"/>
          <c:h val="0.7374230825313502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Erna!$A$6:$A$13</c:f>
              <c:strCache>
                <c:ptCount val="8"/>
                <c:pt idx="0">
                  <c:v>Jan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</c:strCache>
            </c:strRef>
          </c:cat>
          <c:val>
            <c:numRef>
              <c:f>Erna!$B$6:$B$13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12</c:v>
                </c:pt>
                <c:pt idx="7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41600"/>
        <c:axId val="92451584"/>
      </c:lineChart>
      <c:catAx>
        <c:axId val="9244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92451584"/>
        <c:crosses val="autoZero"/>
        <c:auto val="1"/>
        <c:lblAlgn val="ctr"/>
        <c:lblOffset val="100"/>
        <c:noMultiLvlLbl val="0"/>
      </c:catAx>
      <c:valAx>
        <c:axId val="9245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441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5030183727034119E-2"/>
          <c:y val="0.21795166229221347"/>
          <c:w val="0.62248293963254597"/>
          <c:h val="0.59402012248468938"/>
        </c:manualLayout>
      </c:layout>
      <c:lineChart>
        <c:grouping val="standard"/>
        <c:varyColors val="0"/>
        <c:ser>
          <c:idx val="0"/>
          <c:order val="0"/>
          <c:tx>
            <c:strRef>
              <c:f>Aep!$B$5</c:f>
              <c:strCache>
                <c:ptCount val="1"/>
                <c:pt idx="0">
                  <c:v>Keterlambatan</c:v>
                </c:pt>
              </c:strCache>
            </c:strRef>
          </c:tx>
          <c:marker>
            <c:symbol val="none"/>
          </c:marker>
          <c:cat>
            <c:strRef>
              <c:f>Aep!$A$6:$A$13</c:f>
              <c:strCache>
                <c:ptCount val="8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</c:strCache>
            </c:strRef>
          </c:cat>
          <c:val>
            <c:numRef>
              <c:f>Aep!$B$6:$B$13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25696"/>
        <c:axId val="92527232"/>
      </c:lineChart>
      <c:catAx>
        <c:axId val="92525696"/>
        <c:scaling>
          <c:orientation val="minMax"/>
        </c:scaling>
        <c:delete val="0"/>
        <c:axPos val="b"/>
        <c:majorTickMark val="out"/>
        <c:minorTickMark val="none"/>
        <c:tickLblPos val="nextTo"/>
        <c:crossAx val="92527232"/>
        <c:crosses val="autoZero"/>
        <c:auto val="1"/>
        <c:lblAlgn val="ctr"/>
        <c:lblOffset val="100"/>
        <c:noMultiLvlLbl val="0"/>
      </c:catAx>
      <c:valAx>
        <c:axId val="9252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525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Indri!$A$6:$A$14</c:f>
              <c:strCache>
                <c:ptCount val="9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Jumlah Keterlambatan</c:v>
                </c:pt>
              </c:strCache>
            </c:strRef>
          </c:cat>
          <c:val>
            <c:numRef>
              <c:f>Indri!$B$6:$B$14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48480"/>
        <c:axId val="92554368"/>
      </c:lineChart>
      <c:catAx>
        <c:axId val="9254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92554368"/>
        <c:crosses val="autoZero"/>
        <c:auto val="1"/>
        <c:lblAlgn val="ctr"/>
        <c:lblOffset val="100"/>
        <c:noMultiLvlLbl val="0"/>
      </c:catAx>
      <c:valAx>
        <c:axId val="9255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548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'Rani Ligar'!$A$6:$A$13</c:f>
              <c:strCache>
                <c:ptCount val="8"/>
                <c:pt idx="0">
                  <c:v>Jan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</c:strCache>
            </c:strRef>
          </c:cat>
          <c:val>
            <c:numRef>
              <c:f>'Rani Ligar'!$B$6:$B$13</c:f>
              <c:numCache>
                <c:formatCode>General</c:formatCode>
                <c:ptCount val="8"/>
                <c:pt idx="0">
                  <c:v>5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  <c:pt idx="4">
                  <c:v>9</c:v>
                </c:pt>
                <c:pt idx="5">
                  <c:v>12</c:v>
                </c:pt>
                <c:pt idx="6">
                  <c:v>9</c:v>
                </c:pt>
                <c:pt idx="7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00768"/>
        <c:axId val="93606656"/>
      </c:lineChart>
      <c:catAx>
        <c:axId val="9360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93606656"/>
        <c:crosses val="autoZero"/>
        <c:auto val="1"/>
        <c:lblAlgn val="ctr"/>
        <c:lblOffset val="100"/>
        <c:noMultiLvlLbl val="0"/>
      </c:catAx>
      <c:valAx>
        <c:axId val="9360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600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Dheri!$A$6:$A$13</c:f>
              <c:strCache>
                <c:ptCount val="8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</c:strCache>
            </c:strRef>
          </c:cat>
          <c:val>
            <c:numRef>
              <c:f>Dheri!$B$6:$B$13</c:f>
              <c:numCache>
                <c:formatCode>General</c:formatCode>
                <c:ptCount val="8"/>
                <c:pt idx="0">
                  <c:v>6</c:v>
                </c:pt>
                <c:pt idx="1">
                  <c:v>5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39808"/>
        <c:axId val="93641344"/>
      </c:lineChart>
      <c:catAx>
        <c:axId val="9363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93641344"/>
        <c:crosses val="autoZero"/>
        <c:auto val="1"/>
        <c:lblAlgn val="ctr"/>
        <c:lblOffset val="100"/>
        <c:noMultiLvlLbl val="0"/>
      </c:catAx>
      <c:valAx>
        <c:axId val="9364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639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Sugianti!$A$6:$A$13</c:f>
              <c:strCache>
                <c:ptCount val="8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</c:strCache>
            </c:strRef>
          </c:cat>
          <c:val>
            <c:numRef>
              <c:f>Sugianti!$B$6:$B$13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54368"/>
        <c:axId val="98155904"/>
      </c:lineChart>
      <c:catAx>
        <c:axId val="9815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98155904"/>
        <c:crosses val="autoZero"/>
        <c:auto val="1"/>
        <c:lblAlgn val="ctr"/>
        <c:lblOffset val="100"/>
        <c:noMultiLvlLbl val="0"/>
      </c:catAx>
      <c:valAx>
        <c:axId val="9815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15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REKAP!$B$5:$B$16</c:f>
              <c:strCache>
                <c:ptCount val="12"/>
                <c:pt idx="0">
                  <c:v>Ernawati, S.E., M.M</c:v>
                </c:pt>
                <c:pt idx="1">
                  <c:v>Aep Saepudin, S.Pd.I</c:v>
                </c:pt>
                <c:pt idx="2">
                  <c:v>Indri Fitrianasari, S.Kom</c:v>
                </c:pt>
                <c:pt idx="3">
                  <c:v>Rani Ligar Fitriani, M.Pd</c:v>
                </c:pt>
                <c:pt idx="4">
                  <c:v>Dheri Febiyani Lestari, S.Pd</c:v>
                </c:pt>
                <c:pt idx="5">
                  <c:v>Sugianti Melawati, S.E</c:v>
                </c:pt>
                <c:pt idx="6">
                  <c:v>Dendi Gunawan</c:v>
                </c:pt>
                <c:pt idx="7">
                  <c:v>Muhamad Farihin , S.T</c:v>
                </c:pt>
                <c:pt idx="8">
                  <c:v>Andri Irawan</c:v>
                </c:pt>
                <c:pt idx="9">
                  <c:v>Rijal</c:v>
                </c:pt>
                <c:pt idx="10">
                  <c:v>Silmi Nur Addini, S.T</c:v>
                </c:pt>
                <c:pt idx="11">
                  <c:v>Nijar Kurnia Romdoni, A.Md</c:v>
                </c:pt>
              </c:strCache>
            </c:strRef>
          </c:cat>
          <c:val>
            <c:numRef>
              <c:f>REKAP!$C$5:$C$16</c:f>
              <c:numCache>
                <c:formatCode>General</c:formatCode>
                <c:ptCount val="12"/>
                <c:pt idx="0">
                  <c:v>49</c:v>
                </c:pt>
                <c:pt idx="1">
                  <c:v>4</c:v>
                </c:pt>
                <c:pt idx="2">
                  <c:v>2</c:v>
                </c:pt>
                <c:pt idx="3">
                  <c:v>71</c:v>
                </c:pt>
                <c:pt idx="4">
                  <c:v>39</c:v>
                </c:pt>
                <c:pt idx="5">
                  <c:v>30</c:v>
                </c:pt>
                <c:pt idx="6">
                  <c:v>0</c:v>
                </c:pt>
                <c:pt idx="7">
                  <c:v>13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90688"/>
        <c:axId val="109092224"/>
      </c:lineChart>
      <c:catAx>
        <c:axId val="109090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09092224"/>
        <c:crosses val="autoZero"/>
        <c:auto val="1"/>
        <c:lblAlgn val="ctr"/>
        <c:lblOffset val="100"/>
        <c:noMultiLvlLbl val="0"/>
      </c:catAx>
      <c:valAx>
        <c:axId val="10909222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090906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42862</xdr:rowOff>
    </xdr:from>
    <xdr:to>
      <xdr:col>2</xdr:col>
      <xdr:colOff>476250</xdr:colOff>
      <xdr:row>31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16</xdr:row>
      <xdr:rowOff>33337</xdr:rowOff>
    </xdr:from>
    <xdr:to>
      <xdr:col>2</xdr:col>
      <xdr:colOff>581025</xdr:colOff>
      <xdr:row>30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16</xdr:row>
      <xdr:rowOff>14287</xdr:rowOff>
    </xdr:from>
    <xdr:to>
      <xdr:col>2</xdr:col>
      <xdr:colOff>542925</xdr:colOff>
      <xdr:row>30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23812</xdr:rowOff>
    </xdr:from>
    <xdr:to>
      <xdr:col>2</xdr:col>
      <xdr:colOff>257175</xdr:colOff>
      <xdr:row>30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16</xdr:row>
      <xdr:rowOff>4762</xdr:rowOff>
    </xdr:from>
    <xdr:to>
      <xdr:col>2</xdr:col>
      <xdr:colOff>523875</xdr:colOff>
      <xdr:row>30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4762</xdr:rowOff>
    </xdr:from>
    <xdr:to>
      <xdr:col>2</xdr:col>
      <xdr:colOff>600075</xdr:colOff>
      <xdr:row>30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3</xdr:row>
      <xdr:rowOff>33337</xdr:rowOff>
    </xdr:from>
    <xdr:to>
      <xdr:col>15</xdr:col>
      <xdr:colOff>47625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5"/>
  <sheetViews>
    <sheetView workbookViewId="0">
      <selection activeCell="A13" sqref="A13"/>
    </sheetView>
  </sheetViews>
  <sheetFormatPr defaultRowHeight="14.25" x14ac:dyDescent="0.2"/>
  <cols>
    <col min="1" max="1" width="45.28515625" style="1" bestFit="1" customWidth="1"/>
    <col min="2" max="2" width="16.140625" style="1" bestFit="1" customWidth="1"/>
    <col min="3" max="3" width="18.85546875" style="1" bestFit="1" customWidth="1"/>
    <col min="4" max="16384" width="9.140625" style="1"/>
  </cols>
  <sheetData>
    <row r="1" spans="1:3" x14ac:dyDescent="0.2">
      <c r="A1" s="9" t="s">
        <v>20</v>
      </c>
      <c r="B1" s="9"/>
      <c r="C1" s="9"/>
    </row>
    <row r="2" spans="1:3" x14ac:dyDescent="0.2">
      <c r="A2" s="9" t="s">
        <v>43</v>
      </c>
      <c r="B2" s="9"/>
      <c r="C2" s="9"/>
    </row>
    <row r="3" spans="1:3" x14ac:dyDescent="0.2">
      <c r="A3" s="9"/>
      <c r="B3" s="9"/>
      <c r="C3" s="9"/>
    </row>
    <row r="4" spans="1:3" x14ac:dyDescent="0.2">
      <c r="A4" s="9" t="s">
        <v>0</v>
      </c>
      <c r="B4" s="9"/>
      <c r="C4" s="9"/>
    </row>
    <row r="5" spans="1:3" x14ac:dyDescent="0.2">
      <c r="A5" s="5" t="s">
        <v>17</v>
      </c>
      <c r="B5" s="5" t="s">
        <v>18</v>
      </c>
      <c r="C5" s="5" t="s">
        <v>19</v>
      </c>
    </row>
    <row r="6" spans="1:3" x14ac:dyDescent="0.2">
      <c r="A6" s="2" t="s">
        <v>1</v>
      </c>
      <c r="B6" s="2">
        <v>6</v>
      </c>
      <c r="C6" s="3">
        <f>B6/26*100</f>
        <v>23.076923076923077</v>
      </c>
    </row>
    <row r="7" spans="1:3" x14ac:dyDescent="0.2">
      <c r="A7" s="2" t="s">
        <v>6</v>
      </c>
      <c r="B7" s="2">
        <v>6</v>
      </c>
      <c r="C7" s="3">
        <f t="shared" ref="C7:C13" si="0">B7/26*100</f>
        <v>23.076923076923077</v>
      </c>
    </row>
    <row r="8" spans="1:3" x14ac:dyDescent="0.2">
      <c r="A8" s="2" t="s">
        <v>7</v>
      </c>
      <c r="B8" s="2">
        <v>5</v>
      </c>
      <c r="C8" s="3">
        <f t="shared" si="0"/>
        <v>19.230769230769234</v>
      </c>
    </row>
    <row r="9" spans="1:3" x14ac:dyDescent="0.2">
      <c r="A9" s="2" t="s">
        <v>8</v>
      </c>
      <c r="B9" s="2">
        <v>4</v>
      </c>
      <c r="C9" s="3">
        <f t="shared" si="0"/>
        <v>15.384615384615385</v>
      </c>
    </row>
    <row r="10" spans="1:3" x14ac:dyDescent="0.2">
      <c r="A10" s="2" t="s">
        <v>9</v>
      </c>
      <c r="B10" s="2">
        <v>4</v>
      </c>
      <c r="C10" s="3">
        <f t="shared" si="0"/>
        <v>15.384615384615385</v>
      </c>
    </row>
    <row r="11" spans="1:3" x14ac:dyDescent="0.2">
      <c r="A11" s="2" t="s">
        <v>10</v>
      </c>
      <c r="B11" s="2">
        <v>7</v>
      </c>
      <c r="C11" s="3">
        <f t="shared" si="0"/>
        <v>26.923076923076923</v>
      </c>
    </row>
    <row r="12" spans="1:3" x14ac:dyDescent="0.2">
      <c r="A12" s="2" t="s">
        <v>11</v>
      </c>
      <c r="B12" s="2">
        <v>12</v>
      </c>
      <c r="C12" s="3">
        <f t="shared" si="0"/>
        <v>46.153846153846153</v>
      </c>
    </row>
    <row r="13" spans="1:3" x14ac:dyDescent="0.2">
      <c r="A13" s="2" t="s">
        <v>12</v>
      </c>
      <c r="B13" s="2">
        <v>5</v>
      </c>
      <c r="C13" s="3">
        <f t="shared" si="0"/>
        <v>19.230769230769234</v>
      </c>
    </row>
    <row r="14" spans="1:3" x14ac:dyDescent="0.2">
      <c r="A14" s="5" t="s">
        <v>23</v>
      </c>
      <c r="B14" s="5">
        <f>SUM(B6:B13)</f>
        <v>49</v>
      </c>
      <c r="C14" s="6"/>
    </row>
    <row r="15" spans="1:3" x14ac:dyDescent="0.2">
      <c r="A15" s="7" t="s">
        <v>22</v>
      </c>
      <c r="B15" s="8"/>
      <c r="C15" s="8">
        <f>AVERAGE(C6:C13)</f>
        <v>23.557692307692307</v>
      </c>
    </row>
  </sheetData>
  <pageMargins left="0.7" right="0.7" top="0.75" bottom="0.75" header="0.3" footer="0.3"/>
  <pageSetup orientation="portrait" horizontalDpi="120" verticalDpi="72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15"/>
  <sheetViews>
    <sheetView workbookViewId="0">
      <selection activeCell="B13" sqref="B13"/>
    </sheetView>
  </sheetViews>
  <sheetFormatPr defaultRowHeight="15" x14ac:dyDescent="0.25"/>
  <cols>
    <col min="1" max="1" width="45.28515625" bestFit="1" customWidth="1"/>
    <col min="2" max="2" width="16.140625" bestFit="1" customWidth="1"/>
    <col min="3" max="3" width="18.85546875" bestFit="1" customWidth="1"/>
  </cols>
  <sheetData>
    <row r="1" spans="1:3" s="1" customFormat="1" ht="14.25" x14ac:dyDescent="0.2">
      <c r="A1" s="1" t="s">
        <v>20</v>
      </c>
    </row>
    <row r="2" spans="1:3" s="1" customFormat="1" ht="14.25" x14ac:dyDescent="0.2">
      <c r="A2" s="1" t="s">
        <v>21</v>
      </c>
    </row>
    <row r="3" spans="1:3" s="1" customFormat="1" ht="14.25" x14ac:dyDescent="0.2"/>
    <row r="4" spans="1:3" x14ac:dyDescent="0.25">
      <c r="A4" s="1" t="s">
        <v>2</v>
      </c>
    </row>
    <row r="5" spans="1:3" x14ac:dyDescent="0.25">
      <c r="A5" s="5" t="s">
        <v>17</v>
      </c>
      <c r="B5" s="5" t="s">
        <v>18</v>
      </c>
      <c r="C5" s="5" t="s">
        <v>19</v>
      </c>
    </row>
    <row r="6" spans="1:3" x14ac:dyDescent="0.25">
      <c r="A6" s="2" t="s">
        <v>1</v>
      </c>
      <c r="B6" s="2">
        <v>1</v>
      </c>
      <c r="C6" s="3">
        <f>B6/26*100</f>
        <v>3.8461538461538463</v>
      </c>
    </row>
    <row r="7" spans="1:3" x14ac:dyDescent="0.25">
      <c r="A7" s="2" t="s">
        <v>6</v>
      </c>
      <c r="B7" s="2">
        <v>0</v>
      </c>
      <c r="C7" s="3">
        <f t="shared" ref="C7:C13" si="0">B7/26*100</f>
        <v>0</v>
      </c>
    </row>
    <row r="8" spans="1:3" x14ac:dyDescent="0.25">
      <c r="A8" s="2" t="s">
        <v>7</v>
      </c>
      <c r="B8" s="2">
        <v>0</v>
      </c>
      <c r="C8" s="3">
        <f t="shared" si="0"/>
        <v>0</v>
      </c>
    </row>
    <row r="9" spans="1:3" x14ac:dyDescent="0.25">
      <c r="A9" s="2" t="s">
        <v>8</v>
      </c>
      <c r="B9" s="2">
        <v>0</v>
      </c>
      <c r="C9" s="3">
        <f t="shared" si="0"/>
        <v>0</v>
      </c>
    </row>
    <row r="10" spans="1:3" x14ac:dyDescent="0.25">
      <c r="A10" s="2" t="s">
        <v>9</v>
      </c>
      <c r="B10" s="2">
        <v>0</v>
      </c>
      <c r="C10" s="4">
        <f t="shared" si="0"/>
        <v>0</v>
      </c>
    </row>
    <row r="11" spans="1:3" x14ac:dyDescent="0.25">
      <c r="A11" s="2" t="s">
        <v>10</v>
      </c>
      <c r="B11" s="2">
        <v>0</v>
      </c>
      <c r="C11" s="3">
        <f t="shared" si="0"/>
        <v>0</v>
      </c>
    </row>
    <row r="12" spans="1:3" x14ac:dyDescent="0.25">
      <c r="A12" s="2" t="s">
        <v>11</v>
      </c>
      <c r="B12" s="2">
        <v>0</v>
      </c>
      <c r="C12" s="3">
        <f t="shared" si="0"/>
        <v>0</v>
      </c>
    </row>
    <row r="13" spans="1:3" x14ac:dyDescent="0.25">
      <c r="A13" s="2" t="s">
        <v>12</v>
      </c>
      <c r="B13" s="2">
        <v>0</v>
      </c>
      <c r="C13" s="3">
        <f t="shared" si="0"/>
        <v>0</v>
      </c>
    </row>
    <row r="14" spans="1:3" ht="15.75" x14ac:dyDescent="0.25">
      <c r="A14" s="5" t="s">
        <v>23</v>
      </c>
      <c r="B14" s="10">
        <f>SUM(B6:B13)</f>
        <v>1</v>
      </c>
      <c r="C14" s="11"/>
    </row>
    <row r="15" spans="1:3" ht="15.75" x14ac:dyDescent="0.25">
      <c r="A15" s="7" t="s">
        <v>22</v>
      </c>
      <c r="B15" s="10"/>
      <c r="C15" s="11">
        <f>AVERAGE(C6:C14)</f>
        <v>0.48076923076923078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15"/>
  <sheetViews>
    <sheetView workbookViewId="0">
      <selection activeCell="F7" sqref="F7"/>
    </sheetView>
  </sheetViews>
  <sheetFormatPr defaultRowHeight="15" x14ac:dyDescent="0.25"/>
  <cols>
    <col min="1" max="1" width="45.28515625" bestFit="1" customWidth="1"/>
    <col min="2" max="2" width="16.140625" bestFit="1" customWidth="1"/>
    <col min="3" max="3" width="18.85546875" bestFit="1" customWidth="1"/>
  </cols>
  <sheetData>
    <row r="1" spans="1:3" s="1" customFormat="1" ht="14.25" x14ac:dyDescent="0.2">
      <c r="A1" s="1" t="s">
        <v>20</v>
      </c>
    </row>
    <row r="2" spans="1:3" s="1" customFormat="1" ht="14.25" x14ac:dyDescent="0.2">
      <c r="A2" s="1" t="s">
        <v>21</v>
      </c>
    </row>
    <row r="3" spans="1:3" s="1" customFormat="1" ht="14.25" x14ac:dyDescent="0.2"/>
    <row r="4" spans="1:3" x14ac:dyDescent="0.25">
      <c r="A4" s="9" t="s">
        <v>25</v>
      </c>
    </row>
    <row r="5" spans="1:3" x14ac:dyDescent="0.25">
      <c r="A5" s="5" t="s">
        <v>17</v>
      </c>
      <c r="B5" s="5" t="s">
        <v>18</v>
      </c>
      <c r="C5" s="5" t="s">
        <v>19</v>
      </c>
    </row>
    <row r="6" spans="1:3" x14ac:dyDescent="0.25">
      <c r="A6" s="2" t="s">
        <v>1</v>
      </c>
      <c r="B6" s="2">
        <v>1</v>
      </c>
      <c r="C6" s="4">
        <f>B6/26*100</f>
        <v>3.8461538461538463</v>
      </c>
    </row>
    <row r="7" spans="1:3" x14ac:dyDescent="0.25">
      <c r="A7" s="2" t="s">
        <v>6</v>
      </c>
      <c r="B7" s="2">
        <v>0</v>
      </c>
      <c r="C7" s="4">
        <f t="shared" ref="C7:C13" si="0">B7/26*100</f>
        <v>0</v>
      </c>
    </row>
    <row r="8" spans="1:3" x14ac:dyDescent="0.25">
      <c r="A8" s="2" t="s">
        <v>7</v>
      </c>
      <c r="B8" s="2">
        <v>0</v>
      </c>
      <c r="C8" s="4">
        <f t="shared" si="0"/>
        <v>0</v>
      </c>
    </row>
    <row r="9" spans="1:3" x14ac:dyDescent="0.25">
      <c r="A9" s="2" t="s">
        <v>8</v>
      </c>
      <c r="B9" s="2">
        <v>0</v>
      </c>
      <c r="C9" s="4">
        <f t="shared" si="0"/>
        <v>0</v>
      </c>
    </row>
    <row r="10" spans="1:3" x14ac:dyDescent="0.25">
      <c r="A10" s="2" t="s">
        <v>9</v>
      </c>
      <c r="B10" s="2">
        <v>0</v>
      </c>
      <c r="C10" s="4">
        <f t="shared" si="0"/>
        <v>0</v>
      </c>
    </row>
    <row r="11" spans="1:3" x14ac:dyDescent="0.25">
      <c r="A11" s="2" t="s">
        <v>10</v>
      </c>
      <c r="B11" s="2">
        <v>1</v>
      </c>
      <c r="C11" s="4">
        <f t="shared" si="0"/>
        <v>3.8461538461538463</v>
      </c>
    </row>
    <row r="12" spans="1:3" x14ac:dyDescent="0.25">
      <c r="A12" s="2" t="s">
        <v>11</v>
      </c>
      <c r="B12" s="2">
        <v>0</v>
      </c>
      <c r="C12" s="4">
        <f t="shared" si="0"/>
        <v>0</v>
      </c>
    </row>
    <row r="13" spans="1:3" x14ac:dyDescent="0.25">
      <c r="A13" s="2" t="s">
        <v>12</v>
      </c>
      <c r="B13" s="2">
        <v>1</v>
      </c>
      <c r="C13" s="4">
        <f t="shared" si="0"/>
        <v>3.8461538461538463</v>
      </c>
    </row>
    <row r="14" spans="1:3" x14ac:dyDescent="0.25">
      <c r="A14" s="5" t="s">
        <v>23</v>
      </c>
      <c r="B14" s="2">
        <f>SUM(B6:B13)</f>
        <v>3</v>
      </c>
      <c r="C14" s="3"/>
    </row>
    <row r="15" spans="1:3" x14ac:dyDescent="0.25">
      <c r="A15" s="7" t="s">
        <v>22</v>
      </c>
      <c r="B15" s="2"/>
      <c r="C15" s="3">
        <f>AVERAGE(C6:C14)</f>
        <v>1.4423076923076923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19"/>
  <sheetViews>
    <sheetView workbookViewId="0">
      <selection activeCell="F12" sqref="F12"/>
    </sheetView>
  </sheetViews>
  <sheetFormatPr defaultRowHeight="15" x14ac:dyDescent="0.25"/>
  <cols>
    <col min="1" max="1" width="45.28515625" bestFit="1" customWidth="1"/>
    <col min="2" max="2" width="16.140625" bestFit="1" customWidth="1"/>
    <col min="3" max="3" width="18.85546875" bestFit="1" customWidth="1"/>
  </cols>
  <sheetData>
    <row r="1" spans="1:3" s="1" customFormat="1" ht="14.25" x14ac:dyDescent="0.2">
      <c r="A1" s="9" t="s">
        <v>20</v>
      </c>
    </row>
    <row r="2" spans="1:3" s="1" customFormat="1" ht="14.25" x14ac:dyDescent="0.2">
      <c r="A2" s="9" t="s">
        <v>21</v>
      </c>
    </row>
    <row r="3" spans="1:3" s="1" customFormat="1" ht="14.25" x14ac:dyDescent="0.2">
      <c r="A3" s="9"/>
    </row>
    <row r="4" spans="1:3" x14ac:dyDescent="0.25">
      <c r="A4" s="9" t="s">
        <v>24</v>
      </c>
    </row>
    <row r="5" spans="1:3" x14ac:dyDescent="0.25">
      <c r="A5" s="5" t="s">
        <v>17</v>
      </c>
      <c r="B5" s="5" t="s">
        <v>18</v>
      </c>
      <c r="C5" s="5" t="s">
        <v>19</v>
      </c>
    </row>
    <row r="6" spans="1:3" x14ac:dyDescent="0.25">
      <c r="A6" s="2" t="s">
        <v>1</v>
      </c>
      <c r="B6" s="2">
        <v>0</v>
      </c>
      <c r="C6" s="2">
        <f>B6/26*100</f>
        <v>0</v>
      </c>
    </row>
    <row r="7" spans="1:3" x14ac:dyDescent="0.25">
      <c r="A7" s="2" t="s">
        <v>6</v>
      </c>
      <c r="B7" s="2">
        <v>0</v>
      </c>
      <c r="C7" s="2">
        <f t="shared" ref="C7:C17" si="0">B7/26*100</f>
        <v>0</v>
      </c>
    </row>
    <row r="8" spans="1:3" x14ac:dyDescent="0.25">
      <c r="A8" s="2" t="s">
        <v>7</v>
      </c>
      <c r="B8" s="2">
        <v>0</v>
      </c>
      <c r="C8" s="2">
        <f t="shared" si="0"/>
        <v>0</v>
      </c>
    </row>
    <row r="9" spans="1:3" x14ac:dyDescent="0.25">
      <c r="A9" s="2" t="s">
        <v>8</v>
      </c>
      <c r="B9" s="2">
        <v>0</v>
      </c>
      <c r="C9" s="2">
        <f t="shared" si="0"/>
        <v>0</v>
      </c>
    </row>
    <row r="10" spans="1:3" x14ac:dyDescent="0.25">
      <c r="A10" s="2" t="s">
        <v>9</v>
      </c>
      <c r="B10" s="2">
        <v>0</v>
      </c>
      <c r="C10" s="2">
        <f t="shared" si="0"/>
        <v>0</v>
      </c>
    </row>
    <row r="11" spans="1:3" x14ac:dyDescent="0.25">
      <c r="A11" s="2" t="s">
        <v>10</v>
      </c>
      <c r="B11" s="2">
        <v>0</v>
      </c>
      <c r="C11" s="2">
        <f t="shared" si="0"/>
        <v>0</v>
      </c>
    </row>
    <row r="12" spans="1:3" x14ac:dyDescent="0.25">
      <c r="A12" s="2" t="s">
        <v>11</v>
      </c>
      <c r="B12" s="2">
        <v>0</v>
      </c>
      <c r="C12" s="2">
        <f t="shared" si="0"/>
        <v>0</v>
      </c>
    </row>
    <row r="13" spans="1:3" x14ac:dyDescent="0.25">
      <c r="A13" s="2" t="s">
        <v>12</v>
      </c>
      <c r="B13" s="2">
        <v>0</v>
      </c>
      <c r="C13" s="2">
        <f t="shared" si="0"/>
        <v>0</v>
      </c>
    </row>
    <row r="14" spans="1:3" x14ac:dyDescent="0.25">
      <c r="A14" s="2" t="s">
        <v>13</v>
      </c>
      <c r="B14" s="2">
        <v>0</v>
      </c>
      <c r="C14" s="2">
        <f t="shared" si="0"/>
        <v>0</v>
      </c>
    </row>
    <row r="15" spans="1:3" x14ac:dyDescent="0.25">
      <c r="A15" s="2" t="s">
        <v>14</v>
      </c>
      <c r="B15" s="2">
        <v>0</v>
      </c>
      <c r="C15" s="2">
        <f t="shared" si="0"/>
        <v>0</v>
      </c>
    </row>
    <row r="16" spans="1:3" x14ac:dyDescent="0.25">
      <c r="A16" s="2" t="s">
        <v>15</v>
      </c>
      <c r="B16" s="2">
        <v>0</v>
      </c>
      <c r="C16" s="2">
        <f t="shared" si="0"/>
        <v>0</v>
      </c>
    </row>
    <row r="17" spans="1:3" x14ac:dyDescent="0.25">
      <c r="A17" s="2" t="s">
        <v>16</v>
      </c>
      <c r="B17" s="2">
        <v>0</v>
      </c>
      <c r="C17" s="2">
        <f t="shared" si="0"/>
        <v>0</v>
      </c>
    </row>
    <row r="18" spans="1:3" x14ac:dyDescent="0.25">
      <c r="A18" s="5" t="s">
        <v>23</v>
      </c>
      <c r="B18" s="2"/>
      <c r="C18" s="3"/>
    </row>
    <row r="19" spans="1:3" x14ac:dyDescent="0.25">
      <c r="A19" s="7" t="s">
        <v>22</v>
      </c>
      <c r="B19" s="2"/>
      <c r="C19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15"/>
  <sheetViews>
    <sheetView topLeftCell="A3" workbookViewId="0">
      <selection activeCell="A26" sqref="A26"/>
    </sheetView>
  </sheetViews>
  <sheetFormatPr defaultRowHeight="15" x14ac:dyDescent="0.25"/>
  <cols>
    <col min="1" max="1" width="45.28515625" bestFit="1" customWidth="1"/>
    <col min="2" max="2" width="16.140625" bestFit="1" customWidth="1"/>
    <col min="3" max="3" width="18.85546875" bestFit="1" customWidth="1"/>
  </cols>
  <sheetData>
    <row r="1" spans="1:3" s="1" customFormat="1" ht="14.25" x14ac:dyDescent="0.2">
      <c r="A1" s="9" t="s">
        <v>20</v>
      </c>
    </row>
    <row r="2" spans="1:3" s="1" customFormat="1" ht="14.25" x14ac:dyDescent="0.2">
      <c r="A2" s="9" t="s">
        <v>21</v>
      </c>
    </row>
    <row r="3" spans="1:3" x14ac:dyDescent="0.25">
      <c r="A3" s="9" t="s">
        <v>5</v>
      </c>
    </row>
    <row r="4" spans="1:3" x14ac:dyDescent="0.25">
      <c r="A4" s="9"/>
    </row>
    <row r="5" spans="1:3" x14ac:dyDescent="0.25">
      <c r="A5" s="5" t="s">
        <v>17</v>
      </c>
      <c r="B5" s="5" t="s">
        <v>18</v>
      </c>
      <c r="C5" s="5" t="s">
        <v>19</v>
      </c>
    </row>
    <row r="6" spans="1:3" x14ac:dyDescent="0.25">
      <c r="A6" s="2" t="s">
        <v>3</v>
      </c>
      <c r="B6" s="5">
        <v>2</v>
      </c>
      <c r="C6" s="4">
        <f>B6/26*100</f>
        <v>7.6923076923076925</v>
      </c>
    </row>
    <row r="7" spans="1:3" x14ac:dyDescent="0.25">
      <c r="A7" s="2" t="s">
        <v>6</v>
      </c>
      <c r="B7" s="5">
        <v>2</v>
      </c>
      <c r="C7" s="4">
        <f t="shared" ref="C7:C13" si="0">B7/26*100</f>
        <v>7.6923076923076925</v>
      </c>
    </row>
    <row r="8" spans="1:3" x14ac:dyDescent="0.25">
      <c r="A8" s="2" t="s">
        <v>7</v>
      </c>
      <c r="B8" s="2">
        <v>5</v>
      </c>
      <c r="C8" s="4">
        <f t="shared" si="0"/>
        <v>19.230769230769234</v>
      </c>
    </row>
    <row r="9" spans="1:3" x14ac:dyDescent="0.25">
      <c r="A9" s="2" t="s">
        <v>8</v>
      </c>
      <c r="B9" s="2">
        <v>8</v>
      </c>
      <c r="C9" s="4">
        <f t="shared" si="0"/>
        <v>30.76923076923077</v>
      </c>
    </row>
    <row r="10" spans="1:3" x14ac:dyDescent="0.25">
      <c r="A10" s="2" t="s">
        <v>9</v>
      </c>
      <c r="B10" s="2">
        <v>10</v>
      </c>
      <c r="C10" s="4">
        <f t="shared" si="0"/>
        <v>38.461538461538467</v>
      </c>
    </row>
    <row r="11" spans="1:3" x14ac:dyDescent="0.25">
      <c r="A11" s="2" t="s">
        <v>10</v>
      </c>
      <c r="B11" s="2">
        <v>12</v>
      </c>
      <c r="C11" s="4">
        <f t="shared" si="0"/>
        <v>46.153846153846153</v>
      </c>
    </row>
    <row r="12" spans="1:3" x14ac:dyDescent="0.25">
      <c r="A12" s="2" t="s">
        <v>11</v>
      </c>
      <c r="B12" s="2">
        <v>9</v>
      </c>
      <c r="C12" s="4">
        <f t="shared" si="0"/>
        <v>34.615384615384613</v>
      </c>
    </row>
    <row r="13" spans="1:3" x14ac:dyDescent="0.25">
      <c r="A13" s="2" t="s">
        <v>12</v>
      </c>
      <c r="B13" s="2">
        <v>10</v>
      </c>
      <c r="C13" s="4">
        <f t="shared" si="0"/>
        <v>38.461538461538467</v>
      </c>
    </row>
    <row r="14" spans="1:3" ht="15.75" x14ac:dyDescent="0.25">
      <c r="A14" s="5" t="s">
        <v>23</v>
      </c>
      <c r="B14" s="10">
        <f>SUM(B6:B13)</f>
        <v>58</v>
      </c>
      <c r="C14" s="11"/>
    </row>
    <row r="15" spans="1:3" ht="15.75" x14ac:dyDescent="0.25">
      <c r="A15" s="7" t="s">
        <v>22</v>
      </c>
      <c r="B15" s="10"/>
      <c r="C15" s="11">
        <f>AVERAGE(C6:C14)</f>
        <v>27.884615384615387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15"/>
  <sheetViews>
    <sheetView workbookViewId="0">
      <selection activeCell="B15" sqref="B15"/>
    </sheetView>
  </sheetViews>
  <sheetFormatPr defaultRowHeight="15" x14ac:dyDescent="0.25"/>
  <cols>
    <col min="1" max="1" width="45.28515625" bestFit="1" customWidth="1"/>
    <col min="2" max="2" width="16.140625" bestFit="1" customWidth="1"/>
    <col min="3" max="3" width="18.85546875" bestFit="1" customWidth="1"/>
  </cols>
  <sheetData>
    <row r="1" spans="1:3" s="1" customFormat="1" ht="14.25" x14ac:dyDescent="0.2">
      <c r="A1" s="9" t="s">
        <v>20</v>
      </c>
    </row>
    <row r="2" spans="1:3" s="1" customFormat="1" ht="14.25" x14ac:dyDescent="0.2">
      <c r="A2" s="9" t="s">
        <v>43</v>
      </c>
    </row>
    <row r="3" spans="1:3" x14ac:dyDescent="0.25">
      <c r="A3" s="9" t="s">
        <v>44</v>
      </c>
    </row>
    <row r="4" spans="1:3" x14ac:dyDescent="0.25">
      <c r="A4" s="9"/>
    </row>
    <row r="5" spans="1:3" x14ac:dyDescent="0.25">
      <c r="A5" s="5" t="s">
        <v>17</v>
      </c>
      <c r="B5" s="5" t="s">
        <v>18</v>
      </c>
      <c r="C5" s="5" t="s">
        <v>19</v>
      </c>
    </row>
    <row r="6" spans="1:3" x14ac:dyDescent="0.25">
      <c r="A6" s="2" t="s">
        <v>3</v>
      </c>
      <c r="B6" s="5">
        <v>0</v>
      </c>
      <c r="C6" s="4"/>
    </row>
    <row r="7" spans="1:3" x14ac:dyDescent="0.25">
      <c r="A7" s="2" t="s">
        <v>6</v>
      </c>
      <c r="B7" s="5">
        <v>0</v>
      </c>
      <c r="C7" s="4"/>
    </row>
    <row r="8" spans="1:3" x14ac:dyDescent="0.25">
      <c r="A8" s="2" t="s">
        <v>7</v>
      </c>
      <c r="B8" s="2">
        <v>1</v>
      </c>
      <c r="C8" s="4"/>
    </row>
    <row r="9" spans="1:3" x14ac:dyDescent="0.25">
      <c r="A9" s="2" t="s">
        <v>8</v>
      </c>
      <c r="B9" s="2">
        <v>1</v>
      </c>
      <c r="C9" s="4"/>
    </row>
    <row r="10" spans="1:3" x14ac:dyDescent="0.25">
      <c r="A10" s="2" t="s">
        <v>9</v>
      </c>
      <c r="B10" s="2">
        <v>0</v>
      </c>
      <c r="C10" s="4"/>
    </row>
    <row r="11" spans="1:3" x14ac:dyDescent="0.25">
      <c r="A11" s="2" t="s">
        <v>10</v>
      </c>
      <c r="B11" s="2">
        <v>0</v>
      </c>
      <c r="C11" s="4"/>
    </row>
    <row r="12" spans="1:3" x14ac:dyDescent="0.25">
      <c r="A12" s="2" t="s">
        <v>11</v>
      </c>
      <c r="B12" s="2">
        <v>1</v>
      </c>
      <c r="C12" s="4"/>
    </row>
    <row r="13" spans="1:3" x14ac:dyDescent="0.25">
      <c r="A13" s="2" t="s">
        <v>12</v>
      </c>
      <c r="B13" s="2">
        <v>0</v>
      </c>
      <c r="C13" s="4"/>
    </row>
    <row r="14" spans="1:3" ht="15.75" x14ac:dyDescent="0.25">
      <c r="A14" s="5" t="s">
        <v>23</v>
      </c>
      <c r="B14" s="10">
        <f>SUM(B6:B13)</f>
        <v>3</v>
      </c>
      <c r="C14" s="11"/>
    </row>
    <row r="15" spans="1:3" ht="15.75" x14ac:dyDescent="0.25">
      <c r="A15" s="7" t="s">
        <v>22</v>
      </c>
      <c r="B15" s="10"/>
      <c r="C15" s="11" t="e">
        <f>AVERAGE(C6:C14)</f>
        <v>#DIV/0!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15"/>
  <sheetViews>
    <sheetView workbookViewId="0">
      <selection activeCell="B12" sqref="B12"/>
    </sheetView>
  </sheetViews>
  <sheetFormatPr defaultRowHeight="15" x14ac:dyDescent="0.25"/>
  <cols>
    <col min="1" max="1" width="45.28515625" bestFit="1" customWidth="1"/>
    <col min="2" max="2" width="16.140625" bestFit="1" customWidth="1"/>
    <col min="3" max="3" width="18.85546875" bestFit="1" customWidth="1"/>
  </cols>
  <sheetData>
    <row r="1" spans="1:3" s="1" customFormat="1" ht="14.25" x14ac:dyDescent="0.2">
      <c r="A1" s="9" t="s">
        <v>20</v>
      </c>
    </row>
    <row r="2" spans="1:3" s="1" customFormat="1" ht="14.25" x14ac:dyDescent="0.2">
      <c r="A2" s="9" t="s">
        <v>43</v>
      </c>
    </row>
    <row r="3" spans="1:3" x14ac:dyDescent="0.25">
      <c r="A3" s="9" t="s">
        <v>45</v>
      </c>
    </row>
    <row r="4" spans="1:3" x14ac:dyDescent="0.25">
      <c r="A4" s="9"/>
    </row>
    <row r="5" spans="1:3" x14ac:dyDescent="0.25">
      <c r="A5" s="5" t="s">
        <v>17</v>
      </c>
      <c r="B5" s="5" t="s">
        <v>18</v>
      </c>
      <c r="C5" s="5" t="s">
        <v>19</v>
      </c>
    </row>
    <row r="6" spans="1:3" x14ac:dyDescent="0.25">
      <c r="A6" s="2" t="s">
        <v>3</v>
      </c>
      <c r="B6" s="5">
        <v>15</v>
      </c>
      <c r="C6" s="4">
        <f>+B6/26*100</f>
        <v>57.692307692307686</v>
      </c>
    </row>
    <row r="7" spans="1:3" x14ac:dyDescent="0.25">
      <c r="A7" s="2" t="s">
        <v>6</v>
      </c>
      <c r="B7" s="5">
        <v>9</v>
      </c>
      <c r="C7" s="4">
        <f t="shared" ref="C7:C13" si="0">+B7/26*100</f>
        <v>34.615384615384613</v>
      </c>
    </row>
    <row r="8" spans="1:3" x14ac:dyDescent="0.25">
      <c r="A8" s="2" t="s">
        <v>7</v>
      </c>
      <c r="B8" s="2">
        <v>7</v>
      </c>
      <c r="C8" s="4">
        <f t="shared" si="0"/>
        <v>26.923076923076923</v>
      </c>
    </row>
    <row r="9" spans="1:3" x14ac:dyDescent="0.25">
      <c r="A9" s="2" t="s">
        <v>8</v>
      </c>
      <c r="B9" s="2">
        <v>12</v>
      </c>
      <c r="C9" s="4">
        <f t="shared" si="0"/>
        <v>46.153846153846153</v>
      </c>
    </row>
    <row r="10" spans="1:3" x14ac:dyDescent="0.25">
      <c r="A10" s="2" t="s">
        <v>9</v>
      </c>
      <c r="B10" s="2">
        <v>5</v>
      </c>
      <c r="C10" s="4">
        <f t="shared" si="0"/>
        <v>19.230769230769234</v>
      </c>
    </row>
    <row r="11" spans="1:3" x14ac:dyDescent="0.25">
      <c r="A11" s="2" t="s">
        <v>10</v>
      </c>
      <c r="B11" s="2">
        <v>4</v>
      </c>
      <c r="C11" s="4">
        <f t="shared" si="0"/>
        <v>15.384615384615385</v>
      </c>
    </row>
    <row r="12" spans="1:3" x14ac:dyDescent="0.25">
      <c r="A12" s="2" t="s">
        <v>11</v>
      </c>
      <c r="B12" s="2"/>
      <c r="C12" s="4">
        <f t="shared" si="0"/>
        <v>0</v>
      </c>
    </row>
    <row r="13" spans="1:3" x14ac:dyDescent="0.25">
      <c r="A13" s="2" t="s">
        <v>12</v>
      </c>
      <c r="B13" s="2">
        <v>5</v>
      </c>
      <c r="C13" s="4">
        <f t="shared" si="0"/>
        <v>19.230769230769234</v>
      </c>
    </row>
    <row r="14" spans="1:3" ht="15.75" x14ac:dyDescent="0.25">
      <c r="A14" s="5" t="s">
        <v>23</v>
      </c>
      <c r="B14" s="10">
        <f>SUM(B6:B13)</f>
        <v>57</v>
      </c>
      <c r="C14" s="11"/>
    </row>
    <row r="15" spans="1:3" ht="15.75" x14ac:dyDescent="0.25">
      <c r="A15" s="7" t="s">
        <v>22</v>
      </c>
      <c r="B15" s="10"/>
      <c r="C15" s="11">
        <f>AVERAGE(C6:C14)</f>
        <v>27.40384615384615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C15"/>
  <sheetViews>
    <sheetView workbookViewId="0">
      <selection activeCell="C13" sqref="C13"/>
    </sheetView>
  </sheetViews>
  <sheetFormatPr defaultRowHeight="15" x14ac:dyDescent="0.25"/>
  <cols>
    <col min="1" max="1" width="45.28515625" bestFit="1" customWidth="1"/>
    <col min="2" max="2" width="16.140625" bestFit="1" customWidth="1"/>
    <col min="3" max="3" width="18.85546875" bestFit="1" customWidth="1"/>
  </cols>
  <sheetData>
    <row r="1" spans="1:3" s="1" customFormat="1" ht="14.25" x14ac:dyDescent="0.2">
      <c r="A1" s="9" t="s">
        <v>20</v>
      </c>
    </row>
    <row r="2" spans="1:3" s="1" customFormat="1" ht="14.25" x14ac:dyDescent="0.2">
      <c r="A2" s="9" t="s">
        <v>43</v>
      </c>
    </row>
    <row r="3" spans="1:3" x14ac:dyDescent="0.25">
      <c r="A3" s="9" t="s">
        <v>46</v>
      </c>
    </row>
    <row r="4" spans="1:3" x14ac:dyDescent="0.25">
      <c r="A4" s="9"/>
    </row>
    <row r="5" spans="1:3" x14ac:dyDescent="0.25">
      <c r="A5" s="5" t="s">
        <v>17</v>
      </c>
      <c r="B5" s="5" t="s">
        <v>18</v>
      </c>
      <c r="C5" s="5" t="s">
        <v>19</v>
      </c>
    </row>
    <row r="6" spans="1:3" x14ac:dyDescent="0.25">
      <c r="A6" s="2" t="s">
        <v>3</v>
      </c>
      <c r="B6" s="5">
        <v>0</v>
      </c>
      <c r="C6" s="4">
        <f>+B6/26*100</f>
        <v>0</v>
      </c>
    </row>
    <row r="7" spans="1:3" x14ac:dyDescent="0.25">
      <c r="A7" s="2" t="s">
        <v>6</v>
      </c>
      <c r="B7" s="5">
        <v>1</v>
      </c>
      <c r="C7" s="4">
        <f t="shared" ref="C7:C13" si="0">+B7/26*100</f>
        <v>3.8461538461538463</v>
      </c>
    </row>
    <row r="8" spans="1:3" x14ac:dyDescent="0.25">
      <c r="A8" s="2" t="s">
        <v>7</v>
      </c>
      <c r="B8" s="2">
        <v>4</v>
      </c>
      <c r="C8" s="4">
        <f t="shared" si="0"/>
        <v>15.384615384615385</v>
      </c>
    </row>
    <row r="9" spans="1:3" x14ac:dyDescent="0.25">
      <c r="A9" s="2" t="s">
        <v>8</v>
      </c>
      <c r="B9" s="2">
        <v>0</v>
      </c>
      <c r="C9" s="4">
        <f t="shared" si="0"/>
        <v>0</v>
      </c>
    </row>
    <row r="10" spans="1:3" x14ac:dyDescent="0.25">
      <c r="A10" s="2" t="s">
        <v>9</v>
      </c>
      <c r="B10" s="2">
        <v>2</v>
      </c>
      <c r="C10" s="4">
        <f t="shared" si="0"/>
        <v>7.6923076923076925</v>
      </c>
    </row>
    <row r="11" spans="1:3" x14ac:dyDescent="0.25">
      <c r="A11" s="2" t="s">
        <v>10</v>
      </c>
      <c r="B11" s="2">
        <v>0</v>
      </c>
      <c r="C11" s="4">
        <f t="shared" si="0"/>
        <v>0</v>
      </c>
    </row>
    <row r="12" spans="1:3" x14ac:dyDescent="0.25">
      <c r="A12" s="2" t="s">
        <v>11</v>
      </c>
      <c r="B12" s="2">
        <v>12</v>
      </c>
      <c r="C12" s="4">
        <f t="shared" si="0"/>
        <v>46.153846153846153</v>
      </c>
    </row>
    <row r="13" spans="1:3" x14ac:dyDescent="0.25">
      <c r="A13" s="2" t="s">
        <v>12</v>
      </c>
      <c r="B13" s="2">
        <v>0</v>
      </c>
      <c r="C13" s="4">
        <f t="shared" si="0"/>
        <v>0</v>
      </c>
    </row>
    <row r="14" spans="1:3" ht="15.75" x14ac:dyDescent="0.25">
      <c r="A14" s="5" t="s">
        <v>23</v>
      </c>
      <c r="B14" s="10">
        <f>SUM(B6:B13)</f>
        <v>19</v>
      </c>
      <c r="C14" s="11"/>
    </row>
    <row r="15" spans="1:3" ht="15.75" x14ac:dyDescent="0.25">
      <c r="A15" s="7" t="s">
        <v>22</v>
      </c>
      <c r="B15" s="10"/>
      <c r="C15" s="11">
        <f>AVERAGE(C6:C14)</f>
        <v>9.134615384615385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15"/>
  <sheetViews>
    <sheetView workbookViewId="0">
      <selection activeCell="C13" sqref="C13"/>
    </sheetView>
  </sheetViews>
  <sheetFormatPr defaultRowHeight="15" x14ac:dyDescent="0.25"/>
  <cols>
    <col min="1" max="1" width="45.28515625" bestFit="1" customWidth="1"/>
    <col min="2" max="2" width="16.140625" bestFit="1" customWidth="1"/>
    <col min="3" max="3" width="18.85546875" bestFit="1" customWidth="1"/>
  </cols>
  <sheetData>
    <row r="1" spans="1:3" s="1" customFormat="1" ht="14.25" x14ac:dyDescent="0.2">
      <c r="A1" s="9" t="s">
        <v>20</v>
      </c>
    </row>
    <row r="2" spans="1:3" s="1" customFormat="1" ht="14.25" x14ac:dyDescent="0.2">
      <c r="A2" s="9" t="s">
        <v>43</v>
      </c>
    </row>
    <row r="3" spans="1:3" x14ac:dyDescent="0.25">
      <c r="A3" s="9" t="s">
        <v>47</v>
      </c>
    </row>
    <row r="4" spans="1:3" x14ac:dyDescent="0.25">
      <c r="A4" s="9"/>
    </row>
    <row r="5" spans="1:3" x14ac:dyDescent="0.25">
      <c r="A5" s="5" t="s">
        <v>17</v>
      </c>
      <c r="B5" s="5" t="s">
        <v>18</v>
      </c>
      <c r="C5" s="5" t="s">
        <v>19</v>
      </c>
    </row>
    <row r="6" spans="1:3" x14ac:dyDescent="0.25">
      <c r="A6" s="2" t="s">
        <v>3</v>
      </c>
      <c r="B6" s="5">
        <v>4</v>
      </c>
      <c r="C6" s="4">
        <f>+B6/26*100</f>
        <v>15.384615384615385</v>
      </c>
    </row>
    <row r="7" spans="1:3" x14ac:dyDescent="0.25">
      <c r="A7" s="2" t="s">
        <v>6</v>
      </c>
      <c r="B7" s="5">
        <v>11</v>
      </c>
      <c r="C7" s="4">
        <f t="shared" ref="C7:C13" si="0">+B7/26*100</f>
        <v>42.307692307692307</v>
      </c>
    </row>
    <row r="8" spans="1:3" x14ac:dyDescent="0.25">
      <c r="A8" s="2" t="s">
        <v>7</v>
      </c>
      <c r="B8" s="2">
        <v>7</v>
      </c>
      <c r="C8" s="4">
        <f t="shared" si="0"/>
        <v>26.923076923076923</v>
      </c>
    </row>
    <row r="9" spans="1:3" x14ac:dyDescent="0.25">
      <c r="A9" s="2" t="s">
        <v>8</v>
      </c>
      <c r="B9" s="2">
        <v>12</v>
      </c>
      <c r="C9" s="4">
        <f t="shared" si="0"/>
        <v>46.153846153846153</v>
      </c>
    </row>
    <row r="10" spans="1:3" x14ac:dyDescent="0.25">
      <c r="A10" s="2" t="s">
        <v>9</v>
      </c>
      <c r="B10" s="2">
        <v>12</v>
      </c>
      <c r="C10" s="4">
        <f t="shared" si="0"/>
        <v>46.153846153846153</v>
      </c>
    </row>
    <row r="11" spans="1:3" x14ac:dyDescent="0.25">
      <c r="A11" s="2" t="s">
        <v>10</v>
      </c>
      <c r="B11" s="2">
        <v>7</v>
      </c>
      <c r="C11" s="4">
        <f t="shared" si="0"/>
        <v>26.923076923076923</v>
      </c>
    </row>
    <row r="12" spans="1:3" x14ac:dyDescent="0.25">
      <c r="A12" s="2" t="s">
        <v>11</v>
      </c>
      <c r="B12" s="2">
        <v>3</v>
      </c>
      <c r="C12" s="4">
        <f t="shared" si="0"/>
        <v>11.538461538461538</v>
      </c>
    </row>
    <row r="13" spans="1:3" x14ac:dyDescent="0.25">
      <c r="A13" s="2" t="s">
        <v>12</v>
      </c>
      <c r="B13" s="2">
        <v>7</v>
      </c>
      <c r="C13" s="4">
        <f t="shared" si="0"/>
        <v>26.923076923076923</v>
      </c>
    </row>
    <row r="14" spans="1:3" ht="15.75" x14ac:dyDescent="0.25">
      <c r="A14" s="5" t="s">
        <v>23</v>
      </c>
      <c r="B14" s="10">
        <f>SUM(B6:B13)</f>
        <v>63</v>
      </c>
      <c r="C14" s="11"/>
    </row>
    <row r="15" spans="1:3" ht="15.75" x14ac:dyDescent="0.25">
      <c r="A15" s="7" t="s">
        <v>22</v>
      </c>
      <c r="B15" s="10"/>
      <c r="C15" s="11">
        <f>AVERAGE(C6:C14)</f>
        <v>30.288461538461544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C15"/>
  <sheetViews>
    <sheetView workbookViewId="0">
      <selection activeCell="C13" sqref="C13"/>
    </sheetView>
  </sheetViews>
  <sheetFormatPr defaultRowHeight="15" x14ac:dyDescent="0.25"/>
  <cols>
    <col min="1" max="1" width="45.28515625" bestFit="1" customWidth="1"/>
    <col min="2" max="2" width="16.140625" bestFit="1" customWidth="1"/>
    <col min="3" max="3" width="18.85546875" bestFit="1" customWidth="1"/>
  </cols>
  <sheetData>
    <row r="1" spans="1:3" s="1" customFormat="1" ht="14.25" x14ac:dyDescent="0.2">
      <c r="A1" s="9" t="s">
        <v>20</v>
      </c>
    </row>
    <row r="2" spans="1:3" s="1" customFormat="1" ht="14.25" x14ac:dyDescent="0.2">
      <c r="A2" s="9" t="s">
        <v>43</v>
      </c>
    </row>
    <row r="3" spans="1:3" x14ac:dyDescent="0.25">
      <c r="A3" s="9" t="s">
        <v>48</v>
      </c>
    </row>
    <row r="4" spans="1:3" x14ac:dyDescent="0.25">
      <c r="A4" s="9"/>
    </row>
    <row r="5" spans="1:3" x14ac:dyDescent="0.25">
      <c r="A5" s="5" t="s">
        <v>17</v>
      </c>
      <c r="B5" s="5" t="s">
        <v>18</v>
      </c>
      <c r="C5" s="5" t="s">
        <v>19</v>
      </c>
    </row>
    <row r="6" spans="1:3" x14ac:dyDescent="0.25">
      <c r="A6" s="2" t="s">
        <v>3</v>
      </c>
      <c r="B6" s="5">
        <v>9</v>
      </c>
      <c r="C6" s="4">
        <f>+B6/26*100</f>
        <v>34.615384615384613</v>
      </c>
    </row>
    <row r="7" spans="1:3" x14ac:dyDescent="0.25">
      <c r="A7" s="2" t="s">
        <v>6</v>
      </c>
      <c r="B7" s="5">
        <v>6</v>
      </c>
      <c r="C7" s="4"/>
    </row>
    <row r="8" spans="1:3" x14ac:dyDescent="0.25">
      <c r="A8" s="2" t="s">
        <v>7</v>
      </c>
      <c r="B8" s="2">
        <v>7</v>
      </c>
      <c r="C8" s="4"/>
    </row>
    <row r="9" spans="1:3" x14ac:dyDescent="0.25">
      <c r="A9" s="2" t="s">
        <v>8</v>
      </c>
      <c r="B9" s="2">
        <v>13</v>
      </c>
      <c r="C9" s="4"/>
    </row>
    <row r="10" spans="1:3" x14ac:dyDescent="0.25">
      <c r="A10" s="2" t="s">
        <v>9</v>
      </c>
      <c r="B10" s="2">
        <v>9</v>
      </c>
      <c r="C10" s="4"/>
    </row>
    <row r="11" spans="1:3" x14ac:dyDescent="0.25">
      <c r="A11" s="2" t="s">
        <v>10</v>
      </c>
      <c r="B11" s="2">
        <v>8</v>
      </c>
      <c r="C11" s="4"/>
    </row>
    <row r="12" spans="1:3" x14ac:dyDescent="0.25">
      <c r="A12" s="2" t="s">
        <v>11</v>
      </c>
      <c r="B12" s="2">
        <v>10</v>
      </c>
      <c r="C12" s="4"/>
    </row>
    <row r="13" spans="1:3" x14ac:dyDescent="0.25">
      <c r="A13" s="2" t="s">
        <v>12</v>
      </c>
      <c r="B13" s="2">
        <v>0</v>
      </c>
      <c r="C13" s="4"/>
    </row>
    <row r="14" spans="1:3" ht="15.75" x14ac:dyDescent="0.25">
      <c r="A14" s="5" t="s">
        <v>23</v>
      </c>
      <c r="B14" s="10">
        <f>SUM(B6:B13)</f>
        <v>62</v>
      </c>
      <c r="C14" s="11"/>
    </row>
    <row r="15" spans="1:3" ht="15.75" x14ac:dyDescent="0.25">
      <c r="A15" s="7" t="s">
        <v>22</v>
      </c>
      <c r="B15" s="10"/>
      <c r="C15" s="11">
        <f>AVERAGE(C6:C14)</f>
        <v>34.615384615384613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C15"/>
  <sheetViews>
    <sheetView workbookViewId="0">
      <selection activeCell="B10" sqref="B10"/>
    </sheetView>
  </sheetViews>
  <sheetFormatPr defaultRowHeight="15" x14ac:dyDescent="0.25"/>
  <cols>
    <col min="1" max="1" width="45.28515625" bestFit="1" customWidth="1"/>
    <col min="2" max="2" width="16.140625" bestFit="1" customWidth="1"/>
    <col min="3" max="3" width="18.85546875" bestFit="1" customWidth="1"/>
  </cols>
  <sheetData>
    <row r="1" spans="1:3" s="1" customFormat="1" ht="14.25" x14ac:dyDescent="0.2">
      <c r="A1" s="9" t="s">
        <v>20</v>
      </c>
    </row>
    <row r="2" spans="1:3" s="1" customFormat="1" ht="14.25" x14ac:dyDescent="0.2">
      <c r="A2" s="9" t="s">
        <v>43</v>
      </c>
    </row>
    <row r="3" spans="1:3" x14ac:dyDescent="0.25">
      <c r="A3" s="9" t="s">
        <v>49</v>
      </c>
    </row>
    <row r="4" spans="1:3" x14ac:dyDescent="0.25">
      <c r="A4" s="9"/>
    </row>
    <row r="5" spans="1:3" x14ac:dyDescent="0.25">
      <c r="A5" s="5" t="s">
        <v>17</v>
      </c>
      <c r="B5" s="5" t="s">
        <v>18</v>
      </c>
      <c r="C5" s="5" t="s">
        <v>19</v>
      </c>
    </row>
    <row r="6" spans="1:3" x14ac:dyDescent="0.25">
      <c r="A6" s="2" t="s">
        <v>3</v>
      </c>
      <c r="B6" s="5">
        <v>0</v>
      </c>
      <c r="C6" s="4">
        <f>+B6/26*100</f>
        <v>0</v>
      </c>
    </row>
    <row r="7" spans="1:3" x14ac:dyDescent="0.25">
      <c r="A7" s="2" t="s">
        <v>6</v>
      </c>
      <c r="B7" s="5">
        <v>3</v>
      </c>
      <c r="C7" s="4">
        <f t="shared" ref="C7:C13" si="0">+B7/26*100</f>
        <v>11.538461538461538</v>
      </c>
    </row>
    <row r="8" spans="1:3" x14ac:dyDescent="0.25">
      <c r="A8" s="2" t="s">
        <v>7</v>
      </c>
      <c r="B8" s="2">
        <v>0</v>
      </c>
      <c r="C8" s="4">
        <f t="shared" si="0"/>
        <v>0</v>
      </c>
    </row>
    <row r="9" spans="1:3" x14ac:dyDescent="0.25">
      <c r="A9" s="2" t="s">
        <v>8</v>
      </c>
      <c r="B9" s="2">
        <v>0</v>
      </c>
      <c r="C9" s="4">
        <f t="shared" si="0"/>
        <v>0</v>
      </c>
    </row>
    <row r="10" spans="1:3" x14ac:dyDescent="0.25">
      <c r="A10" s="2" t="s">
        <v>9</v>
      </c>
      <c r="B10" s="2">
        <v>1</v>
      </c>
      <c r="C10" s="4">
        <f t="shared" si="0"/>
        <v>3.8461538461538463</v>
      </c>
    </row>
    <row r="11" spans="1:3" x14ac:dyDescent="0.25">
      <c r="A11" s="2" t="s">
        <v>10</v>
      </c>
      <c r="B11" s="2">
        <v>1</v>
      </c>
      <c r="C11" s="4">
        <f t="shared" si="0"/>
        <v>3.8461538461538463</v>
      </c>
    </row>
    <row r="12" spans="1:3" x14ac:dyDescent="0.25">
      <c r="A12" s="2" t="s">
        <v>11</v>
      </c>
      <c r="B12" s="2">
        <v>0</v>
      </c>
      <c r="C12" s="4">
        <f t="shared" si="0"/>
        <v>0</v>
      </c>
    </row>
    <row r="13" spans="1:3" x14ac:dyDescent="0.25">
      <c r="A13" s="2" t="s">
        <v>12</v>
      </c>
      <c r="B13" s="2"/>
      <c r="C13" s="4">
        <f t="shared" si="0"/>
        <v>0</v>
      </c>
    </row>
    <row r="14" spans="1:3" ht="15.75" x14ac:dyDescent="0.25">
      <c r="A14" s="5" t="s">
        <v>23</v>
      </c>
      <c r="B14" s="10">
        <f>SUM(B6:B13)</f>
        <v>5</v>
      </c>
      <c r="C14" s="11"/>
    </row>
    <row r="15" spans="1:3" ht="15.75" x14ac:dyDescent="0.25">
      <c r="A15" s="7" t="s">
        <v>22</v>
      </c>
      <c r="B15" s="10"/>
      <c r="C15" s="11">
        <f>AVERAGE(C6:C14)</f>
        <v>2.4038461538461537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5"/>
  <sheetViews>
    <sheetView topLeftCell="A10" workbookViewId="0">
      <selection activeCell="B14" sqref="B14"/>
    </sheetView>
  </sheetViews>
  <sheetFormatPr defaultRowHeight="15" x14ac:dyDescent="0.25"/>
  <cols>
    <col min="1" max="1" width="45.28515625" bestFit="1" customWidth="1"/>
    <col min="2" max="2" width="16.140625" bestFit="1" customWidth="1"/>
    <col min="3" max="3" width="18.85546875" bestFit="1" customWidth="1"/>
  </cols>
  <sheetData>
    <row r="1" spans="1:3" s="1" customFormat="1" ht="14.25" x14ac:dyDescent="0.2">
      <c r="A1" s="9" t="s">
        <v>20</v>
      </c>
    </row>
    <row r="2" spans="1:3" s="1" customFormat="1" ht="14.25" x14ac:dyDescent="0.2">
      <c r="A2" s="9" t="s">
        <v>21</v>
      </c>
    </row>
    <row r="3" spans="1:3" s="1" customFormat="1" ht="14.25" x14ac:dyDescent="0.2"/>
    <row r="4" spans="1:3" x14ac:dyDescent="0.25">
      <c r="A4" s="9" t="s">
        <v>29</v>
      </c>
      <c r="B4" s="9"/>
      <c r="C4" s="9"/>
    </row>
    <row r="5" spans="1:3" x14ac:dyDescent="0.25">
      <c r="A5" s="5" t="s">
        <v>17</v>
      </c>
      <c r="B5" s="5" t="s">
        <v>18</v>
      </c>
      <c r="C5" s="5" t="s">
        <v>19</v>
      </c>
    </row>
    <row r="6" spans="1:3" x14ac:dyDescent="0.25">
      <c r="A6" s="5" t="s">
        <v>3</v>
      </c>
      <c r="B6" s="5">
        <v>0</v>
      </c>
      <c r="C6" s="5">
        <f>B6/26*100</f>
        <v>0</v>
      </c>
    </row>
    <row r="7" spans="1:3" x14ac:dyDescent="0.25">
      <c r="A7" s="2" t="s">
        <v>6</v>
      </c>
      <c r="B7" s="2">
        <v>2</v>
      </c>
      <c r="C7" s="3">
        <f t="shared" ref="C7:C13" si="0">B7/26*100</f>
        <v>7.6923076923076925</v>
      </c>
    </row>
    <row r="8" spans="1:3" x14ac:dyDescent="0.25">
      <c r="A8" s="2" t="s">
        <v>7</v>
      </c>
      <c r="B8" s="2">
        <v>0</v>
      </c>
      <c r="C8" s="3">
        <f t="shared" si="0"/>
        <v>0</v>
      </c>
    </row>
    <row r="9" spans="1:3" x14ac:dyDescent="0.25">
      <c r="A9" s="2" t="s">
        <v>8</v>
      </c>
      <c r="B9" s="2">
        <v>0</v>
      </c>
      <c r="C9" s="3">
        <f t="shared" si="0"/>
        <v>0</v>
      </c>
    </row>
    <row r="10" spans="1:3" x14ac:dyDescent="0.25">
      <c r="A10" s="2" t="s">
        <v>9</v>
      </c>
      <c r="B10" s="2">
        <v>0</v>
      </c>
      <c r="C10" s="3">
        <f t="shared" si="0"/>
        <v>0</v>
      </c>
    </row>
    <row r="11" spans="1:3" x14ac:dyDescent="0.25">
      <c r="A11" s="2" t="s">
        <v>10</v>
      </c>
      <c r="B11" s="2">
        <v>0</v>
      </c>
      <c r="C11" s="3">
        <f t="shared" si="0"/>
        <v>0</v>
      </c>
    </row>
    <row r="12" spans="1:3" x14ac:dyDescent="0.25">
      <c r="A12" s="2" t="s">
        <v>11</v>
      </c>
      <c r="B12" s="2">
        <v>0</v>
      </c>
      <c r="C12" s="3">
        <f t="shared" si="0"/>
        <v>0</v>
      </c>
    </row>
    <row r="13" spans="1:3" x14ac:dyDescent="0.25">
      <c r="A13" s="2" t="s">
        <v>12</v>
      </c>
      <c r="B13" s="2">
        <v>2</v>
      </c>
      <c r="C13" s="3">
        <f t="shared" si="0"/>
        <v>7.6923076923076925</v>
      </c>
    </row>
    <row r="14" spans="1:3" x14ac:dyDescent="0.25">
      <c r="A14" s="5" t="s">
        <v>23</v>
      </c>
      <c r="B14" s="5">
        <f>SUM(B6:B13)</f>
        <v>4</v>
      </c>
      <c r="C14" s="6"/>
    </row>
    <row r="15" spans="1:3" x14ac:dyDescent="0.25">
      <c r="A15" s="7" t="s">
        <v>22</v>
      </c>
      <c r="B15" s="8"/>
      <c r="C15" s="8">
        <f>AVERAGE(C6:C14)</f>
        <v>1.9230769230769231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C15"/>
  <sheetViews>
    <sheetView workbookViewId="0">
      <selection activeCell="C13" sqref="C13"/>
    </sheetView>
  </sheetViews>
  <sheetFormatPr defaultRowHeight="15" x14ac:dyDescent="0.25"/>
  <cols>
    <col min="1" max="1" width="45.28515625" bestFit="1" customWidth="1"/>
    <col min="2" max="2" width="16.140625" bestFit="1" customWidth="1"/>
    <col min="3" max="3" width="18.85546875" bestFit="1" customWidth="1"/>
  </cols>
  <sheetData>
    <row r="1" spans="1:3" s="1" customFormat="1" ht="14.25" x14ac:dyDescent="0.2">
      <c r="A1" s="9" t="s">
        <v>20</v>
      </c>
    </row>
    <row r="2" spans="1:3" s="1" customFormat="1" ht="14.25" x14ac:dyDescent="0.2">
      <c r="A2" s="9" t="s">
        <v>43</v>
      </c>
    </row>
    <row r="3" spans="1:3" x14ac:dyDescent="0.25">
      <c r="A3" s="9" t="s">
        <v>50</v>
      </c>
    </row>
    <row r="4" spans="1:3" x14ac:dyDescent="0.25">
      <c r="A4" s="9"/>
    </row>
    <row r="5" spans="1:3" x14ac:dyDescent="0.25">
      <c r="A5" s="5" t="s">
        <v>17</v>
      </c>
      <c r="B5" s="5" t="s">
        <v>18</v>
      </c>
      <c r="C5" s="5" t="s">
        <v>19</v>
      </c>
    </row>
    <row r="6" spans="1:3" x14ac:dyDescent="0.25">
      <c r="A6" s="2" t="s">
        <v>3</v>
      </c>
      <c r="B6" s="5">
        <v>0</v>
      </c>
      <c r="C6" s="4">
        <f>+B6/26*100</f>
        <v>0</v>
      </c>
    </row>
    <row r="7" spans="1:3" x14ac:dyDescent="0.25">
      <c r="A7" s="2" t="s">
        <v>6</v>
      </c>
      <c r="B7" s="5">
        <v>1</v>
      </c>
      <c r="C7" s="4">
        <f t="shared" ref="C7:C14" si="0">+B7/26*100</f>
        <v>3.8461538461538463</v>
      </c>
    </row>
    <row r="8" spans="1:3" x14ac:dyDescent="0.25">
      <c r="A8" s="2" t="s">
        <v>7</v>
      </c>
      <c r="B8" s="2">
        <v>0</v>
      </c>
      <c r="C8" s="4">
        <f t="shared" si="0"/>
        <v>0</v>
      </c>
    </row>
    <row r="9" spans="1:3" x14ac:dyDescent="0.25">
      <c r="A9" s="2" t="s">
        <v>8</v>
      </c>
      <c r="B9" s="2">
        <v>0</v>
      </c>
      <c r="C9" s="4">
        <f t="shared" si="0"/>
        <v>0</v>
      </c>
    </row>
    <row r="10" spans="1:3" x14ac:dyDescent="0.25">
      <c r="A10" s="2" t="s">
        <v>9</v>
      </c>
      <c r="B10" s="2">
        <v>0</v>
      </c>
      <c r="C10" s="4">
        <f t="shared" si="0"/>
        <v>0</v>
      </c>
    </row>
    <row r="11" spans="1:3" x14ac:dyDescent="0.25">
      <c r="A11" s="2" t="s">
        <v>10</v>
      </c>
      <c r="B11" s="2">
        <v>0</v>
      </c>
      <c r="C11" s="4">
        <f t="shared" si="0"/>
        <v>0</v>
      </c>
    </row>
    <row r="12" spans="1:3" x14ac:dyDescent="0.25">
      <c r="A12" s="2" t="s">
        <v>11</v>
      </c>
      <c r="B12" s="2">
        <v>0</v>
      </c>
      <c r="C12" s="4">
        <f t="shared" si="0"/>
        <v>0</v>
      </c>
    </row>
    <row r="13" spans="1:3" x14ac:dyDescent="0.25">
      <c r="A13" s="2" t="s">
        <v>12</v>
      </c>
      <c r="B13" s="2">
        <v>0</v>
      </c>
      <c r="C13" s="4">
        <f t="shared" si="0"/>
        <v>0</v>
      </c>
    </row>
    <row r="14" spans="1:3" ht="15.75" x14ac:dyDescent="0.25">
      <c r="A14" s="5" t="s">
        <v>23</v>
      </c>
      <c r="B14" s="10">
        <f>SUM(B6:B13)</f>
        <v>1</v>
      </c>
      <c r="C14" s="4">
        <f t="shared" si="0"/>
        <v>3.8461538461538463</v>
      </c>
    </row>
    <row r="15" spans="1:3" ht="15.75" x14ac:dyDescent="0.25">
      <c r="A15" s="7" t="s">
        <v>22</v>
      </c>
      <c r="B15" s="10"/>
      <c r="C15" s="11">
        <f>AVERAGE(C6:C14)</f>
        <v>0.85470085470085477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C15"/>
  <sheetViews>
    <sheetView workbookViewId="0">
      <selection activeCell="C13" sqref="C13"/>
    </sheetView>
  </sheetViews>
  <sheetFormatPr defaultRowHeight="15" x14ac:dyDescent="0.25"/>
  <cols>
    <col min="1" max="1" width="45.28515625" bestFit="1" customWidth="1"/>
    <col min="2" max="2" width="16.140625" bestFit="1" customWidth="1"/>
    <col min="3" max="3" width="18.85546875" bestFit="1" customWidth="1"/>
  </cols>
  <sheetData>
    <row r="1" spans="1:3" s="1" customFormat="1" ht="14.25" x14ac:dyDescent="0.2">
      <c r="A1" s="9" t="s">
        <v>20</v>
      </c>
    </row>
    <row r="2" spans="1:3" s="1" customFormat="1" ht="14.25" x14ac:dyDescent="0.2">
      <c r="A2" s="9" t="s">
        <v>43</v>
      </c>
    </row>
    <row r="3" spans="1:3" x14ac:dyDescent="0.25">
      <c r="A3" s="9" t="s">
        <v>52</v>
      </c>
    </row>
    <row r="4" spans="1:3" x14ac:dyDescent="0.25">
      <c r="A4" s="9"/>
    </row>
    <row r="5" spans="1:3" x14ac:dyDescent="0.25">
      <c r="A5" s="5" t="s">
        <v>17</v>
      </c>
      <c r="B5" s="5" t="s">
        <v>18</v>
      </c>
      <c r="C5" s="5" t="s">
        <v>19</v>
      </c>
    </row>
    <row r="6" spans="1:3" x14ac:dyDescent="0.25">
      <c r="A6" s="2" t="s">
        <v>3</v>
      </c>
      <c r="B6" s="5">
        <v>0</v>
      </c>
      <c r="C6" s="4">
        <f>+B6/26*100</f>
        <v>0</v>
      </c>
    </row>
    <row r="7" spans="1:3" x14ac:dyDescent="0.25">
      <c r="A7" s="2" t="s">
        <v>6</v>
      </c>
      <c r="B7" s="5">
        <v>0</v>
      </c>
      <c r="C7" s="4">
        <f t="shared" ref="C7:C13" si="0">+B7/26*100</f>
        <v>0</v>
      </c>
    </row>
    <row r="8" spans="1:3" x14ac:dyDescent="0.25">
      <c r="A8" s="2" t="s">
        <v>7</v>
      </c>
      <c r="B8" s="2">
        <v>0</v>
      </c>
      <c r="C8" s="4">
        <f t="shared" si="0"/>
        <v>0</v>
      </c>
    </row>
    <row r="9" spans="1:3" x14ac:dyDescent="0.25">
      <c r="A9" s="2" t="s">
        <v>8</v>
      </c>
      <c r="B9" s="2">
        <v>0</v>
      </c>
      <c r="C9" s="4">
        <f t="shared" si="0"/>
        <v>0</v>
      </c>
    </row>
    <row r="10" spans="1:3" x14ac:dyDescent="0.25">
      <c r="A10" s="2" t="s">
        <v>9</v>
      </c>
      <c r="B10" s="2">
        <v>0</v>
      </c>
      <c r="C10" s="4">
        <f t="shared" si="0"/>
        <v>0</v>
      </c>
    </row>
    <row r="11" spans="1:3" x14ac:dyDescent="0.25">
      <c r="A11" s="2" t="s">
        <v>10</v>
      </c>
      <c r="B11" s="2">
        <v>0</v>
      </c>
      <c r="C11" s="4">
        <f t="shared" si="0"/>
        <v>0</v>
      </c>
    </row>
    <row r="12" spans="1:3" x14ac:dyDescent="0.25">
      <c r="A12" s="2" t="s">
        <v>11</v>
      </c>
      <c r="B12" s="2">
        <v>1</v>
      </c>
      <c r="C12" s="4">
        <f t="shared" si="0"/>
        <v>3.8461538461538463</v>
      </c>
    </row>
    <row r="13" spans="1:3" x14ac:dyDescent="0.25">
      <c r="A13" s="2" t="s">
        <v>12</v>
      </c>
      <c r="B13" s="2">
        <v>0</v>
      </c>
      <c r="C13" s="4">
        <f t="shared" si="0"/>
        <v>0</v>
      </c>
    </row>
    <row r="14" spans="1:3" ht="15.75" x14ac:dyDescent="0.25">
      <c r="A14" s="5" t="s">
        <v>23</v>
      </c>
      <c r="B14" s="10">
        <f>SUM(B6:B13)</f>
        <v>1</v>
      </c>
      <c r="C14" s="4"/>
    </row>
    <row r="15" spans="1:3" ht="15.75" x14ac:dyDescent="0.25">
      <c r="A15" s="7" t="s">
        <v>22</v>
      </c>
      <c r="B15" s="10"/>
      <c r="C15" s="11">
        <f>AVERAGE(C6:C14)</f>
        <v>0.48076923076923078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C15"/>
  <sheetViews>
    <sheetView workbookViewId="0">
      <selection activeCell="B15" sqref="B15"/>
    </sheetView>
  </sheetViews>
  <sheetFormatPr defaultRowHeight="15" x14ac:dyDescent="0.25"/>
  <cols>
    <col min="1" max="1" width="45.28515625" bestFit="1" customWidth="1"/>
    <col min="2" max="2" width="16.140625" bestFit="1" customWidth="1"/>
    <col min="3" max="3" width="18.85546875" bestFit="1" customWidth="1"/>
  </cols>
  <sheetData>
    <row r="1" spans="1:3" s="1" customFormat="1" ht="14.25" x14ac:dyDescent="0.2">
      <c r="A1" s="9" t="s">
        <v>20</v>
      </c>
    </row>
    <row r="2" spans="1:3" s="1" customFormat="1" ht="14.25" x14ac:dyDescent="0.2">
      <c r="A2" s="9" t="s">
        <v>43</v>
      </c>
    </row>
    <row r="3" spans="1:3" x14ac:dyDescent="0.25">
      <c r="A3" s="9" t="s">
        <v>51</v>
      </c>
    </row>
    <row r="4" spans="1:3" x14ac:dyDescent="0.25">
      <c r="A4" s="9"/>
    </row>
    <row r="5" spans="1:3" x14ac:dyDescent="0.25">
      <c r="A5" s="5" t="s">
        <v>17</v>
      </c>
      <c r="B5" s="5" t="s">
        <v>18</v>
      </c>
      <c r="C5" s="5" t="s">
        <v>19</v>
      </c>
    </row>
    <row r="6" spans="1:3" x14ac:dyDescent="0.25">
      <c r="A6" s="2" t="s">
        <v>3</v>
      </c>
      <c r="B6" s="5">
        <v>0</v>
      </c>
      <c r="C6" s="4">
        <f>+B6/26*100</f>
        <v>0</v>
      </c>
    </row>
    <row r="7" spans="1:3" x14ac:dyDescent="0.25">
      <c r="A7" s="2" t="s">
        <v>6</v>
      </c>
      <c r="B7" s="5">
        <v>2</v>
      </c>
      <c r="C7" s="4">
        <f t="shared" ref="C7:C13" si="0">+B7/26*100</f>
        <v>7.6923076923076925</v>
      </c>
    </row>
    <row r="8" spans="1:3" x14ac:dyDescent="0.25">
      <c r="A8" s="2" t="s">
        <v>7</v>
      </c>
      <c r="B8" s="2">
        <v>3</v>
      </c>
      <c r="C8" s="4">
        <f t="shared" si="0"/>
        <v>11.538461538461538</v>
      </c>
    </row>
    <row r="9" spans="1:3" x14ac:dyDescent="0.25">
      <c r="A9" s="2" t="s">
        <v>8</v>
      </c>
      <c r="B9" s="2">
        <v>9</v>
      </c>
      <c r="C9" s="4">
        <f t="shared" si="0"/>
        <v>34.615384615384613</v>
      </c>
    </row>
    <row r="10" spans="1:3" x14ac:dyDescent="0.25">
      <c r="A10" s="2" t="s">
        <v>9</v>
      </c>
      <c r="B10" s="2">
        <v>4</v>
      </c>
      <c r="C10" s="4">
        <f t="shared" si="0"/>
        <v>15.384615384615385</v>
      </c>
    </row>
    <row r="11" spans="1:3" x14ac:dyDescent="0.25">
      <c r="A11" s="2" t="s">
        <v>10</v>
      </c>
      <c r="B11" s="2">
        <v>10</v>
      </c>
      <c r="C11" s="4">
        <f t="shared" si="0"/>
        <v>38.461538461538467</v>
      </c>
    </row>
    <row r="12" spans="1:3" x14ac:dyDescent="0.25">
      <c r="A12" s="2" t="s">
        <v>11</v>
      </c>
      <c r="B12" s="2">
        <v>7</v>
      </c>
      <c r="C12" s="4">
        <f t="shared" si="0"/>
        <v>26.923076923076923</v>
      </c>
    </row>
    <row r="13" spans="1:3" x14ac:dyDescent="0.25">
      <c r="A13" s="2" t="s">
        <v>12</v>
      </c>
      <c r="B13" s="2">
        <v>9</v>
      </c>
      <c r="C13" s="4">
        <f t="shared" si="0"/>
        <v>34.615384615384613</v>
      </c>
    </row>
    <row r="14" spans="1:3" ht="15.75" x14ac:dyDescent="0.25">
      <c r="A14" s="5" t="s">
        <v>23</v>
      </c>
      <c r="B14" s="10">
        <f>SUM(B6:B13)</f>
        <v>44</v>
      </c>
      <c r="C14" s="11"/>
    </row>
    <row r="15" spans="1:3" ht="15.75" x14ac:dyDescent="0.25">
      <c r="A15" s="7" t="s">
        <v>22</v>
      </c>
      <c r="B15" s="10"/>
      <c r="C15" s="11">
        <f>AVERAGE(C6:C14)</f>
        <v>21.153846153846153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3" sqref="C13"/>
    </sheetView>
  </sheetViews>
  <sheetFormatPr defaultRowHeight="15" x14ac:dyDescent="0.25"/>
  <cols>
    <col min="1" max="1" width="45.28515625" bestFit="1" customWidth="1"/>
    <col min="2" max="2" width="16.140625" bestFit="1" customWidth="1"/>
    <col min="3" max="3" width="18.85546875" bestFit="1" customWidth="1"/>
  </cols>
  <sheetData>
    <row r="1" spans="1:3" s="1" customFormat="1" ht="14.25" x14ac:dyDescent="0.2">
      <c r="A1" s="9" t="s">
        <v>20</v>
      </c>
    </row>
    <row r="2" spans="1:3" s="1" customFormat="1" ht="14.25" x14ac:dyDescent="0.2">
      <c r="A2" s="9" t="s">
        <v>43</v>
      </c>
    </row>
    <row r="3" spans="1:3" x14ac:dyDescent="0.25">
      <c r="A3" s="9" t="s">
        <v>53</v>
      </c>
    </row>
    <row r="4" spans="1:3" x14ac:dyDescent="0.25">
      <c r="A4" s="9"/>
    </row>
    <row r="5" spans="1:3" x14ac:dyDescent="0.25">
      <c r="A5" s="5" t="s">
        <v>17</v>
      </c>
      <c r="B5" s="5" t="s">
        <v>18</v>
      </c>
      <c r="C5" s="5" t="s">
        <v>19</v>
      </c>
    </row>
    <row r="6" spans="1:3" x14ac:dyDescent="0.25">
      <c r="A6" s="2" t="s">
        <v>3</v>
      </c>
      <c r="B6" s="5">
        <v>0</v>
      </c>
      <c r="C6" s="4">
        <f>+B6/26*100</f>
        <v>0</v>
      </c>
    </row>
    <row r="7" spans="1:3" x14ac:dyDescent="0.25">
      <c r="A7" s="2" t="s">
        <v>6</v>
      </c>
      <c r="B7" s="5">
        <v>1</v>
      </c>
      <c r="C7" s="4">
        <f t="shared" ref="C7:C13" si="0">+B7/26*100</f>
        <v>3.8461538461538463</v>
      </c>
    </row>
    <row r="8" spans="1:3" x14ac:dyDescent="0.25">
      <c r="A8" s="2" t="s">
        <v>7</v>
      </c>
      <c r="B8" s="2">
        <v>3</v>
      </c>
      <c r="C8" s="4">
        <f t="shared" si="0"/>
        <v>11.538461538461538</v>
      </c>
    </row>
    <row r="9" spans="1:3" x14ac:dyDescent="0.25">
      <c r="A9" s="2" t="s">
        <v>8</v>
      </c>
      <c r="B9" s="2">
        <v>0</v>
      </c>
      <c r="C9" s="4">
        <f t="shared" si="0"/>
        <v>0</v>
      </c>
    </row>
    <row r="10" spans="1:3" x14ac:dyDescent="0.25">
      <c r="A10" s="2" t="s">
        <v>9</v>
      </c>
      <c r="B10" s="2">
        <v>0</v>
      </c>
      <c r="C10" s="4">
        <f t="shared" si="0"/>
        <v>0</v>
      </c>
    </row>
    <row r="11" spans="1:3" x14ac:dyDescent="0.25">
      <c r="A11" s="2" t="s">
        <v>10</v>
      </c>
      <c r="B11" s="2">
        <v>1</v>
      </c>
      <c r="C11" s="4">
        <f t="shared" si="0"/>
        <v>3.8461538461538463</v>
      </c>
    </row>
    <row r="12" spans="1:3" x14ac:dyDescent="0.25">
      <c r="A12" s="2" t="s">
        <v>11</v>
      </c>
      <c r="B12" s="2">
        <v>0</v>
      </c>
      <c r="C12" s="4">
        <f t="shared" si="0"/>
        <v>0</v>
      </c>
    </row>
    <row r="13" spans="1:3" x14ac:dyDescent="0.25">
      <c r="A13" s="2" t="s">
        <v>12</v>
      </c>
      <c r="B13" s="2">
        <v>0</v>
      </c>
      <c r="C13" s="4">
        <f t="shared" si="0"/>
        <v>0</v>
      </c>
    </row>
    <row r="14" spans="1:3" ht="15.75" x14ac:dyDescent="0.25">
      <c r="A14" s="5" t="s">
        <v>23</v>
      </c>
      <c r="B14" s="10">
        <f>SUM(B6:B13)</f>
        <v>5</v>
      </c>
      <c r="C14" s="11"/>
    </row>
    <row r="15" spans="1:3" ht="15.75" x14ac:dyDescent="0.25">
      <c r="A15" s="7" t="s">
        <v>22</v>
      </c>
      <c r="B15" s="10"/>
      <c r="C15" s="11">
        <f>AVERAGE(C6:C14)</f>
        <v>2.4038461538461537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3" sqref="C13"/>
    </sheetView>
  </sheetViews>
  <sheetFormatPr defaultRowHeight="15" x14ac:dyDescent="0.25"/>
  <cols>
    <col min="1" max="1" width="45.28515625" bestFit="1" customWidth="1"/>
    <col min="2" max="2" width="16.140625" bestFit="1" customWidth="1"/>
    <col min="3" max="3" width="18.85546875" bestFit="1" customWidth="1"/>
  </cols>
  <sheetData>
    <row r="1" spans="1:3" s="1" customFormat="1" ht="14.25" x14ac:dyDescent="0.2">
      <c r="A1" s="9" t="s">
        <v>20</v>
      </c>
    </row>
    <row r="2" spans="1:3" s="1" customFormat="1" ht="14.25" x14ac:dyDescent="0.2">
      <c r="A2" s="9" t="s">
        <v>43</v>
      </c>
    </row>
    <row r="3" spans="1:3" x14ac:dyDescent="0.25">
      <c r="A3" s="9" t="s">
        <v>54</v>
      </c>
    </row>
    <row r="4" spans="1:3" x14ac:dyDescent="0.25">
      <c r="A4" s="9"/>
    </row>
    <row r="5" spans="1:3" x14ac:dyDescent="0.25">
      <c r="A5" s="5" t="s">
        <v>17</v>
      </c>
      <c r="B5" s="5" t="s">
        <v>18</v>
      </c>
      <c r="C5" s="5" t="s">
        <v>19</v>
      </c>
    </row>
    <row r="6" spans="1:3" x14ac:dyDescent="0.25">
      <c r="A6" s="2" t="s">
        <v>3</v>
      </c>
      <c r="B6" s="5">
        <v>0</v>
      </c>
      <c r="C6" s="4">
        <f>+B6/26*100</f>
        <v>0</v>
      </c>
    </row>
    <row r="7" spans="1:3" x14ac:dyDescent="0.25">
      <c r="A7" s="2" t="s">
        <v>6</v>
      </c>
      <c r="B7" s="5">
        <v>2</v>
      </c>
      <c r="C7" s="4">
        <f t="shared" ref="C7:C13" si="0">+B7/26*100</f>
        <v>7.6923076923076925</v>
      </c>
    </row>
    <row r="8" spans="1:3" x14ac:dyDescent="0.25">
      <c r="A8" s="2" t="s">
        <v>7</v>
      </c>
      <c r="B8" s="2">
        <v>1</v>
      </c>
      <c r="C8" s="4">
        <f t="shared" si="0"/>
        <v>3.8461538461538463</v>
      </c>
    </row>
    <row r="9" spans="1:3" x14ac:dyDescent="0.25">
      <c r="A9" s="2" t="s">
        <v>8</v>
      </c>
      <c r="B9" s="2">
        <v>0</v>
      </c>
      <c r="C9" s="4">
        <f t="shared" si="0"/>
        <v>0</v>
      </c>
    </row>
    <row r="10" spans="1:3" x14ac:dyDescent="0.25">
      <c r="A10" s="2" t="s">
        <v>9</v>
      </c>
      <c r="B10" s="2">
        <v>1</v>
      </c>
      <c r="C10" s="4">
        <f t="shared" si="0"/>
        <v>3.8461538461538463</v>
      </c>
    </row>
    <row r="11" spans="1:3" x14ac:dyDescent="0.25">
      <c r="A11" s="2" t="s">
        <v>10</v>
      </c>
      <c r="B11" s="2">
        <v>2</v>
      </c>
      <c r="C11" s="4">
        <f t="shared" si="0"/>
        <v>7.6923076923076925</v>
      </c>
    </row>
    <row r="12" spans="1:3" x14ac:dyDescent="0.25">
      <c r="A12" s="2" t="s">
        <v>11</v>
      </c>
      <c r="B12" s="2">
        <v>0</v>
      </c>
      <c r="C12" s="4">
        <f t="shared" si="0"/>
        <v>0</v>
      </c>
    </row>
    <row r="13" spans="1:3" x14ac:dyDescent="0.25">
      <c r="A13" s="2" t="s">
        <v>12</v>
      </c>
      <c r="B13" s="2">
        <v>0</v>
      </c>
      <c r="C13" s="4">
        <f t="shared" si="0"/>
        <v>0</v>
      </c>
    </row>
    <row r="14" spans="1:3" ht="15.75" x14ac:dyDescent="0.25">
      <c r="A14" s="5" t="s">
        <v>23</v>
      </c>
      <c r="B14" s="10">
        <f>SUM(B6:B13)</f>
        <v>6</v>
      </c>
      <c r="C14" s="11"/>
    </row>
    <row r="15" spans="1:3" ht="15.75" x14ac:dyDescent="0.25">
      <c r="A15" s="7" t="s">
        <v>22</v>
      </c>
      <c r="B15" s="10"/>
      <c r="C15" s="11">
        <f>AVERAGE(C6:C14)</f>
        <v>2.8846153846153846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3" sqref="C13"/>
    </sheetView>
  </sheetViews>
  <sheetFormatPr defaultRowHeight="15" x14ac:dyDescent="0.25"/>
  <cols>
    <col min="1" max="1" width="45.28515625" bestFit="1" customWidth="1"/>
    <col min="2" max="2" width="16.140625" bestFit="1" customWidth="1"/>
    <col min="3" max="3" width="18.85546875" bestFit="1" customWidth="1"/>
  </cols>
  <sheetData>
    <row r="1" spans="1:3" s="1" customFormat="1" ht="14.25" x14ac:dyDescent="0.2">
      <c r="A1" s="9" t="s">
        <v>20</v>
      </c>
    </row>
    <row r="2" spans="1:3" s="1" customFormat="1" ht="14.25" x14ac:dyDescent="0.2">
      <c r="A2" s="9" t="s">
        <v>43</v>
      </c>
    </row>
    <row r="3" spans="1:3" x14ac:dyDescent="0.25">
      <c r="A3" s="9" t="s">
        <v>55</v>
      </c>
    </row>
    <row r="4" spans="1:3" x14ac:dyDescent="0.25">
      <c r="A4" s="9"/>
    </row>
    <row r="5" spans="1:3" x14ac:dyDescent="0.25">
      <c r="A5" s="5" t="s">
        <v>17</v>
      </c>
      <c r="B5" s="5" t="s">
        <v>18</v>
      </c>
      <c r="C5" s="5" t="s">
        <v>19</v>
      </c>
    </row>
    <row r="6" spans="1:3" x14ac:dyDescent="0.25">
      <c r="A6" s="2" t="s">
        <v>3</v>
      </c>
      <c r="B6" s="5">
        <v>0</v>
      </c>
      <c r="C6" s="4">
        <f>+B6/26*100</f>
        <v>0</v>
      </c>
    </row>
    <row r="7" spans="1:3" x14ac:dyDescent="0.25">
      <c r="A7" s="2" t="s">
        <v>6</v>
      </c>
      <c r="B7" s="5">
        <v>0</v>
      </c>
      <c r="C7" s="4">
        <f t="shared" ref="C7:C13" si="0">+B7/26*100</f>
        <v>0</v>
      </c>
    </row>
    <row r="8" spans="1:3" x14ac:dyDescent="0.25">
      <c r="A8" s="2" t="s">
        <v>7</v>
      </c>
      <c r="B8" s="2">
        <v>0</v>
      </c>
      <c r="C8" s="4">
        <f t="shared" si="0"/>
        <v>0</v>
      </c>
    </row>
    <row r="9" spans="1:3" x14ac:dyDescent="0.25">
      <c r="A9" s="2" t="s">
        <v>8</v>
      </c>
      <c r="B9" s="2">
        <v>1</v>
      </c>
      <c r="C9" s="4">
        <f t="shared" si="0"/>
        <v>3.8461538461538463</v>
      </c>
    </row>
    <row r="10" spans="1:3" x14ac:dyDescent="0.25">
      <c r="A10" s="2" t="s">
        <v>9</v>
      </c>
      <c r="B10" s="2">
        <v>0</v>
      </c>
      <c r="C10" s="4">
        <f t="shared" si="0"/>
        <v>0</v>
      </c>
    </row>
    <row r="11" spans="1:3" x14ac:dyDescent="0.25">
      <c r="A11" s="2" t="s">
        <v>10</v>
      </c>
      <c r="B11" s="2">
        <v>0</v>
      </c>
      <c r="C11" s="4">
        <f t="shared" si="0"/>
        <v>0</v>
      </c>
    </row>
    <row r="12" spans="1:3" x14ac:dyDescent="0.25">
      <c r="A12" s="2" t="s">
        <v>11</v>
      </c>
      <c r="B12" s="2">
        <v>1</v>
      </c>
      <c r="C12" s="4">
        <f t="shared" si="0"/>
        <v>3.8461538461538463</v>
      </c>
    </row>
    <row r="13" spans="1:3" x14ac:dyDescent="0.25">
      <c r="A13" s="2" t="s">
        <v>12</v>
      </c>
      <c r="B13" s="2">
        <v>0</v>
      </c>
      <c r="C13" s="4">
        <f t="shared" si="0"/>
        <v>0</v>
      </c>
    </row>
    <row r="14" spans="1:3" ht="15.75" x14ac:dyDescent="0.25">
      <c r="A14" s="5" t="s">
        <v>23</v>
      </c>
      <c r="B14" s="10">
        <f>SUM(B6:B13)</f>
        <v>2</v>
      </c>
      <c r="C14" s="11"/>
    </row>
    <row r="15" spans="1:3" ht="15.75" x14ac:dyDescent="0.25">
      <c r="A15" s="7" t="s">
        <v>22</v>
      </c>
      <c r="B15" s="10"/>
      <c r="C15" s="11">
        <f>AVERAGE(C6:C14)</f>
        <v>0.96153846153846156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3" sqref="C13"/>
    </sheetView>
  </sheetViews>
  <sheetFormatPr defaultRowHeight="15" x14ac:dyDescent="0.25"/>
  <cols>
    <col min="1" max="1" width="45.28515625" bestFit="1" customWidth="1"/>
    <col min="2" max="2" width="16.140625" bestFit="1" customWidth="1"/>
    <col min="3" max="3" width="18.85546875" bestFit="1" customWidth="1"/>
  </cols>
  <sheetData>
    <row r="1" spans="1:3" s="1" customFormat="1" ht="14.25" x14ac:dyDescent="0.2">
      <c r="A1" s="9" t="s">
        <v>20</v>
      </c>
    </row>
    <row r="2" spans="1:3" s="1" customFormat="1" ht="14.25" x14ac:dyDescent="0.2">
      <c r="A2" s="9" t="s">
        <v>43</v>
      </c>
    </row>
    <row r="3" spans="1:3" x14ac:dyDescent="0.25">
      <c r="A3" s="9" t="s">
        <v>56</v>
      </c>
    </row>
    <row r="4" spans="1:3" x14ac:dyDescent="0.25">
      <c r="A4" s="9"/>
    </row>
    <row r="5" spans="1:3" x14ac:dyDescent="0.25">
      <c r="A5" s="5" t="s">
        <v>17</v>
      </c>
      <c r="B5" s="5" t="s">
        <v>18</v>
      </c>
      <c r="C5" s="5" t="s">
        <v>19</v>
      </c>
    </row>
    <row r="6" spans="1:3" x14ac:dyDescent="0.25">
      <c r="A6" s="2" t="s">
        <v>3</v>
      </c>
      <c r="B6" s="5">
        <v>0</v>
      </c>
      <c r="C6" s="4">
        <f>+B6/26*100</f>
        <v>0</v>
      </c>
    </row>
    <row r="7" spans="1:3" x14ac:dyDescent="0.25">
      <c r="A7" s="2" t="s">
        <v>6</v>
      </c>
      <c r="B7" s="5">
        <v>0</v>
      </c>
      <c r="C7" s="4">
        <f t="shared" ref="C7:C13" si="0">+B7/26*100</f>
        <v>0</v>
      </c>
    </row>
    <row r="8" spans="1:3" x14ac:dyDescent="0.25">
      <c r="A8" s="2" t="s">
        <v>7</v>
      </c>
      <c r="B8" s="2">
        <v>0</v>
      </c>
      <c r="C8" s="4">
        <f t="shared" si="0"/>
        <v>0</v>
      </c>
    </row>
    <row r="9" spans="1:3" x14ac:dyDescent="0.25">
      <c r="A9" s="2" t="s">
        <v>8</v>
      </c>
      <c r="B9" s="2">
        <v>0</v>
      </c>
      <c r="C9" s="4">
        <f t="shared" si="0"/>
        <v>0</v>
      </c>
    </row>
    <row r="10" spans="1:3" x14ac:dyDescent="0.25">
      <c r="A10" s="2" t="s">
        <v>9</v>
      </c>
      <c r="B10" s="2">
        <v>0</v>
      </c>
      <c r="C10" s="4">
        <f t="shared" si="0"/>
        <v>0</v>
      </c>
    </row>
    <row r="11" spans="1:3" x14ac:dyDescent="0.25">
      <c r="A11" s="2" t="s">
        <v>10</v>
      </c>
      <c r="B11" s="2">
        <v>0</v>
      </c>
      <c r="C11" s="4">
        <f t="shared" si="0"/>
        <v>0</v>
      </c>
    </row>
    <row r="12" spans="1:3" x14ac:dyDescent="0.25">
      <c r="A12" s="2" t="s">
        <v>11</v>
      </c>
      <c r="B12" s="2">
        <v>0</v>
      </c>
      <c r="C12" s="4">
        <f t="shared" si="0"/>
        <v>0</v>
      </c>
    </row>
    <row r="13" spans="1:3" x14ac:dyDescent="0.25">
      <c r="A13" s="2" t="s">
        <v>12</v>
      </c>
      <c r="B13" s="2">
        <v>0</v>
      </c>
      <c r="C13" s="4">
        <f t="shared" si="0"/>
        <v>0</v>
      </c>
    </row>
    <row r="14" spans="1:3" ht="15.75" x14ac:dyDescent="0.25">
      <c r="A14" s="5" t="s">
        <v>23</v>
      </c>
      <c r="B14" s="10">
        <f>SUM(B6:B13)</f>
        <v>0</v>
      </c>
      <c r="C14" s="11"/>
    </row>
    <row r="15" spans="1:3" ht="15.75" x14ac:dyDescent="0.25">
      <c r="A15" s="7" t="s">
        <v>22</v>
      </c>
      <c r="B15" s="10"/>
      <c r="C15" s="11">
        <f>AVERAGE(C6:C14)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13" workbookViewId="0">
      <selection activeCell="B14" sqref="B14"/>
    </sheetView>
  </sheetViews>
  <sheetFormatPr defaultRowHeight="15" x14ac:dyDescent="0.25"/>
  <cols>
    <col min="1" max="1" width="45.28515625" bestFit="1" customWidth="1"/>
    <col min="2" max="2" width="16.140625" bestFit="1" customWidth="1"/>
    <col min="3" max="3" width="18.85546875" bestFit="1" customWidth="1"/>
  </cols>
  <sheetData>
    <row r="1" spans="1:3" s="1" customFormat="1" ht="14.25" x14ac:dyDescent="0.2">
      <c r="A1" s="9" t="s">
        <v>20</v>
      </c>
    </row>
    <row r="2" spans="1:3" s="1" customFormat="1" ht="14.25" x14ac:dyDescent="0.2">
      <c r="A2" s="9" t="s">
        <v>43</v>
      </c>
    </row>
    <row r="3" spans="1:3" x14ac:dyDescent="0.25">
      <c r="A3" s="9" t="s">
        <v>57</v>
      </c>
    </row>
    <row r="4" spans="1:3" x14ac:dyDescent="0.25">
      <c r="A4" s="9"/>
    </row>
    <row r="5" spans="1:3" x14ac:dyDescent="0.25">
      <c r="A5" s="5" t="s">
        <v>17</v>
      </c>
      <c r="B5" s="5" t="s">
        <v>18</v>
      </c>
      <c r="C5" s="5" t="s">
        <v>19</v>
      </c>
    </row>
    <row r="6" spans="1:3" x14ac:dyDescent="0.25">
      <c r="A6" s="2" t="s">
        <v>3</v>
      </c>
      <c r="B6" s="5">
        <v>1</v>
      </c>
      <c r="C6" s="4">
        <f>+B6/26*100</f>
        <v>3.8461538461538463</v>
      </c>
    </row>
    <row r="7" spans="1:3" x14ac:dyDescent="0.25">
      <c r="A7" s="2" t="s">
        <v>6</v>
      </c>
      <c r="B7" s="5">
        <v>3</v>
      </c>
      <c r="C7" s="4">
        <f t="shared" ref="C7:C13" si="0">+B7/26*100</f>
        <v>11.538461538461538</v>
      </c>
    </row>
    <row r="8" spans="1:3" x14ac:dyDescent="0.25">
      <c r="A8" s="2" t="s">
        <v>7</v>
      </c>
      <c r="B8" s="2">
        <v>0</v>
      </c>
      <c r="C8" s="4">
        <f t="shared" si="0"/>
        <v>0</v>
      </c>
    </row>
    <row r="9" spans="1:3" x14ac:dyDescent="0.25">
      <c r="A9" s="2" t="s">
        <v>8</v>
      </c>
      <c r="B9" s="2">
        <v>3</v>
      </c>
      <c r="C9" s="4">
        <f t="shared" si="0"/>
        <v>11.538461538461538</v>
      </c>
    </row>
    <row r="10" spans="1:3" x14ac:dyDescent="0.25">
      <c r="A10" s="2" t="s">
        <v>9</v>
      </c>
      <c r="B10" s="2">
        <v>0</v>
      </c>
      <c r="C10" s="4">
        <f t="shared" si="0"/>
        <v>0</v>
      </c>
    </row>
    <row r="11" spans="1:3" x14ac:dyDescent="0.25">
      <c r="A11" s="2" t="s">
        <v>10</v>
      </c>
      <c r="B11" s="2">
        <v>2</v>
      </c>
      <c r="C11" s="4">
        <f t="shared" si="0"/>
        <v>7.6923076923076925</v>
      </c>
    </row>
    <row r="12" spans="1:3" x14ac:dyDescent="0.25">
      <c r="A12" s="2" t="s">
        <v>11</v>
      </c>
      <c r="B12" s="2">
        <v>2</v>
      </c>
      <c r="C12" s="4">
        <f t="shared" si="0"/>
        <v>7.6923076923076925</v>
      </c>
    </row>
    <row r="13" spans="1:3" x14ac:dyDescent="0.25">
      <c r="A13" s="2" t="s">
        <v>12</v>
      </c>
      <c r="B13" s="2">
        <v>0</v>
      </c>
      <c r="C13" s="4">
        <f t="shared" si="0"/>
        <v>0</v>
      </c>
    </row>
    <row r="14" spans="1:3" ht="15.75" x14ac:dyDescent="0.25">
      <c r="A14" s="5" t="s">
        <v>23</v>
      </c>
      <c r="B14" s="10">
        <f>SUM(B6:B13)</f>
        <v>11</v>
      </c>
      <c r="C14" s="11"/>
    </row>
    <row r="15" spans="1:3" ht="15.75" x14ac:dyDescent="0.25">
      <c r="A15" s="7" t="s">
        <v>22</v>
      </c>
      <c r="B15" s="10"/>
      <c r="C15" s="11">
        <f>AVERAGE(C6:C14)</f>
        <v>5.2884615384615383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D21"/>
  <sheetViews>
    <sheetView tabSelected="1" workbookViewId="0">
      <selection activeCell="I21" sqref="I21"/>
    </sheetView>
  </sheetViews>
  <sheetFormatPr defaultRowHeight="15" x14ac:dyDescent="0.25"/>
  <cols>
    <col min="2" max="2" width="29.5703125" bestFit="1" customWidth="1"/>
    <col min="3" max="3" width="23.85546875" bestFit="1" customWidth="1"/>
    <col min="4" max="4" width="18.85546875" bestFit="1" customWidth="1"/>
  </cols>
  <sheetData>
    <row r="1" spans="1:4" x14ac:dyDescent="0.25">
      <c r="A1" s="9" t="s">
        <v>20</v>
      </c>
    </row>
    <row r="2" spans="1:4" x14ac:dyDescent="0.25">
      <c r="A2" s="9" t="s">
        <v>21</v>
      </c>
    </row>
    <row r="4" spans="1:4" x14ac:dyDescent="0.25">
      <c r="A4" s="12" t="s">
        <v>33</v>
      </c>
      <c r="B4" s="12" t="s">
        <v>34</v>
      </c>
      <c r="C4" s="12" t="s">
        <v>23</v>
      </c>
      <c r="D4" s="12" t="s">
        <v>19</v>
      </c>
    </row>
    <row r="5" spans="1:4" x14ac:dyDescent="0.25">
      <c r="A5" s="12">
        <v>1</v>
      </c>
      <c r="B5" s="5" t="s">
        <v>35</v>
      </c>
      <c r="C5" s="12">
        <f>Erna!B14</f>
        <v>49</v>
      </c>
      <c r="D5" s="13">
        <f>Erna!C15</f>
        <v>23.557692307692307</v>
      </c>
    </row>
    <row r="6" spans="1:4" x14ac:dyDescent="0.25">
      <c r="A6" s="12">
        <v>2</v>
      </c>
      <c r="B6" s="5" t="s">
        <v>29</v>
      </c>
      <c r="C6" s="12">
        <f>Aep!B14</f>
        <v>4</v>
      </c>
      <c r="D6" s="13">
        <f>Aep!C15</f>
        <v>1.9230769230769231</v>
      </c>
    </row>
    <row r="7" spans="1:4" x14ac:dyDescent="0.25">
      <c r="A7" s="12">
        <v>3</v>
      </c>
      <c r="B7" s="5" t="s">
        <v>36</v>
      </c>
      <c r="C7" s="12">
        <f>Indri!B14</f>
        <v>2</v>
      </c>
      <c r="D7" s="13">
        <f>Indri!C15</f>
        <v>0.96153846153846156</v>
      </c>
    </row>
    <row r="8" spans="1:4" x14ac:dyDescent="0.25">
      <c r="A8" s="12">
        <v>4</v>
      </c>
      <c r="B8" s="5" t="s">
        <v>27</v>
      </c>
      <c r="C8" s="12">
        <f>'Rani Ligar'!B14</f>
        <v>71</v>
      </c>
      <c r="D8" s="13">
        <f>'Rani Ligar'!C15</f>
        <v>32.051282051282051</v>
      </c>
    </row>
    <row r="9" spans="1:4" x14ac:dyDescent="0.25">
      <c r="A9" s="12">
        <v>5</v>
      </c>
      <c r="B9" s="5" t="s">
        <v>37</v>
      </c>
      <c r="C9" s="12">
        <f>Dheri!B14</f>
        <v>39</v>
      </c>
      <c r="D9" s="13">
        <f>Dheri!C15</f>
        <v>18.75</v>
      </c>
    </row>
    <row r="10" spans="1:4" x14ac:dyDescent="0.25">
      <c r="A10" s="12">
        <v>6</v>
      </c>
      <c r="B10" s="5" t="s">
        <v>28</v>
      </c>
      <c r="C10" s="12">
        <f>Sugianti!B14</f>
        <v>30</v>
      </c>
      <c r="D10" s="13">
        <f>Sugianti!C15</f>
        <v>14.423076923076923</v>
      </c>
    </row>
    <row r="11" spans="1:4" x14ac:dyDescent="0.25">
      <c r="A11" s="12">
        <v>7</v>
      </c>
      <c r="B11" s="5" t="s">
        <v>31</v>
      </c>
      <c r="C11" s="12">
        <f>Dendi!B14</f>
        <v>0</v>
      </c>
      <c r="D11" s="12">
        <v>0</v>
      </c>
    </row>
    <row r="12" spans="1:4" x14ac:dyDescent="0.25">
      <c r="A12" s="12">
        <v>8</v>
      </c>
      <c r="B12" s="5" t="s">
        <v>38</v>
      </c>
      <c r="C12" s="12">
        <f>Farihin!B14</f>
        <v>13</v>
      </c>
      <c r="D12" s="13">
        <f>Farihin!C15</f>
        <v>6.2500000000000009</v>
      </c>
    </row>
    <row r="13" spans="1:4" x14ac:dyDescent="0.25">
      <c r="A13" s="12">
        <v>9</v>
      </c>
      <c r="B13" s="5" t="s">
        <v>4</v>
      </c>
      <c r="C13" s="12">
        <f>C11</f>
        <v>0</v>
      </c>
      <c r="D13" s="12">
        <v>0</v>
      </c>
    </row>
    <row r="14" spans="1:4" x14ac:dyDescent="0.25">
      <c r="A14" s="12">
        <v>10</v>
      </c>
      <c r="B14" s="5" t="s">
        <v>2</v>
      </c>
      <c r="C14" s="12">
        <f>Rijal!B14</f>
        <v>1</v>
      </c>
      <c r="D14" s="13">
        <f>Rijal!C15</f>
        <v>0.48076923076923078</v>
      </c>
    </row>
    <row r="15" spans="1:4" x14ac:dyDescent="0.25">
      <c r="A15" s="12">
        <v>11</v>
      </c>
      <c r="B15" s="5" t="s">
        <v>25</v>
      </c>
      <c r="C15" s="12">
        <f>Silmi!B14</f>
        <v>3</v>
      </c>
      <c r="D15" s="13">
        <f>Silmi!C15</f>
        <v>1.4423076923076923</v>
      </c>
    </row>
    <row r="16" spans="1:4" x14ac:dyDescent="0.25">
      <c r="A16" s="12">
        <v>12</v>
      </c>
      <c r="B16" s="5" t="s">
        <v>24</v>
      </c>
      <c r="C16" s="12">
        <f>Nijar!B18</f>
        <v>0</v>
      </c>
      <c r="D16" s="12">
        <f>Nijar!C19</f>
        <v>0</v>
      </c>
    </row>
    <row r="17" spans="1:4" x14ac:dyDescent="0.25">
      <c r="A17" s="12">
        <v>13</v>
      </c>
      <c r="B17" s="5" t="s">
        <v>39</v>
      </c>
      <c r="C17" s="12">
        <f>HAdid!B14</f>
        <v>58</v>
      </c>
      <c r="D17" s="13">
        <f>HAdid!C15</f>
        <v>27.884615384615387</v>
      </c>
    </row>
    <row r="19" spans="1:4" x14ac:dyDescent="0.25">
      <c r="A19" s="9" t="s">
        <v>40</v>
      </c>
    </row>
    <row r="20" spans="1:4" x14ac:dyDescent="0.25">
      <c r="A20" s="9" t="s">
        <v>41</v>
      </c>
    </row>
    <row r="21" spans="1:4" x14ac:dyDescent="0.25">
      <c r="A21" s="9" t="s">
        <v>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5"/>
  <sheetViews>
    <sheetView topLeftCell="A4" workbookViewId="0">
      <selection activeCell="D20" sqref="D20"/>
    </sheetView>
  </sheetViews>
  <sheetFormatPr defaultRowHeight="15" x14ac:dyDescent="0.25"/>
  <cols>
    <col min="1" max="1" width="45.28515625" bestFit="1" customWidth="1"/>
    <col min="2" max="2" width="16.140625" bestFit="1" customWidth="1"/>
    <col min="3" max="3" width="18.85546875" bestFit="1" customWidth="1"/>
  </cols>
  <sheetData>
    <row r="1" spans="1:3" s="1" customFormat="1" ht="14.25" x14ac:dyDescent="0.2">
      <c r="A1" s="9" t="s">
        <v>20</v>
      </c>
    </row>
    <row r="2" spans="1:3" s="1" customFormat="1" ht="14.25" x14ac:dyDescent="0.2">
      <c r="A2" s="9" t="s">
        <v>21</v>
      </c>
    </row>
    <row r="3" spans="1:3" s="1" customFormat="1" ht="14.25" x14ac:dyDescent="0.2"/>
    <row r="4" spans="1:3" x14ac:dyDescent="0.25">
      <c r="A4" s="9" t="s">
        <v>30</v>
      </c>
      <c r="B4" s="9"/>
      <c r="C4" s="9"/>
    </row>
    <row r="5" spans="1:3" x14ac:dyDescent="0.25">
      <c r="A5" s="5" t="s">
        <v>17</v>
      </c>
      <c r="B5" s="5" t="s">
        <v>18</v>
      </c>
      <c r="C5" s="5" t="s">
        <v>19</v>
      </c>
    </row>
    <row r="6" spans="1:3" x14ac:dyDescent="0.25">
      <c r="A6" s="2" t="s">
        <v>3</v>
      </c>
      <c r="B6" s="2">
        <v>0</v>
      </c>
      <c r="C6" s="2">
        <f>B6/26*100</f>
        <v>0</v>
      </c>
    </row>
    <row r="7" spans="1:3" x14ac:dyDescent="0.25">
      <c r="A7" s="2" t="s">
        <v>6</v>
      </c>
      <c r="B7" s="2">
        <v>1</v>
      </c>
      <c r="C7" s="2">
        <f t="shared" ref="C7:C13" si="0">B7/26*100</f>
        <v>3.8461538461538463</v>
      </c>
    </row>
    <row r="8" spans="1:3" x14ac:dyDescent="0.25">
      <c r="A8" s="2" t="s">
        <v>7</v>
      </c>
      <c r="B8" s="2">
        <v>1</v>
      </c>
      <c r="C8" s="4">
        <f t="shared" si="0"/>
        <v>3.8461538461538463</v>
      </c>
    </row>
    <row r="9" spans="1:3" x14ac:dyDescent="0.25">
      <c r="A9" s="2" t="s">
        <v>8</v>
      </c>
      <c r="B9" s="2">
        <v>0</v>
      </c>
      <c r="C9" s="4">
        <f t="shared" si="0"/>
        <v>0</v>
      </c>
    </row>
    <row r="10" spans="1:3" x14ac:dyDescent="0.25">
      <c r="A10" s="2" t="s">
        <v>9</v>
      </c>
      <c r="B10" s="2">
        <v>0</v>
      </c>
      <c r="C10" s="4">
        <f t="shared" si="0"/>
        <v>0</v>
      </c>
    </row>
    <row r="11" spans="1:3" x14ac:dyDescent="0.25">
      <c r="A11" s="2" t="s">
        <v>10</v>
      </c>
      <c r="B11" s="2">
        <v>0</v>
      </c>
      <c r="C11" s="4">
        <f t="shared" si="0"/>
        <v>0</v>
      </c>
    </row>
    <row r="12" spans="1:3" x14ac:dyDescent="0.25">
      <c r="A12" s="2" t="s">
        <v>11</v>
      </c>
      <c r="B12" s="2">
        <v>0</v>
      </c>
      <c r="C12" s="4">
        <f t="shared" si="0"/>
        <v>0</v>
      </c>
    </row>
    <row r="13" spans="1:3" x14ac:dyDescent="0.25">
      <c r="A13" s="2" t="s">
        <v>12</v>
      </c>
      <c r="B13" s="2">
        <v>0</v>
      </c>
      <c r="C13" s="4">
        <f t="shared" si="0"/>
        <v>0</v>
      </c>
    </row>
    <row r="14" spans="1:3" x14ac:dyDescent="0.25">
      <c r="A14" s="2" t="s">
        <v>23</v>
      </c>
      <c r="B14" s="5">
        <f>SUM(B6:B13)</f>
        <v>2</v>
      </c>
      <c r="C14" s="3"/>
    </row>
    <row r="15" spans="1:3" x14ac:dyDescent="0.25">
      <c r="A15" s="7" t="s">
        <v>22</v>
      </c>
      <c r="B15" s="5"/>
      <c r="C15" s="6">
        <f>AVERAGE(C6:C14)</f>
        <v>0.96153846153846156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5"/>
  <sheetViews>
    <sheetView topLeftCell="A7" workbookViewId="0">
      <selection activeCell="D18" sqref="D18"/>
    </sheetView>
  </sheetViews>
  <sheetFormatPr defaultRowHeight="15" x14ac:dyDescent="0.25"/>
  <cols>
    <col min="1" max="1" width="48.5703125" bestFit="1" customWidth="1"/>
    <col min="2" max="2" width="16.140625" bestFit="1" customWidth="1"/>
    <col min="3" max="3" width="18.85546875" bestFit="1" customWidth="1"/>
  </cols>
  <sheetData>
    <row r="1" spans="1:3" s="1" customFormat="1" ht="14.25" x14ac:dyDescent="0.2">
      <c r="A1" s="9" t="s">
        <v>20</v>
      </c>
    </row>
    <row r="2" spans="1:3" s="1" customFormat="1" ht="14.25" x14ac:dyDescent="0.2">
      <c r="A2" s="9" t="s">
        <v>21</v>
      </c>
    </row>
    <row r="3" spans="1:3" s="1" customFormat="1" ht="14.25" x14ac:dyDescent="0.2">
      <c r="A3" s="9"/>
    </row>
    <row r="4" spans="1:3" x14ac:dyDescent="0.25">
      <c r="A4" s="9" t="s">
        <v>27</v>
      </c>
    </row>
    <row r="5" spans="1:3" x14ac:dyDescent="0.25">
      <c r="A5" s="5" t="s">
        <v>17</v>
      </c>
      <c r="B5" s="5" t="s">
        <v>18</v>
      </c>
      <c r="C5" s="5" t="s">
        <v>19</v>
      </c>
    </row>
    <row r="6" spans="1:3" x14ac:dyDescent="0.25">
      <c r="A6" s="2" t="s">
        <v>1</v>
      </c>
      <c r="B6" s="2">
        <v>5</v>
      </c>
      <c r="C6" s="2">
        <f>B6/26*100</f>
        <v>19.230769230769234</v>
      </c>
    </row>
    <row r="7" spans="1:3" x14ac:dyDescent="0.25">
      <c r="A7" s="2" t="s">
        <v>6</v>
      </c>
      <c r="B7" s="2">
        <v>9</v>
      </c>
      <c r="C7" s="2">
        <f t="shared" ref="C7:C13" si="0">B7/26*100</f>
        <v>34.615384615384613</v>
      </c>
    </row>
    <row r="8" spans="1:3" x14ac:dyDescent="0.25">
      <c r="A8" s="2" t="s">
        <v>7</v>
      </c>
      <c r="B8" s="2">
        <v>11</v>
      </c>
      <c r="C8" s="4">
        <f t="shared" si="0"/>
        <v>42.307692307692307</v>
      </c>
    </row>
    <row r="9" spans="1:3" x14ac:dyDescent="0.25">
      <c r="A9" s="2" t="s">
        <v>8</v>
      </c>
      <c r="B9" s="2">
        <v>12</v>
      </c>
      <c r="C9" s="4">
        <f t="shared" si="0"/>
        <v>46.153846153846153</v>
      </c>
    </row>
    <row r="10" spans="1:3" x14ac:dyDescent="0.25">
      <c r="A10" s="2" t="s">
        <v>9</v>
      </c>
      <c r="B10" s="2">
        <v>9</v>
      </c>
      <c r="C10" s="4">
        <f t="shared" si="0"/>
        <v>34.615384615384613</v>
      </c>
    </row>
    <row r="11" spans="1:3" x14ac:dyDescent="0.25">
      <c r="A11" s="2" t="s">
        <v>10</v>
      </c>
      <c r="B11" s="2">
        <v>12</v>
      </c>
      <c r="C11" s="4"/>
    </row>
    <row r="12" spans="1:3" x14ac:dyDescent="0.25">
      <c r="A12" s="2" t="s">
        <v>11</v>
      </c>
      <c r="B12" s="2">
        <v>9</v>
      </c>
      <c r="C12" s="4"/>
    </row>
    <row r="13" spans="1:3" x14ac:dyDescent="0.25">
      <c r="A13" s="2" t="s">
        <v>12</v>
      </c>
      <c r="B13" s="2">
        <v>4</v>
      </c>
      <c r="C13" s="4">
        <f t="shared" si="0"/>
        <v>15.384615384615385</v>
      </c>
    </row>
    <row r="14" spans="1:3" ht="15.75" x14ac:dyDescent="0.25">
      <c r="A14" s="5" t="s">
        <v>23</v>
      </c>
      <c r="B14" s="10">
        <f>SUM(B6:B13)</f>
        <v>71</v>
      </c>
      <c r="C14" s="11"/>
    </row>
    <row r="15" spans="1:3" ht="15.75" x14ac:dyDescent="0.25">
      <c r="A15" s="7" t="s">
        <v>22</v>
      </c>
      <c r="B15" s="10"/>
      <c r="C15" s="11">
        <f>AVERAGE(C6:C14)</f>
        <v>32.051282051282051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5"/>
  <sheetViews>
    <sheetView workbookViewId="0">
      <selection activeCell="F6" sqref="F6"/>
    </sheetView>
  </sheetViews>
  <sheetFormatPr defaultRowHeight="15" x14ac:dyDescent="0.25"/>
  <cols>
    <col min="1" max="1" width="45.28515625" bestFit="1" customWidth="1"/>
    <col min="2" max="2" width="16.140625" bestFit="1" customWidth="1"/>
    <col min="3" max="3" width="18.85546875" bestFit="1" customWidth="1"/>
  </cols>
  <sheetData>
    <row r="1" spans="1:3" s="1" customFormat="1" ht="14.25" x14ac:dyDescent="0.2">
      <c r="A1" s="9" t="s">
        <v>20</v>
      </c>
    </row>
    <row r="2" spans="1:3" s="1" customFormat="1" ht="14.25" x14ac:dyDescent="0.2">
      <c r="A2" s="9" t="s">
        <v>21</v>
      </c>
    </row>
    <row r="3" spans="1:3" s="1" customFormat="1" ht="14.25" x14ac:dyDescent="0.2">
      <c r="A3" s="9"/>
    </row>
    <row r="4" spans="1:3" x14ac:dyDescent="0.25">
      <c r="A4" s="9" t="s">
        <v>26</v>
      </c>
    </row>
    <row r="5" spans="1:3" x14ac:dyDescent="0.25">
      <c r="A5" s="5" t="s">
        <v>17</v>
      </c>
      <c r="B5" s="5" t="s">
        <v>18</v>
      </c>
      <c r="C5" s="5" t="s">
        <v>19</v>
      </c>
    </row>
    <row r="6" spans="1:3" x14ac:dyDescent="0.25">
      <c r="A6" s="2" t="s">
        <v>3</v>
      </c>
      <c r="B6" s="2">
        <v>6</v>
      </c>
      <c r="C6" s="4">
        <f>B6/26*100</f>
        <v>23.076923076923077</v>
      </c>
    </row>
    <row r="7" spans="1:3" x14ac:dyDescent="0.25">
      <c r="A7" s="2" t="s">
        <v>6</v>
      </c>
      <c r="B7" s="2">
        <v>5</v>
      </c>
      <c r="C7" s="4">
        <f t="shared" ref="C7:C13" si="0">B7/26*100</f>
        <v>19.230769230769234</v>
      </c>
    </row>
    <row r="8" spans="1:3" x14ac:dyDescent="0.25">
      <c r="A8" s="2" t="s">
        <v>7</v>
      </c>
      <c r="B8" s="2">
        <v>7</v>
      </c>
      <c r="C8" s="4">
        <f t="shared" si="0"/>
        <v>26.923076923076923</v>
      </c>
    </row>
    <row r="9" spans="1:3" x14ac:dyDescent="0.25">
      <c r="A9" s="2" t="s">
        <v>8</v>
      </c>
      <c r="B9" s="2">
        <v>3</v>
      </c>
      <c r="C9" s="4">
        <f t="shared" si="0"/>
        <v>11.538461538461538</v>
      </c>
    </row>
    <row r="10" spans="1:3" x14ac:dyDescent="0.25">
      <c r="A10" s="2" t="s">
        <v>9</v>
      </c>
      <c r="B10" s="2">
        <v>4</v>
      </c>
      <c r="C10" s="4">
        <f t="shared" si="0"/>
        <v>15.384615384615385</v>
      </c>
    </row>
    <row r="11" spans="1:3" x14ac:dyDescent="0.25">
      <c r="A11" s="2" t="s">
        <v>10</v>
      </c>
      <c r="B11" s="2">
        <v>5</v>
      </c>
      <c r="C11" s="4">
        <f t="shared" si="0"/>
        <v>19.230769230769234</v>
      </c>
    </row>
    <row r="12" spans="1:3" x14ac:dyDescent="0.25">
      <c r="A12" s="2" t="s">
        <v>11</v>
      </c>
      <c r="B12" s="2">
        <v>6</v>
      </c>
      <c r="C12" s="4">
        <f t="shared" si="0"/>
        <v>23.076923076923077</v>
      </c>
    </row>
    <row r="13" spans="1:3" x14ac:dyDescent="0.25">
      <c r="A13" s="2" t="s">
        <v>12</v>
      </c>
      <c r="B13" s="2">
        <v>3</v>
      </c>
      <c r="C13" s="4">
        <f t="shared" si="0"/>
        <v>11.538461538461538</v>
      </c>
    </row>
    <row r="14" spans="1:3" x14ac:dyDescent="0.25">
      <c r="A14" s="5" t="s">
        <v>23</v>
      </c>
      <c r="B14" s="5">
        <f>SUM(B6:B13)</f>
        <v>39</v>
      </c>
      <c r="C14" s="6"/>
    </row>
    <row r="15" spans="1:3" x14ac:dyDescent="0.25">
      <c r="A15" s="7" t="s">
        <v>22</v>
      </c>
      <c r="B15" s="5"/>
      <c r="C15" s="6">
        <f>AVERAGE(C6:C14)</f>
        <v>18.75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15"/>
  <sheetViews>
    <sheetView topLeftCell="A13" workbookViewId="0">
      <selection activeCell="C19" sqref="C19"/>
    </sheetView>
  </sheetViews>
  <sheetFormatPr defaultRowHeight="15" x14ac:dyDescent="0.25"/>
  <cols>
    <col min="1" max="1" width="45.28515625" bestFit="1" customWidth="1"/>
    <col min="2" max="2" width="14.28515625" bestFit="1" customWidth="1"/>
    <col min="3" max="3" width="18.85546875" bestFit="1" customWidth="1"/>
  </cols>
  <sheetData>
    <row r="1" spans="1:3" s="1" customFormat="1" ht="14.25" x14ac:dyDescent="0.2">
      <c r="A1" s="9" t="s">
        <v>20</v>
      </c>
      <c r="B1" s="9"/>
      <c r="C1" s="9"/>
    </row>
    <row r="2" spans="1:3" s="1" customFormat="1" ht="14.25" x14ac:dyDescent="0.2">
      <c r="A2" s="9" t="s">
        <v>21</v>
      </c>
      <c r="B2" s="9"/>
      <c r="C2" s="9"/>
    </row>
    <row r="3" spans="1:3" s="1" customFormat="1" ht="14.25" x14ac:dyDescent="0.2">
      <c r="A3" s="9"/>
      <c r="B3" s="9"/>
      <c r="C3" s="9"/>
    </row>
    <row r="4" spans="1:3" s="1" customFormat="1" ht="14.25" x14ac:dyDescent="0.2">
      <c r="A4" s="9" t="s">
        <v>28</v>
      </c>
      <c r="B4" s="9"/>
      <c r="C4" s="9"/>
    </row>
    <row r="5" spans="1:3" x14ac:dyDescent="0.25">
      <c r="A5" s="5" t="s">
        <v>17</v>
      </c>
      <c r="B5" s="5" t="s">
        <v>18</v>
      </c>
      <c r="C5" s="5" t="s">
        <v>19</v>
      </c>
    </row>
    <row r="6" spans="1:3" x14ac:dyDescent="0.25">
      <c r="A6" s="2" t="s">
        <v>3</v>
      </c>
      <c r="B6" s="2">
        <v>4</v>
      </c>
      <c r="C6" s="2">
        <f>B6/26*100</f>
        <v>15.384615384615385</v>
      </c>
    </row>
    <row r="7" spans="1:3" x14ac:dyDescent="0.25">
      <c r="A7" s="2" t="s">
        <v>6</v>
      </c>
      <c r="B7" s="2">
        <v>6</v>
      </c>
      <c r="C7" s="4">
        <f t="shared" ref="C7:C13" si="0">B7/26*100</f>
        <v>23.076923076923077</v>
      </c>
    </row>
    <row r="8" spans="1:3" x14ac:dyDescent="0.25">
      <c r="A8" s="2" t="s">
        <v>7</v>
      </c>
      <c r="B8" s="2">
        <v>7</v>
      </c>
      <c r="C8" s="4">
        <f t="shared" si="0"/>
        <v>26.923076923076923</v>
      </c>
    </row>
    <row r="9" spans="1:3" x14ac:dyDescent="0.25">
      <c r="A9" s="2" t="s">
        <v>8</v>
      </c>
      <c r="B9" s="2">
        <v>4</v>
      </c>
      <c r="C9" s="4">
        <f t="shared" si="0"/>
        <v>15.384615384615385</v>
      </c>
    </row>
    <row r="10" spans="1:3" x14ac:dyDescent="0.25">
      <c r="A10" s="2" t="s">
        <v>9</v>
      </c>
      <c r="B10" s="2">
        <v>1</v>
      </c>
      <c r="C10" s="4">
        <f t="shared" si="0"/>
        <v>3.8461538461538463</v>
      </c>
    </row>
    <row r="11" spans="1:3" x14ac:dyDescent="0.25">
      <c r="A11" s="2" t="s">
        <v>10</v>
      </c>
      <c r="B11" s="2">
        <v>4</v>
      </c>
      <c r="C11" s="4">
        <f t="shared" si="0"/>
        <v>15.384615384615385</v>
      </c>
    </row>
    <row r="12" spans="1:3" x14ac:dyDescent="0.25">
      <c r="A12" s="2" t="s">
        <v>11</v>
      </c>
      <c r="B12" s="2">
        <v>4</v>
      </c>
      <c r="C12" s="4">
        <f t="shared" si="0"/>
        <v>15.384615384615385</v>
      </c>
    </row>
    <row r="13" spans="1:3" x14ac:dyDescent="0.25">
      <c r="A13" s="2" t="s">
        <v>12</v>
      </c>
      <c r="B13" s="2">
        <v>0</v>
      </c>
      <c r="C13" s="4">
        <f t="shared" si="0"/>
        <v>0</v>
      </c>
    </row>
    <row r="14" spans="1:3" x14ac:dyDescent="0.25">
      <c r="A14" s="5" t="s">
        <v>23</v>
      </c>
      <c r="B14" s="5">
        <f>SUM(B6:B13)</f>
        <v>30</v>
      </c>
      <c r="C14" s="6"/>
    </row>
    <row r="15" spans="1:3" x14ac:dyDescent="0.25">
      <c r="A15" s="7" t="s">
        <v>22</v>
      </c>
      <c r="B15" s="5"/>
      <c r="C15" s="6">
        <f>AVERAGE(C6:C14)</f>
        <v>14.423076923076923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5"/>
  <sheetViews>
    <sheetView workbookViewId="0">
      <selection activeCell="H16" sqref="H16"/>
    </sheetView>
  </sheetViews>
  <sheetFormatPr defaultRowHeight="15" x14ac:dyDescent="0.25"/>
  <cols>
    <col min="1" max="1" width="45.28515625" bestFit="1" customWidth="1"/>
    <col min="2" max="2" width="16.140625" bestFit="1" customWidth="1"/>
    <col min="3" max="3" width="18.85546875" bestFit="1" customWidth="1"/>
  </cols>
  <sheetData>
    <row r="1" spans="1:3" s="1" customFormat="1" ht="14.25" x14ac:dyDescent="0.2">
      <c r="A1" s="1" t="s">
        <v>20</v>
      </c>
    </row>
    <row r="2" spans="1:3" s="1" customFormat="1" ht="14.25" x14ac:dyDescent="0.2">
      <c r="A2" s="1" t="s">
        <v>21</v>
      </c>
    </row>
    <row r="3" spans="1:3" x14ac:dyDescent="0.25">
      <c r="A3" s="1"/>
    </row>
    <row r="4" spans="1:3" x14ac:dyDescent="0.25">
      <c r="A4" s="1" t="s">
        <v>31</v>
      </c>
    </row>
    <row r="5" spans="1:3" x14ac:dyDescent="0.25">
      <c r="A5" s="5" t="s">
        <v>17</v>
      </c>
      <c r="B5" s="5" t="s">
        <v>18</v>
      </c>
      <c r="C5" s="5" t="s">
        <v>19</v>
      </c>
    </row>
    <row r="6" spans="1:3" x14ac:dyDescent="0.25">
      <c r="A6" s="2" t="s">
        <v>1</v>
      </c>
      <c r="B6" s="2">
        <v>0</v>
      </c>
      <c r="C6" s="2">
        <f>B6/26*100</f>
        <v>0</v>
      </c>
    </row>
    <row r="7" spans="1:3" x14ac:dyDescent="0.25">
      <c r="A7" s="2" t="s">
        <v>6</v>
      </c>
      <c r="B7" s="2">
        <v>0</v>
      </c>
      <c r="C7" s="2">
        <f t="shared" ref="C7:C13" si="0">B7/26*100</f>
        <v>0</v>
      </c>
    </row>
    <row r="8" spans="1:3" x14ac:dyDescent="0.25">
      <c r="A8" s="2" t="s">
        <v>7</v>
      </c>
      <c r="B8" s="2">
        <v>0</v>
      </c>
      <c r="C8" s="2">
        <f t="shared" si="0"/>
        <v>0</v>
      </c>
    </row>
    <row r="9" spans="1:3" x14ac:dyDescent="0.25">
      <c r="A9" s="2" t="s">
        <v>8</v>
      </c>
      <c r="B9" s="2">
        <v>0</v>
      </c>
      <c r="C9" s="2">
        <f t="shared" si="0"/>
        <v>0</v>
      </c>
    </row>
    <row r="10" spans="1:3" x14ac:dyDescent="0.25">
      <c r="A10" s="2" t="s">
        <v>9</v>
      </c>
      <c r="B10" s="2">
        <v>0</v>
      </c>
      <c r="C10" s="2">
        <f t="shared" si="0"/>
        <v>0</v>
      </c>
    </row>
    <row r="11" spans="1:3" x14ac:dyDescent="0.25">
      <c r="A11" s="2" t="s">
        <v>10</v>
      </c>
      <c r="B11" s="2">
        <v>0</v>
      </c>
      <c r="C11" s="2">
        <f t="shared" si="0"/>
        <v>0</v>
      </c>
    </row>
    <row r="12" spans="1:3" x14ac:dyDescent="0.25">
      <c r="A12" s="2" t="s">
        <v>11</v>
      </c>
      <c r="B12" s="2">
        <v>0</v>
      </c>
      <c r="C12" s="2">
        <f t="shared" si="0"/>
        <v>0</v>
      </c>
    </row>
    <row r="13" spans="1:3" x14ac:dyDescent="0.25">
      <c r="A13" s="2" t="s">
        <v>12</v>
      </c>
      <c r="B13" s="2">
        <v>0</v>
      </c>
      <c r="C13" s="2">
        <f t="shared" si="0"/>
        <v>0</v>
      </c>
    </row>
    <row r="14" spans="1:3" x14ac:dyDescent="0.25">
      <c r="A14" s="5" t="s">
        <v>23</v>
      </c>
      <c r="B14" s="2"/>
      <c r="C14" s="3"/>
    </row>
    <row r="15" spans="1:3" x14ac:dyDescent="0.25">
      <c r="A15" s="7" t="s">
        <v>22</v>
      </c>
      <c r="B15" s="2"/>
      <c r="C15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15"/>
  <sheetViews>
    <sheetView workbookViewId="0">
      <selection activeCell="B15" sqref="B15"/>
    </sheetView>
  </sheetViews>
  <sheetFormatPr defaultRowHeight="15" x14ac:dyDescent="0.25"/>
  <cols>
    <col min="1" max="1" width="45.28515625" bestFit="1" customWidth="1"/>
    <col min="2" max="2" width="16.140625" bestFit="1" customWidth="1"/>
    <col min="3" max="3" width="18.85546875" bestFit="1" customWidth="1"/>
  </cols>
  <sheetData>
    <row r="1" spans="1:3" s="1" customFormat="1" ht="14.25" x14ac:dyDescent="0.2">
      <c r="A1" s="9" t="s">
        <v>20</v>
      </c>
    </row>
    <row r="2" spans="1:3" s="1" customFormat="1" ht="14.25" x14ac:dyDescent="0.2">
      <c r="A2" s="9" t="s">
        <v>21</v>
      </c>
    </row>
    <row r="3" spans="1:3" s="1" customFormat="1" ht="14.25" x14ac:dyDescent="0.2"/>
    <row r="4" spans="1:3" x14ac:dyDescent="0.25">
      <c r="A4" s="9" t="s">
        <v>32</v>
      </c>
    </row>
    <row r="5" spans="1:3" x14ac:dyDescent="0.25">
      <c r="A5" s="5" t="s">
        <v>17</v>
      </c>
      <c r="B5" s="5" t="s">
        <v>18</v>
      </c>
      <c r="C5" s="5" t="s">
        <v>19</v>
      </c>
    </row>
    <row r="6" spans="1:3" x14ac:dyDescent="0.25">
      <c r="A6" s="2" t="s">
        <v>3</v>
      </c>
      <c r="B6" s="14">
        <v>1</v>
      </c>
      <c r="C6" s="4">
        <f>B6/26*100</f>
        <v>3.8461538461538463</v>
      </c>
    </row>
    <row r="7" spans="1:3" x14ac:dyDescent="0.25">
      <c r="A7" s="2" t="s">
        <v>6</v>
      </c>
      <c r="B7" s="14">
        <v>3</v>
      </c>
      <c r="C7" s="4">
        <f t="shared" ref="C7:C8" si="0">B7/26*100</f>
        <v>11.538461538461538</v>
      </c>
    </row>
    <row r="8" spans="1:3" x14ac:dyDescent="0.25">
      <c r="A8" s="2" t="s">
        <v>7</v>
      </c>
      <c r="B8" s="14">
        <v>3</v>
      </c>
      <c r="C8" s="4">
        <f t="shared" si="0"/>
        <v>11.538461538461538</v>
      </c>
    </row>
    <row r="9" spans="1:3" x14ac:dyDescent="0.25">
      <c r="A9" s="2" t="s">
        <v>8</v>
      </c>
      <c r="B9" s="14">
        <v>5</v>
      </c>
      <c r="C9" s="4">
        <f>B9/26*100</f>
        <v>19.230769230769234</v>
      </c>
    </row>
    <row r="10" spans="1:3" x14ac:dyDescent="0.25">
      <c r="A10" s="2" t="s">
        <v>9</v>
      </c>
      <c r="B10" s="14">
        <v>0</v>
      </c>
      <c r="C10" s="4">
        <f t="shared" ref="C10:C13" si="1">B10/26*100</f>
        <v>0</v>
      </c>
    </row>
    <row r="11" spans="1:3" x14ac:dyDescent="0.25">
      <c r="A11" s="2" t="s">
        <v>10</v>
      </c>
      <c r="B11" s="14">
        <v>0</v>
      </c>
      <c r="C11" s="4">
        <f t="shared" si="1"/>
        <v>0</v>
      </c>
    </row>
    <row r="12" spans="1:3" x14ac:dyDescent="0.25">
      <c r="A12" s="2" t="s">
        <v>11</v>
      </c>
      <c r="B12" s="14">
        <v>0</v>
      </c>
      <c r="C12" s="4">
        <f t="shared" si="1"/>
        <v>0</v>
      </c>
    </row>
    <row r="13" spans="1:3" x14ac:dyDescent="0.25">
      <c r="A13" s="2" t="s">
        <v>12</v>
      </c>
      <c r="B13" s="14">
        <v>1</v>
      </c>
      <c r="C13" s="4">
        <f t="shared" si="1"/>
        <v>3.8461538461538463</v>
      </c>
    </row>
    <row r="14" spans="1:3" x14ac:dyDescent="0.25">
      <c r="A14" s="5" t="s">
        <v>23</v>
      </c>
      <c r="B14" s="5">
        <f>SUM(B6:B13)</f>
        <v>13</v>
      </c>
      <c r="C14" s="3"/>
    </row>
    <row r="15" spans="1:3" x14ac:dyDescent="0.25">
      <c r="A15" s="7" t="s">
        <v>22</v>
      </c>
      <c r="B15" s="2"/>
      <c r="C15" s="6">
        <f>AVERAGE(C6:C14)</f>
        <v>6.2500000000000009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19"/>
  <sheetViews>
    <sheetView workbookViewId="0">
      <selection sqref="A1:XFD1048576"/>
    </sheetView>
  </sheetViews>
  <sheetFormatPr defaultRowHeight="15" x14ac:dyDescent="0.25"/>
  <cols>
    <col min="1" max="1" width="45.28515625" bestFit="1" customWidth="1"/>
    <col min="2" max="2" width="16.140625" bestFit="1" customWidth="1"/>
    <col min="3" max="3" width="18.85546875" bestFit="1" customWidth="1"/>
  </cols>
  <sheetData>
    <row r="1" spans="1:3" s="1" customFormat="1" ht="14.25" x14ac:dyDescent="0.2">
      <c r="A1" s="1" t="s">
        <v>20</v>
      </c>
    </row>
    <row r="2" spans="1:3" s="1" customFormat="1" ht="14.25" x14ac:dyDescent="0.2">
      <c r="A2" s="1" t="s">
        <v>21</v>
      </c>
    </row>
    <row r="3" spans="1:3" x14ac:dyDescent="0.25">
      <c r="A3" s="1" t="s">
        <v>4</v>
      </c>
    </row>
    <row r="4" spans="1:3" x14ac:dyDescent="0.25">
      <c r="A4" s="1"/>
    </row>
    <row r="5" spans="1:3" x14ac:dyDescent="0.25">
      <c r="A5" s="5" t="s">
        <v>17</v>
      </c>
      <c r="B5" s="5" t="s">
        <v>18</v>
      </c>
      <c r="C5" s="5" t="s">
        <v>19</v>
      </c>
    </row>
    <row r="6" spans="1:3" x14ac:dyDescent="0.25">
      <c r="A6" s="2" t="s">
        <v>1</v>
      </c>
      <c r="B6" s="2">
        <v>0</v>
      </c>
      <c r="C6" s="2">
        <f>B6/26*100</f>
        <v>0</v>
      </c>
    </row>
    <row r="7" spans="1:3" x14ac:dyDescent="0.25">
      <c r="A7" s="2" t="s">
        <v>6</v>
      </c>
      <c r="B7" s="2">
        <v>0</v>
      </c>
      <c r="C7" s="2">
        <f t="shared" ref="C7:C17" si="0">B7/26*100</f>
        <v>0</v>
      </c>
    </row>
    <row r="8" spans="1:3" x14ac:dyDescent="0.25">
      <c r="A8" s="2" t="s">
        <v>7</v>
      </c>
      <c r="B8" s="2">
        <v>0</v>
      </c>
      <c r="C8" s="2">
        <f t="shared" si="0"/>
        <v>0</v>
      </c>
    </row>
    <row r="9" spans="1:3" x14ac:dyDescent="0.25">
      <c r="A9" s="2" t="s">
        <v>8</v>
      </c>
      <c r="B9" s="2">
        <v>0</v>
      </c>
      <c r="C9" s="2">
        <f t="shared" si="0"/>
        <v>0</v>
      </c>
    </row>
    <row r="10" spans="1:3" x14ac:dyDescent="0.25">
      <c r="A10" s="2" t="s">
        <v>9</v>
      </c>
      <c r="B10" s="2">
        <v>0</v>
      </c>
      <c r="C10" s="2">
        <f t="shared" si="0"/>
        <v>0</v>
      </c>
    </row>
    <row r="11" spans="1:3" x14ac:dyDescent="0.25">
      <c r="A11" s="2" t="s">
        <v>10</v>
      </c>
      <c r="B11" s="2">
        <v>0</v>
      </c>
      <c r="C11" s="2">
        <f t="shared" si="0"/>
        <v>0</v>
      </c>
    </row>
    <row r="12" spans="1:3" x14ac:dyDescent="0.25">
      <c r="A12" s="2" t="s">
        <v>11</v>
      </c>
      <c r="B12" s="2">
        <v>0</v>
      </c>
      <c r="C12" s="2">
        <f t="shared" si="0"/>
        <v>0</v>
      </c>
    </row>
    <row r="13" spans="1:3" x14ac:dyDescent="0.25">
      <c r="A13" s="2" t="s">
        <v>12</v>
      </c>
      <c r="B13" s="2">
        <v>0</v>
      </c>
      <c r="C13" s="2">
        <f t="shared" si="0"/>
        <v>0</v>
      </c>
    </row>
    <row r="14" spans="1:3" x14ac:dyDescent="0.25">
      <c r="A14" s="2" t="s">
        <v>13</v>
      </c>
      <c r="B14" s="2">
        <v>0</v>
      </c>
      <c r="C14" s="2">
        <f t="shared" si="0"/>
        <v>0</v>
      </c>
    </row>
    <row r="15" spans="1:3" x14ac:dyDescent="0.25">
      <c r="A15" s="2" t="s">
        <v>14</v>
      </c>
      <c r="B15" s="2">
        <v>0</v>
      </c>
      <c r="C15" s="2">
        <f t="shared" si="0"/>
        <v>0</v>
      </c>
    </row>
    <row r="16" spans="1:3" x14ac:dyDescent="0.25">
      <c r="A16" s="2" t="s">
        <v>15</v>
      </c>
      <c r="B16" s="2">
        <v>0</v>
      </c>
      <c r="C16" s="2">
        <f t="shared" si="0"/>
        <v>0</v>
      </c>
    </row>
    <row r="17" spans="1:3" x14ac:dyDescent="0.25">
      <c r="A17" s="2" t="s">
        <v>16</v>
      </c>
      <c r="B17" s="2">
        <v>0</v>
      </c>
      <c r="C17" s="2">
        <f t="shared" si="0"/>
        <v>0</v>
      </c>
    </row>
    <row r="18" spans="1:3" x14ac:dyDescent="0.25">
      <c r="A18" s="5" t="s">
        <v>23</v>
      </c>
      <c r="B18" s="2"/>
      <c r="C18" s="3"/>
    </row>
    <row r="19" spans="1:3" x14ac:dyDescent="0.25">
      <c r="A19" s="7" t="s">
        <v>22</v>
      </c>
      <c r="B19" s="2"/>
      <c r="C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Erna</vt:lpstr>
      <vt:lpstr>Aep</vt:lpstr>
      <vt:lpstr>Indri</vt:lpstr>
      <vt:lpstr>Rani Ligar</vt:lpstr>
      <vt:lpstr>Dheri</vt:lpstr>
      <vt:lpstr>Sugianti</vt:lpstr>
      <vt:lpstr>Dendi</vt:lpstr>
      <vt:lpstr>Farihin</vt:lpstr>
      <vt:lpstr>Andri</vt:lpstr>
      <vt:lpstr>Rijal</vt:lpstr>
      <vt:lpstr>Silmi</vt:lpstr>
      <vt:lpstr>Nijar</vt:lpstr>
      <vt:lpstr>HAdid</vt:lpstr>
      <vt:lpstr>bini</vt:lpstr>
      <vt:lpstr>Adam</vt:lpstr>
      <vt:lpstr>nurul</vt:lpstr>
      <vt:lpstr>Aripin</vt:lpstr>
      <vt:lpstr>Yovi F</vt:lpstr>
      <vt:lpstr>Wafa</vt:lpstr>
      <vt:lpstr>Eva F</vt:lpstr>
      <vt:lpstr>Ririn P</vt:lpstr>
      <vt:lpstr>Yudi Kurnidi</vt:lpstr>
      <vt:lpstr>Agus F</vt:lpstr>
      <vt:lpstr>U Eko</vt:lpstr>
      <vt:lpstr>R Asep</vt:lpstr>
      <vt:lpstr>Rheda </vt:lpstr>
      <vt:lpstr>Yanti F</vt:lpstr>
      <vt:lpstr>REKAP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dcterms:created xsi:type="dcterms:W3CDTF">2017-03-21T12:59:44Z</dcterms:created>
  <dcterms:modified xsi:type="dcterms:W3CDTF">2017-09-25T10:00:52Z</dcterms:modified>
</cp:coreProperties>
</file>