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2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6" i="1" l="1"/>
  <c r="C47" i="1"/>
  <c r="F32" i="1"/>
  <c r="C42" i="1"/>
  <c r="C36" i="1"/>
  <c r="F35" i="1"/>
  <c r="F34" i="1"/>
  <c r="F33" i="1"/>
  <c r="E29" i="1"/>
  <c r="C48" i="1" l="1"/>
</calcChain>
</file>

<file path=xl/sharedStrings.xml><?xml version="1.0" encoding="utf-8"?>
<sst xmlns="http://schemas.openxmlformats.org/spreadsheetml/2006/main" count="95" uniqueCount="48">
  <si>
    <t>DAFTAR RENCANA, PEMBAYARAN / REALISASI &amp; TUNGGAKAN BIAYA PENDIDIKAN</t>
  </si>
  <si>
    <t>TAHUN AJARAN 2017 / 2018</t>
  </si>
  <si>
    <t>RENCANA</t>
  </si>
  <si>
    <t>Tingkat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</si>
  <si>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</si>
  <si>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</si>
  <si>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</si>
  <si>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</si>
  <si>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</si>
  <si>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</si>
  <si>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</si>
  <si>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</si>
  <si>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</si>
  <si>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</si>
  <si>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</si>
  <si>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</si>
  <si>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</si>
  <si>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Jumlah</t>
  </si>
  <si>
    <t>JUNIOR</t>
  </si>
  <si>
    <t>SENIOR</t>
  </si>
  <si>
    <t>TINGKAT 3</t>
  </si>
  <si>
    <t>TINGKAT 4</t>
  </si>
  <si>
    <t>JUMLAH</t>
  </si>
  <si>
    <t>REALISASI</t>
  </si>
  <si>
    <t>TUNGGAKAN</t>
  </si>
  <si>
    <t>Rekapitulasi Pendapatan</t>
  </si>
  <si>
    <t>Rekapitulasi Piutang dan Pengeluran</t>
  </si>
  <si>
    <t>Profesi</t>
  </si>
  <si>
    <t>Nominal</t>
  </si>
  <si>
    <t>Piutang</t>
  </si>
  <si>
    <t>Junior</t>
  </si>
  <si>
    <t>Registrasi Junior</t>
  </si>
  <si>
    <t>Senior</t>
  </si>
  <si>
    <t>Tingkat 3</t>
  </si>
  <si>
    <t>Registrasi Senior</t>
  </si>
  <si>
    <t>Tingkat 4</t>
  </si>
  <si>
    <t>Total Pendapatan Profesi</t>
  </si>
  <si>
    <t>Total Piutang</t>
  </si>
  <si>
    <t>Pengeluaran</t>
  </si>
  <si>
    <t>Akuntansi</t>
  </si>
  <si>
    <t>Manajemen</t>
  </si>
  <si>
    <t>TO</t>
  </si>
  <si>
    <t>TI</t>
  </si>
  <si>
    <t>Total Pendapatan Tingkat 3</t>
  </si>
  <si>
    <t>Tingat 4</t>
  </si>
  <si>
    <t>Total Pendapatan Tingkat 4</t>
  </si>
  <si>
    <t>Total Semua Pendapatan</t>
  </si>
  <si>
    <t>Periode 19-25 Februari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</si>
</sst>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8"/>
      <name val="Times New Roman"/>
      <family val="1"/>
    </font>
    <font>
      <sz val="1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CF8E3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2DEDE"/>
        <bgColor indexed="64"/>
      </patternFill>
    </fill>
    <fill>
      <patternFill patternType="solid">
        <fgColor rgb="FFF5F5F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DDDDDD"/>
      </bottom>
      <diagonal/>
    </border>
    <border>
      <left/>
      <right/>
      <top style="thin">
        <color rgb="FF000000"/>
      </top>
      <bottom style="medium">
        <color rgb="FFDDDDDD"/>
      </bottom>
      <diagonal/>
    </border>
    <border>
      <left/>
      <right style="thin">
        <color rgb="FF000000"/>
      </right>
      <top style="thin">
        <color rgb="FF000000"/>
      </top>
      <bottom style="medium">
        <color rgb="FFDDDDDD"/>
      </bottom>
      <diagonal/>
    </border>
    <border>
      <left style="thin">
        <color rgb="FF000000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rgb="FF000000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0" applyFont="1" applyAlignment="1"/>
    <xf numFmtId="0" fontId="5" fillId="3" borderId="2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vertical="top"/>
    </xf>
    <xf numFmtId="3" fontId="6" fillId="2" borderId="1" xfId="0" applyNumberFormat="1" applyFont="1" applyFill="1" applyBorder="1" applyAlignment="1">
      <alignment horizontal="righ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right" vertical="top"/>
    </xf>
    <xf numFmtId="0" fontId="5" fillId="6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vertical="top"/>
    </xf>
    <xf numFmtId="3" fontId="6" fillId="7" borderId="1" xfId="0" applyNumberFormat="1" applyFont="1" applyFill="1" applyBorder="1" applyAlignment="1">
      <alignment horizontal="right" vertical="top"/>
    </xf>
    <xf numFmtId="0" fontId="3" fillId="0" borderId="0" xfId="0" applyFont="1" applyAlignment="1">
      <alignment horizontal="center" vertical="center"/>
    </xf>
    <xf numFmtId="3" fontId="0" fillId="0" borderId="0" xfId="0" applyNumberFormat="1"/>
    <xf numFmtId="0" fontId="7" fillId="0" borderId="0" xfId="0" applyFont="1"/>
    <xf numFmtId="0" fontId="2" fillId="0" borderId="0" xfId="0" applyFont="1"/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1" fontId="2" fillId="0" borderId="8" xfId="1" applyFont="1" applyBorder="1"/>
    <xf numFmtId="3" fontId="2" fillId="0" borderId="8" xfId="0" applyNumberFormat="1" applyFont="1" applyBorder="1"/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41" fontId="7" fillId="0" borderId="8" xfId="0" applyNumberFormat="1" applyFont="1" applyBorder="1"/>
    <xf numFmtId="0" fontId="7" fillId="0" borderId="8" xfId="0" applyFont="1" applyBorder="1"/>
    <xf numFmtId="3" fontId="7" fillId="0" borderId="8" xfId="0" applyNumberFormat="1" applyFont="1" applyBorder="1"/>
    <xf numFmtId="0" fontId="7" fillId="0" borderId="8" xfId="0" applyFont="1" applyFill="1" applyBorder="1"/>
    <xf numFmtId="41" fontId="7" fillId="0" borderId="8" xfId="1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A25" workbookViewId="0">
      <selection activeCell="F48" sqref="A28:F48"/>
    </sheetView>
  </sheetViews>
  <sheetFormatPr defaultRowHeight="15" x14ac:dyDescent="0.25"/>
  <cols>
    <col min="1" max="1" width="27.28515625" bestFit="1" customWidth="1"/>
    <col min="2" max="2" width="11.5703125" customWidth="1"/>
    <col min="3" max="3" width="14" bestFit="1" customWidth="1"/>
    <col min="4" max="4" width="9.5703125" bestFit="1" customWidth="1"/>
    <col min="5" max="5" width="36.140625" bestFit="1" customWidth="1"/>
    <col min="6" max="6" width="14" bestFit="1" customWidth="1"/>
    <col min="7" max="14" width="9.5703125" bestFit="1" customWidth="1"/>
    <col min="15" max="15" width="10.85546875" bestFit="1" customWidth="1"/>
    <col min="16" max="16" width="11" bestFit="1" customWidth="1"/>
    <col min="17" max="17" width="10.85546875" bestFit="1" customWidth="1"/>
  </cols>
  <sheetData>
    <row r="1" spans="1:15" ht="23.2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23.25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thickBot="1" x14ac:dyDescent="0.3">
      <c r="A5" s="2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</row>
    <row r="6" spans="1:15" ht="15.75" thickBot="1" x14ac:dyDescent="0.3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5" t="s">
        <v>15</v>
      </c>
      <c r="N6" s="5" t="s">
        <v>16</v>
      </c>
      <c r="O6" s="5" t="s">
        <v>17</v>
      </c>
    </row>
    <row r="7" spans="1:15" ht="15.75" thickBot="1" x14ac:dyDescent="0.3">
      <c r="A7" s="6" t="s">
        <v>18</v>
      </c>
      <c r="B7" s="7">
        <v>828577000</v>
      </c>
      <c r="C7" s="7">
        <v>623786500</v>
      </c>
      <c r="D7" s="7">
        <v>263804000</v>
      </c>
      <c r="E7" s="7">
        <v>208384000</v>
      </c>
      <c r="F7" s="7">
        <v>196974800</v>
      </c>
      <c r="G7" s="7">
        <v>185974800</v>
      </c>
      <c r="H7" s="7">
        <v>189749800</v>
      </c>
      <c r="I7" s="7">
        <v>191124800</v>
      </c>
      <c r="J7" s="7">
        <v>189124800</v>
      </c>
      <c r="K7" s="7">
        <v>189749800</v>
      </c>
      <c r="L7" s="7">
        <v>183974800</v>
      </c>
      <c r="M7" s="7">
        <v>65215800</v>
      </c>
      <c r="N7" s="7">
        <v>36271600</v>
      </c>
      <c r="O7" s="7">
        <v>3352712500</v>
      </c>
    </row>
    <row r="8" spans="1:15" ht="15.75" thickBot="1" x14ac:dyDescent="0.3">
      <c r="A8" s="6" t="s">
        <v>19</v>
      </c>
      <c r="B8" s="7">
        <v>718360000</v>
      </c>
      <c r="C8" s="7">
        <v>240350000</v>
      </c>
      <c r="D8" s="7">
        <v>150427500</v>
      </c>
      <c r="E8" s="7">
        <v>130982500</v>
      </c>
      <c r="F8" s="7">
        <v>135707500</v>
      </c>
      <c r="G8" s="7">
        <v>127438750</v>
      </c>
      <c r="H8" s="7">
        <v>139388750</v>
      </c>
      <c r="I8" s="7">
        <v>135513750</v>
      </c>
      <c r="J8" s="7">
        <v>127438750</v>
      </c>
      <c r="K8" s="7">
        <v>130538750</v>
      </c>
      <c r="L8" s="7">
        <v>132613750</v>
      </c>
      <c r="M8" s="7">
        <v>89563750</v>
      </c>
      <c r="N8" s="7">
        <v>67726250</v>
      </c>
      <c r="O8" s="7">
        <v>2326050000</v>
      </c>
    </row>
    <row r="9" spans="1:15" ht="15.75" thickBot="1" x14ac:dyDescent="0.3">
      <c r="A9" s="6" t="s">
        <v>20</v>
      </c>
      <c r="B9" s="7">
        <v>623537500</v>
      </c>
      <c r="C9" s="7">
        <v>179446500</v>
      </c>
      <c r="D9" s="7">
        <v>210761500</v>
      </c>
      <c r="E9" s="7">
        <v>192211500</v>
      </c>
      <c r="F9" s="7">
        <v>192361500</v>
      </c>
      <c r="G9" s="7">
        <v>193180250</v>
      </c>
      <c r="H9" s="7">
        <v>193180250</v>
      </c>
      <c r="I9" s="7">
        <v>191230250</v>
      </c>
      <c r="J9" s="7">
        <v>191230250</v>
      </c>
      <c r="K9" s="7">
        <v>191225250</v>
      </c>
      <c r="L9" s="7">
        <v>191225250</v>
      </c>
      <c r="M9" s="7">
        <v>155510250</v>
      </c>
      <c r="N9" s="7">
        <v>138274750</v>
      </c>
      <c r="O9" s="7">
        <v>2843375000</v>
      </c>
    </row>
    <row r="10" spans="1:15" ht="15.75" thickBot="1" x14ac:dyDescent="0.3">
      <c r="A10" s="6" t="s">
        <v>21</v>
      </c>
      <c r="B10" s="7">
        <v>37000000</v>
      </c>
      <c r="C10" s="7">
        <v>25635000</v>
      </c>
      <c r="D10" s="7">
        <v>25635000</v>
      </c>
      <c r="E10" s="7">
        <v>25635000</v>
      </c>
      <c r="F10" s="7">
        <v>25635000</v>
      </c>
      <c r="G10" s="7">
        <v>25635000</v>
      </c>
      <c r="H10" s="7">
        <v>25835000</v>
      </c>
      <c r="I10" s="7">
        <v>25635000</v>
      </c>
      <c r="J10" s="7">
        <v>25635000</v>
      </c>
      <c r="K10" s="7">
        <v>25635000</v>
      </c>
      <c r="L10" s="7">
        <v>25635000</v>
      </c>
      <c r="M10" s="7">
        <v>21885000</v>
      </c>
      <c r="N10" s="7">
        <v>22565000</v>
      </c>
      <c r="O10" s="7">
        <v>338000000</v>
      </c>
    </row>
    <row r="11" spans="1:15" ht="15.75" thickBot="1" x14ac:dyDescent="0.3">
      <c r="A11" s="6" t="s">
        <v>22</v>
      </c>
      <c r="B11" s="7">
        <v>2207474500</v>
      </c>
      <c r="C11" s="7">
        <v>1069218000</v>
      </c>
      <c r="D11" s="7">
        <v>650628000</v>
      </c>
      <c r="E11" s="7">
        <v>557213000</v>
      </c>
      <c r="F11" s="7">
        <v>550678800</v>
      </c>
      <c r="G11" s="7">
        <v>532228800</v>
      </c>
      <c r="H11" s="7">
        <v>548153800</v>
      </c>
      <c r="I11" s="7">
        <v>543503800</v>
      </c>
      <c r="J11" s="7">
        <v>533428800</v>
      </c>
      <c r="K11" s="7">
        <v>537148800</v>
      </c>
      <c r="L11" s="7">
        <v>533448800</v>
      </c>
      <c r="M11" s="7">
        <v>332174800</v>
      </c>
      <c r="N11" s="7">
        <v>264837600</v>
      </c>
      <c r="O11" s="7">
        <v>8860137500</v>
      </c>
    </row>
    <row r="12" spans="1:15" ht="15.75" thickBot="1" x14ac:dyDescent="0.3">
      <c r="A12" s="8" t="s">
        <v>23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</row>
    <row r="13" spans="1:15" ht="15.75" thickBot="1" x14ac:dyDescent="0.3">
      <c r="A13" s="11" t="s">
        <v>3</v>
      </c>
      <c r="B13" s="11" t="s">
        <v>4</v>
      </c>
      <c r="C13" s="11" t="s">
        <v>5</v>
      </c>
      <c r="D13" s="11" t="s">
        <v>6</v>
      </c>
      <c r="E13" s="11" t="s">
        <v>7</v>
      </c>
      <c r="F13" s="11" t="s">
        <v>8</v>
      </c>
      <c r="G13" s="11" t="s">
        <v>9</v>
      </c>
      <c r="H13" s="11" t="s">
        <v>10</v>
      </c>
      <c r="I13" s="11" t="s">
        <v>11</v>
      </c>
      <c r="J13" s="11" t="s">
        <v>12</v>
      </c>
      <c r="K13" s="11" t="s">
        <v>13</v>
      </c>
      <c r="L13" s="11" t="s">
        <v>14</v>
      </c>
      <c r="M13" s="11" t="s">
        <v>15</v>
      </c>
      <c r="N13" s="11" t="s">
        <v>16</v>
      </c>
      <c r="O13" s="11" t="s">
        <v>17</v>
      </c>
    </row>
    <row r="14" spans="1:15" ht="15.75" thickBot="1" x14ac:dyDescent="0.3">
      <c r="A14" s="6" t="s">
        <v>18</v>
      </c>
      <c r="B14" s="7">
        <v>827327000</v>
      </c>
      <c r="C14" s="7">
        <v>615896500</v>
      </c>
      <c r="D14" s="7">
        <v>261254000</v>
      </c>
      <c r="E14" s="7">
        <v>203834000</v>
      </c>
      <c r="F14" s="7">
        <v>186324800</v>
      </c>
      <c r="G14" s="7">
        <v>175174800</v>
      </c>
      <c r="H14" s="7">
        <v>172949800</v>
      </c>
      <c r="I14" s="7">
        <v>144784800</v>
      </c>
      <c r="J14" s="7">
        <v>117931800</v>
      </c>
      <c r="K14" s="7">
        <v>52548000</v>
      </c>
      <c r="L14" s="7">
        <v>45052000</v>
      </c>
      <c r="M14" s="7">
        <v>9517000</v>
      </c>
      <c r="N14" s="7">
        <v>2398000</v>
      </c>
      <c r="O14" s="7">
        <v>2814992500</v>
      </c>
    </row>
    <row r="15" spans="1:15" ht="15.75" thickBot="1" x14ac:dyDescent="0.3">
      <c r="A15" s="6" t="s">
        <v>19</v>
      </c>
      <c r="B15" s="7">
        <v>718360000</v>
      </c>
      <c r="C15" s="7">
        <v>238350000</v>
      </c>
      <c r="D15" s="7">
        <v>144507500</v>
      </c>
      <c r="E15" s="7">
        <v>122212500</v>
      </c>
      <c r="F15" s="7">
        <v>128337500</v>
      </c>
      <c r="G15" s="7">
        <v>117818750</v>
      </c>
      <c r="H15" s="7">
        <v>124613250</v>
      </c>
      <c r="I15" s="7">
        <v>96927500</v>
      </c>
      <c r="J15" s="7">
        <v>71459000</v>
      </c>
      <c r="K15" s="7">
        <v>25198000</v>
      </c>
      <c r="L15" s="7">
        <v>27595000</v>
      </c>
      <c r="M15" s="7">
        <v>11169000</v>
      </c>
      <c r="N15" s="7">
        <v>10666000</v>
      </c>
      <c r="O15" s="7">
        <v>1837214000</v>
      </c>
    </row>
    <row r="16" spans="1:15" ht="15.75" thickBot="1" x14ac:dyDescent="0.3">
      <c r="A16" s="6" t="s">
        <v>20</v>
      </c>
      <c r="B16" s="7">
        <v>623137500</v>
      </c>
      <c r="C16" s="7">
        <v>169542000</v>
      </c>
      <c r="D16" s="7">
        <v>195921000</v>
      </c>
      <c r="E16" s="7">
        <v>167841000</v>
      </c>
      <c r="F16" s="7">
        <v>156440500</v>
      </c>
      <c r="G16" s="7">
        <v>144252000</v>
      </c>
      <c r="H16" s="7">
        <v>120478000</v>
      </c>
      <c r="I16" s="7">
        <v>91548500</v>
      </c>
      <c r="J16" s="7">
        <v>63761050</v>
      </c>
      <c r="K16" s="7">
        <v>16692500</v>
      </c>
      <c r="L16" s="7">
        <v>10184500</v>
      </c>
      <c r="M16" s="7">
        <v>3622500</v>
      </c>
      <c r="N16" s="7">
        <v>1342500</v>
      </c>
      <c r="O16" s="7">
        <v>1781909550</v>
      </c>
    </row>
    <row r="17" spans="1:17" ht="15.75" thickBot="1" x14ac:dyDescent="0.3">
      <c r="A17" s="6" t="s">
        <v>21</v>
      </c>
      <c r="B17" s="7">
        <v>34000000</v>
      </c>
      <c r="C17" s="7">
        <v>22935000</v>
      </c>
      <c r="D17" s="7">
        <v>21185000</v>
      </c>
      <c r="E17" s="7">
        <v>20235000</v>
      </c>
      <c r="F17" s="7">
        <v>18635000</v>
      </c>
      <c r="G17" s="7">
        <v>17485000</v>
      </c>
      <c r="H17" s="7">
        <v>16585000</v>
      </c>
      <c r="I17" s="7">
        <v>12335000</v>
      </c>
      <c r="J17" s="7">
        <v>6235000</v>
      </c>
      <c r="K17" s="7">
        <v>1870000</v>
      </c>
      <c r="L17" s="7">
        <v>650000</v>
      </c>
      <c r="M17" s="12">
        <v>0</v>
      </c>
      <c r="N17" s="12">
        <v>0</v>
      </c>
      <c r="O17" s="7">
        <v>172150000</v>
      </c>
    </row>
    <row r="18" spans="1:17" ht="15.75" thickBot="1" x14ac:dyDescent="0.3">
      <c r="A18" s="6" t="s">
        <v>22</v>
      </c>
      <c r="B18" s="7">
        <v>2202824500</v>
      </c>
      <c r="C18" s="7">
        <v>1046723500</v>
      </c>
      <c r="D18" s="7">
        <v>622867500</v>
      </c>
      <c r="E18" s="7">
        <v>514122500</v>
      </c>
      <c r="F18" s="7">
        <v>489737800</v>
      </c>
      <c r="G18" s="7">
        <v>454730550</v>
      </c>
      <c r="H18" s="7">
        <v>459300050</v>
      </c>
      <c r="I18" s="7">
        <v>345595800</v>
      </c>
      <c r="J18" s="7">
        <v>259386850</v>
      </c>
      <c r="K18" s="7">
        <v>96308500</v>
      </c>
      <c r="L18" s="7">
        <v>83481500</v>
      </c>
      <c r="M18" s="7">
        <v>24308500</v>
      </c>
      <c r="N18" s="7">
        <v>14406500</v>
      </c>
      <c r="O18" s="7">
        <v>6606266050</v>
      </c>
    </row>
    <row r="19" spans="1:17" ht="15.75" thickBot="1" x14ac:dyDescent="0.3">
      <c r="A19" s="8" t="s">
        <v>24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</row>
    <row r="20" spans="1:17" ht="15.75" thickBot="1" x14ac:dyDescent="0.3">
      <c r="A20" s="13" t="s">
        <v>3</v>
      </c>
      <c r="B20" s="13" t="s">
        <v>4</v>
      </c>
      <c r="C20" s="13" t="s">
        <v>5</v>
      </c>
      <c r="D20" s="13" t="s">
        <v>6</v>
      </c>
      <c r="E20" s="13" t="s">
        <v>7</v>
      </c>
      <c r="F20" s="13" t="s">
        <v>8</v>
      </c>
      <c r="G20" s="13" t="s">
        <v>9</v>
      </c>
      <c r="H20" s="13" t="s">
        <v>10</v>
      </c>
      <c r="I20" s="13" t="s">
        <v>11</v>
      </c>
      <c r="J20" s="13" t="s">
        <v>12</v>
      </c>
      <c r="K20" s="13" t="s">
        <v>13</v>
      </c>
      <c r="L20" s="13" t="s">
        <v>14</v>
      </c>
      <c r="M20" s="13" t="s">
        <v>15</v>
      </c>
      <c r="N20" s="13" t="s">
        <v>16</v>
      </c>
      <c r="O20" s="13" t="s">
        <v>17</v>
      </c>
    </row>
    <row r="21" spans="1:17" ht="15.75" thickBot="1" x14ac:dyDescent="0.3">
      <c r="A21" s="6" t="s">
        <v>18</v>
      </c>
      <c r="B21" s="7">
        <v>1250000</v>
      </c>
      <c r="C21" s="7">
        <v>7890000</v>
      </c>
      <c r="D21" s="7">
        <v>2550000</v>
      </c>
      <c r="E21" s="7">
        <v>4550000</v>
      </c>
      <c r="F21" s="7">
        <v>10650000</v>
      </c>
      <c r="G21" s="7">
        <v>10800000</v>
      </c>
      <c r="H21" s="7">
        <v>16800000</v>
      </c>
      <c r="I21" s="7">
        <v>46340000</v>
      </c>
      <c r="J21" s="7">
        <v>71193000</v>
      </c>
      <c r="K21" s="7">
        <v>137201800</v>
      </c>
      <c r="L21" s="7">
        <v>138922800</v>
      </c>
      <c r="M21" s="7">
        <v>55698800</v>
      </c>
      <c r="N21" s="7">
        <v>33873600</v>
      </c>
      <c r="O21" s="7">
        <v>537720000</v>
      </c>
    </row>
    <row r="22" spans="1:17" ht="15.75" thickBot="1" x14ac:dyDescent="0.3">
      <c r="A22" s="6" t="s">
        <v>19</v>
      </c>
      <c r="B22" s="12">
        <v>0</v>
      </c>
      <c r="C22" s="7">
        <v>2000000</v>
      </c>
      <c r="D22" s="7">
        <v>5920000</v>
      </c>
      <c r="E22" s="7">
        <v>8770000</v>
      </c>
      <c r="F22" s="7">
        <v>7370000</v>
      </c>
      <c r="G22" s="7">
        <v>9620000</v>
      </c>
      <c r="H22" s="7">
        <v>14775500</v>
      </c>
      <c r="I22" s="7">
        <v>38586250</v>
      </c>
      <c r="J22" s="7">
        <v>55979750</v>
      </c>
      <c r="K22" s="7">
        <v>105340750</v>
      </c>
      <c r="L22" s="7">
        <v>105018750</v>
      </c>
      <c r="M22" s="7">
        <v>78394750</v>
      </c>
      <c r="N22" s="7">
        <v>57060250</v>
      </c>
      <c r="O22" s="7">
        <v>488836000</v>
      </c>
    </row>
    <row r="23" spans="1:17" ht="15.75" thickBot="1" x14ac:dyDescent="0.3">
      <c r="A23" s="6" t="s">
        <v>20</v>
      </c>
      <c r="B23" s="7">
        <v>400000</v>
      </c>
      <c r="C23" s="7">
        <v>9904500</v>
      </c>
      <c r="D23" s="7">
        <v>14840500</v>
      </c>
      <c r="E23" s="7">
        <v>24370500</v>
      </c>
      <c r="F23" s="7">
        <v>35921000</v>
      </c>
      <c r="G23" s="7">
        <v>48928250</v>
      </c>
      <c r="H23" s="7">
        <v>72702250</v>
      </c>
      <c r="I23" s="7">
        <v>99681750</v>
      </c>
      <c r="J23" s="7">
        <v>127469200</v>
      </c>
      <c r="K23" s="7">
        <v>174532750</v>
      </c>
      <c r="L23" s="7">
        <v>181040750</v>
      </c>
      <c r="M23" s="7">
        <v>151887750</v>
      </c>
      <c r="N23" s="7">
        <v>136932250</v>
      </c>
      <c r="O23" s="7">
        <v>1061465450</v>
      </c>
      <c r="Q23" s="17"/>
    </row>
    <row r="24" spans="1:17" ht="15.75" thickBot="1" x14ac:dyDescent="0.3">
      <c r="A24" s="6" t="s">
        <v>21</v>
      </c>
      <c r="B24" s="7">
        <v>3000000</v>
      </c>
      <c r="C24" s="7">
        <v>2700000</v>
      </c>
      <c r="D24" s="7">
        <v>4450000</v>
      </c>
      <c r="E24" s="7">
        <v>5400000</v>
      </c>
      <c r="F24" s="7">
        <v>7000000</v>
      </c>
      <c r="G24" s="7">
        <v>8150000</v>
      </c>
      <c r="H24" s="7">
        <v>9250000</v>
      </c>
      <c r="I24" s="7">
        <v>13300000</v>
      </c>
      <c r="J24" s="7">
        <v>19400000</v>
      </c>
      <c r="K24" s="7">
        <v>23765000</v>
      </c>
      <c r="L24" s="7">
        <v>24985000</v>
      </c>
      <c r="M24" s="7">
        <v>21885000</v>
      </c>
      <c r="N24" s="7">
        <v>22565000</v>
      </c>
      <c r="O24" s="7">
        <v>165850000</v>
      </c>
    </row>
    <row r="25" spans="1:17" x14ac:dyDescent="0.25">
      <c r="A25" s="14" t="s">
        <v>22</v>
      </c>
      <c r="B25" s="15">
        <v>4650000</v>
      </c>
      <c r="C25" s="15">
        <v>22494500</v>
      </c>
      <c r="D25" s="15">
        <v>27760500</v>
      </c>
      <c r="E25" s="15">
        <v>43090500</v>
      </c>
      <c r="F25" s="15">
        <v>60941000</v>
      </c>
      <c r="G25" s="15">
        <v>77498250</v>
      </c>
      <c r="H25" s="15">
        <v>113527750</v>
      </c>
      <c r="I25" s="15">
        <v>197908000</v>
      </c>
      <c r="J25" s="15">
        <v>274041950</v>
      </c>
      <c r="K25" s="15">
        <v>440840300</v>
      </c>
      <c r="L25" s="15">
        <v>449967300</v>
      </c>
      <c r="M25" s="15">
        <v>307866300</v>
      </c>
      <c r="N25" s="15">
        <v>250431100</v>
      </c>
      <c r="O25" s="15">
        <v>2253871450</v>
      </c>
    </row>
    <row r="28" spans="1:17" x14ac:dyDescent="0.25">
      <c r="A28" s="18" t="s">
        <v>25</v>
      </c>
      <c r="B28" s="19"/>
      <c r="C28" s="19"/>
      <c r="D28" s="19"/>
      <c r="E28" s="18" t="s">
        <v>26</v>
      </c>
    </row>
    <row r="29" spans="1:17" x14ac:dyDescent="0.25">
      <c r="A29" s="18" t="s">
        <v>47</v>
      </c>
      <c r="B29" s="19"/>
      <c r="C29" s="19"/>
      <c r="D29" s="19"/>
      <c r="E29" s="18" t="str">
        <f>+A29</f>
        <v>Periode 19-25 Februari 2018</v>
      </c>
    </row>
    <row r="30" spans="1:17" x14ac:dyDescent="0.25">
      <c r="A30" s="19"/>
      <c r="B30" s="19"/>
      <c r="C30" s="19"/>
      <c r="D30" s="19"/>
    </row>
    <row r="31" spans="1:17" x14ac:dyDescent="0.25">
      <c r="A31" s="20" t="s">
        <v>27</v>
      </c>
      <c r="B31" s="21" t="s">
        <v>28</v>
      </c>
      <c r="C31" s="22"/>
      <c r="D31" s="19"/>
      <c r="E31" s="20" t="s">
        <v>29</v>
      </c>
      <c r="F31" s="20" t="s">
        <v>28</v>
      </c>
    </row>
    <row r="32" spans="1:17" x14ac:dyDescent="0.25">
      <c r="A32" s="20" t="s">
        <v>30</v>
      </c>
      <c r="B32" s="23">
        <v>31920000</v>
      </c>
      <c r="C32" s="20"/>
      <c r="D32" s="19"/>
      <c r="E32" s="20" t="s">
        <v>30</v>
      </c>
      <c r="F32" s="24">
        <f>+SUM(B21:J21)</f>
        <v>172023000</v>
      </c>
    </row>
    <row r="33" spans="1:6" x14ac:dyDescent="0.25">
      <c r="A33" s="20" t="s">
        <v>31</v>
      </c>
      <c r="B33" s="23">
        <v>7500000</v>
      </c>
      <c r="C33" s="20"/>
      <c r="D33" s="19"/>
      <c r="E33" s="20" t="s">
        <v>32</v>
      </c>
      <c r="F33" s="24">
        <f>+SUM(B22:J22)</f>
        <v>143021500</v>
      </c>
    </row>
    <row r="34" spans="1:6" x14ac:dyDescent="0.25">
      <c r="A34" s="20" t="s">
        <v>32</v>
      </c>
      <c r="B34" s="23">
        <v>24855000</v>
      </c>
      <c r="C34" s="20"/>
      <c r="D34" s="19"/>
      <c r="E34" s="20" t="s">
        <v>33</v>
      </c>
      <c r="F34" s="24">
        <f>+SUM(B23:J23)</f>
        <v>434217950</v>
      </c>
    </row>
    <row r="35" spans="1:6" x14ac:dyDescent="0.25">
      <c r="A35" s="20" t="s">
        <v>34</v>
      </c>
      <c r="B35" s="23">
        <v>12000000</v>
      </c>
      <c r="C35" s="20"/>
      <c r="D35" s="19"/>
      <c r="E35" s="20" t="s">
        <v>35</v>
      </c>
      <c r="F35" s="24">
        <f t="shared" ref="F35" si="0">+SUM(B24:J24)</f>
        <v>72650000</v>
      </c>
    </row>
    <row r="36" spans="1:6" x14ac:dyDescent="0.25">
      <c r="A36" s="25" t="s">
        <v>36</v>
      </c>
      <c r="B36" s="26"/>
      <c r="C36" s="27">
        <f>SUM(B32:B35)</f>
        <v>76275000</v>
      </c>
      <c r="D36" s="19"/>
      <c r="E36" s="28" t="s">
        <v>37</v>
      </c>
      <c r="F36" s="29">
        <f>+SUM(F32:F35)</f>
        <v>821912450</v>
      </c>
    </row>
    <row r="37" spans="1:6" x14ac:dyDescent="0.25">
      <c r="A37" s="20" t="s">
        <v>33</v>
      </c>
      <c r="B37" s="23"/>
      <c r="C37" s="20"/>
      <c r="D37" s="19"/>
      <c r="E37" s="30" t="s">
        <v>38</v>
      </c>
      <c r="F37" s="31">
        <v>162523500</v>
      </c>
    </row>
    <row r="38" spans="1:6" x14ac:dyDescent="0.25">
      <c r="A38" s="20" t="s">
        <v>39</v>
      </c>
      <c r="B38" s="23">
        <v>26515000</v>
      </c>
      <c r="C38" s="20"/>
      <c r="D38" s="19"/>
    </row>
    <row r="39" spans="1:6" x14ac:dyDescent="0.25">
      <c r="A39" s="20" t="s">
        <v>40</v>
      </c>
      <c r="B39" s="23">
        <v>51413000</v>
      </c>
      <c r="C39" s="20"/>
      <c r="D39" s="19"/>
    </row>
    <row r="40" spans="1:6" x14ac:dyDescent="0.25">
      <c r="A40" s="20" t="s">
        <v>41</v>
      </c>
      <c r="B40" s="23">
        <v>4970000</v>
      </c>
      <c r="C40" s="20"/>
      <c r="D40" s="19"/>
    </row>
    <row r="41" spans="1:6" x14ac:dyDescent="0.25">
      <c r="A41" s="20" t="s">
        <v>42</v>
      </c>
      <c r="B41" s="23">
        <v>0</v>
      </c>
      <c r="C41" s="20"/>
      <c r="D41" s="19"/>
    </row>
    <row r="42" spans="1:6" x14ac:dyDescent="0.25">
      <c r="A42" s="25" t="s">
        <v>43</v>
      </c>
      <c r="B42" s="26"/>
      <c r="C42" s="27">
        <f>+SUM(B38:B41)</f>
        <v>82898000</v>
      </c>
      <c r="D42" s="19"/>
    </row>
    <row r="43" spans="1:6" x14ac:dyDescent="0.25">
      <c r="A43" s="20" t="s">
        <v>44</v>
      </c>
      <c r="B43" s="23"/>
      <c r="C43" s="20"/>
      <c r="D43" s="19"/>
    </row>
    <row r="44" spans="1:6" x14ac:dyDescent="0.25">
      <c r="A44" s="20" t="s">
        <v>39</v>
      </c>
      <c r="B44" s="23">
        <v>9000000</v>
      </c>
      <c r="C44" s="20"/>
      <c r="D44" s="19"/>
    </row>
    <row r="45" spans="1:6" x14ac:dyDescent="0.25">
      <c r="A45" s="20" t="s">
        <v>40</v>
      </c>
      <c r="B45" s="23">
        <v>0</v>
      </c>
      <c r="C45" s="20"/>
      <c r="D45" s="19"/>
    </row>
    <row r="46" spans="1:6" x14ac:dyDescent="0.25">
      <c r="A46" s="20" t="s">
        <v>41</v>
      </c>
      <c r="B46" s="23">
        <v>2500000</v>
      </c>
      <c r="C46" s="20"/>
      <c r="D46" s="19"/>
    </row>
    <row r="47" spans="1:6" x14ac:dyDescent="0.25">
      <c r="A47" s="25" t="s">
        <v>45</v>
      </c>
      <c r="B47" s="26"/>
      <c r="C47" s="27">
        <f>+B44+B45+B46</f>
        <v>11500000</v>
      </c>
    </row>
    <row r="48" spans="1:6" x14ac:dyDescent="0.25">
      <c r="A48" s="25" t="s">
        <v>46</v>
      </c>
      <c r="B48" s="26"/>
      <c r="C48" s="27">
        <f>+C36+C42+C47</f>
        <v>170673000</v>
      </c>
    </row>
  </sheetData>
  <mergeCells count="10">
    <mergeCell ref="A36:B36"/>
    <mergeCell ref="A42:B42"/>
    <mergeCell ref="A47:B47"/>
    <mergeCell ref="A48:B48"/>
    <mergeCell ref="A5:O5"/>
    <mergeCell ref="A12:O12"/>
    <mergeCell ref="A19:O19"/>
    <mergeCell ref="A1:O1"/>
    <mergeCell ref="A2:O2"/>
    <mergeCell ref="B31:C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2018-02-25T10:31:51Z</dcterms:created>
  <dcterms:modified xsi:type="dcterms:W3CDTF">2018-02-25T10:56:43Z</dcterms:modified>
</cp:coreProperties>
</file>