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1" i="1" l="1"/>
  <c r="C48" i="1"/>
  <c r="C47" i="1"/>
  <c r="F38" i="1"/>
  <c r="C41" i="1"/>
  <c r="F35" i="1"/>
  <c r="C35" i="1"/>
  <c r="F34" i="1"/>
  <c r="F33" i="1"/>
  <c r="F32" i="1"/>
  <c r="E28" i="1"/>
</calcChain>
</file>

<file path=xl/sharedStrings.xml><?xml version="1.0" encoding="utf-8"?>
<sst xmlns="http://schemas.openxmlformats.org/spreadsheetml/2006/main" count="99" uniqueCount="52">
  <si>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</si>
  <si>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</si>
  <si>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</si>
  <si>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</si>
  <si>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</si>
  <si>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</si>
  <si>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</si>
  <si>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</si>
  <si>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</si>
  <si>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</si>
  <si>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</si>
  <si>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</si>
  <si>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</si>
  <si>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</si>
  <si>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</si>
  <si>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</si>
  <si>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</si>
  <si>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</si>
  <si>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</si>
  <si>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</si>
  <si>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</si>
  <si>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</si>
  <si>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</si>
  <si>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</si>
  <si>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</si>
  <si>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</si>
  <si>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</si>
  <si>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</si>
  <si>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</si>
  <si>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</si>
  <si>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</si>
  <si>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</si>
  <si>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</si>
  <si>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</si>
  <si>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</si>
  <si>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</si>
  <si>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</si>
  <si>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</si>
  <si>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</si>
  <si>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</si>
  <si>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</si>
  <si>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Manajemen</t>
  </si>
  <si>
    <t>Total Pengeluaran</t>
  </si>
  <si>
    <t>TO</t>
  </si>
  <si>
    <t>TI</t>
  </si>
  <si>
    <t>Total Pendapatan Tingkat 3</t>
  </si>
  <si>
    <t>Tingat 4</t>
  </si>
  <si>
    <t>Total Pendapatan Tingkat 4</t>
  </si>
  <si>
    <t>Total Semua Pendapatan</t>
  </si>
  <si>
    <t>IT</t>
  </si>
  <si>
    <t>Pengeluaran Termasuk Deviden 147,500,0000</t>
  </si>
  <si>
    <t>Periode 02 April - 08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</si>
</sst>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3" fillId="2" borderId="0" xfId="0" applyFont="1" applyFill="1" applyAlignment="1"/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41" fontId="7" fillId="0" borderId="1" xfId="1" applyFont="1" applyBorder="1"/>
    <xf numFmtId="3" fontId="7" fillId="0" borderId="1" xfId="0" applyNumberFormat="1" applyFont="1" applyBorder="1"/>
    <xf numFmtId="41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/>
    <xf numFmtId="41" fontId="6" fillId="0" borderId="1" xfId="1" applyFont="1" applyBorder="1"/>
    <xf numFmtId="0" fontId="6" fillId="0" borderId="0" xfId="0" applyFont="1" applyFill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8" workbookViewId="0">
      <selection activeCell="F28" sqref="F28"/>
    </sheetView>
  </sheetViews>
  <sheetFormatPr defaultRowHeight="15" x14ac:dyDescent="0.25"/>
  <cols>
    <col min="1" max="1" width="31.7109375" style="1" bestFit="1" customWidth="1"/>
    <col min="2" max="2" width="11.5703125" style="1" bestFit="1" customWidth="1"/>
    <col min="3" max="3" width="14" style="1" bestFit="1" customWidth="1"/>
    <col min="4" max="4" width="9.5703125" style="1" bestFit="1" customWidth="1"/>
    <col min="5" max="5" width="36.5703125" style="1" bestFit="1" customWidth="1"/>
    <col min="6" max="6" width="14" style="1" bestFit="1" customWidth="1"/>
    <col min="7" max="14" width="9.5703125" style="1" bestFit="1" customWidth="1"/>
    <col min="15" max="15" width="10.85546875" style="1" bestFit="1" customWidth="1"/>
    <col min="16" max="16384" width="9.140625" style="1"/>
  </cols>
  <sheetData>
    <row r="1" spans="1:15" ht="23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3.25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</row>
    <row r="7" spans="1:15" x14ac:dyDescent="0.25">
      <c r="A7" s="4" t="s">
        <v>18</v>
      </c>
      <c r="B7" s="5">
        <v>813577000</v>
      </c>
      <c r="C7" s="5">
        <v>658986500</v>
      </c>
      <c r="D7" s="5">
        <v>256204000</v>
      </c>
      <c r="E7" s="5">
        <v>194684000</v>
      </c>
      <c r="F7" s="5">
        <v>185274800</v>
      </c>
      <c r="G7" s="5">
        <v>177274800</v>
      </c>
      <c r="H7" s="5">
        <v>181049800</v>
      </c>
      <c r="I7" s="5">
        <v>179424800</v>
      </c>
      <c r="J7" s="5">
        <v>180424800</v>
      </c>
      <c r="K7" s="5">
        <v>181049800</v>
      </c>
      <c r="L7" s="5">
        <v>172274800</v>
      </c>
      <c r="M7" s="5">
        <v>59265800</v>
      </c>
      <c r="N7" s="5">
        <v>35171600</v>
      </c>
      <c r="O7" s="5">
        <v>3274662500</v>
      </c>
    </row>
    <row r="8" spans="1:15" x14ac:dyDescent="0.25">
      <c r="A8" s="4" t="s">
        <v>19</v>
      </c>
      <c r="B8" s="5">
        <v>718360000</v>
      </c>
      <c r="C8" s="5">
        <v>238350000</v>
      </c>
      <c r="D8" s="5">
        <v>148407500</v>
      </c>
      <c r="E8" s="5">
        <v>123962500</v>
      </c>
      <c r="F8" s="5">
        <v>132737500</v>
      </c>
      <c r="G8" s="5">
        <v>124468750</v>
      </c>
      <c r="H8" s="5">
        <v>136418750</v>
      </c>
      <c r="I8" s="5">
        <v>132543750</v>
      </c>
      <c r="J8" s="5">
        <v>124468750</v>
      </c>
      <c r="K8" s="5">
        <v>127568750</v>
      </c>
      <c r="L8" s="5">
        <v>129643750</v>
      </c>
      <c r="M8" s="5">
        <v>86593750</v>
      </c>
      <c r="N8" s="5">
        <v>65026250</v>
      </c>
      <c r="O8" s="5">
        <v>2288550000</v>
      </c>
    </row>
    <row r="9" spans="1:15" x14ac:dyDescent="0.25">
      <c r="A9" s="4" t="s">
        <v>20</v>
      </c>
      <c r="B9" s="5">
        <v>623537500</v>
      </c>
      <c r="C9" s="5">
        <v>179446500</v>
      </c>
      <c r="D9" s="5">
        <v>210761500</v>
      </c>
      <c r="E9" s="5">
        <v>192211500</v>
      </c>
      <c r="F9" s="5">
        <v>192361500</v>
      </c>
      <c r="G9" s="5">
        <v>193180250</v>
      </c>
      <c r="H9" s="5">
        <v>193180250</v>
      </c>
      <c r="I9" s="5">
        <v>191230250</v>
      </c>
      <c r="J9" s="5">
        <v>191230250</v>
      </c>
      <c r="K9" s="5">
        <v>191225250</v>
      </c>
      <c r="L9" s="5">
        <v>191225250</v>
      </c>
      <c r="M9" s="5">
        <v>155510250</v>
      </c>
      <c r="N9" s="5">
        <v>138274750</v>
      </c>
      <c r="O9" s="5">
        <v>2843375000</v>
      </c>
    </row>
    <row r="10" spans="1:15" x14ac:dyDescent="0.25">
      <c r="A10" s="4" t="s">
        <v>21</v>
      </c>
      <c r="B10" s="5">
        <v>37000000</v>
      </c>
      <c r="C10" s="5">
        <v>25635000</v>
      </c>
      <c r="D10" s="5">
        <v>25635000</v>
      </c>
      <c r="E10" s="5">
        <v>25635000</v>
      </c>
      <c r="F10" s="5">
        <v>25635000</v>
      </c>
      <c r="G10" s="5">
        <v>25635000</v>
      </c>
      <c r="H10" s="5">
        <v>25635000</v>
      </c>
      <c r="I10" s="5">
        <v>25635000</v>
      </c>
      <c r="J10" s="5">
        <v>25635000</v>
      </c>
      <c r="K10" s="5">
        <v>25635000</v>
      </c>
      <c r="L10" s="5">
        <v>25635000</v>
      </c>
      <c r="M10" s="5">
        <v>21885000</v>
      </c>
      <c r="N10" s="5">
        <v>22765000</v>
      </c>
      <c r="O10" s="5">
        <v>338000000</v>
      </c>
    </row>
    <row r="11" spans="1:15" x14ac:dyDescent="0.25">
      <c r="A11" s="4" t="s">
        <v>22</v>
      </c>
      <c r="B11" s="5">
        <v>2192474500</v>
      </c>
      <c r="C11" s="5">
        <v>1102418000</v>
      </c>
      <c r="D11" s="5">
        <v>641008000</v>
      </c>
      <c r="E11" s="5">
        <v>536493000</v>
      </c>
      <c r="F11" s="5">
        <v>536008800</v>
      </c>
      <c r="G11" s="5">
        <v>520558800</v>
      </c>
      <c r="H11" s="5">
        <v>536283800</v>
      </c>
      <c r="I11" s="5">
        <v>528833800</v>
      </c>
      <c r="J11" s="5">
        <v>521758800</v>
      </c>
      <c r="K11" s="5">
        <v>525478800</v>
      </c>
      <c r="L11" s="5">
        <v>518778800</v>
      </c>
      <c r="M11" s="5">
        <v>323254800</v>
      </c>
      <c r="N11" s="5">
        <v>261237600</v>
      </c>
      <c r="O11" s="5">
        <v>8744587500</v>
      </c>
    </row>
    <row r="12" spans="1:15" x14ac:dyDescent="0.25">
      <c r="A12" s="19" t="s">
        <v>23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25">
      <c r="A13" s="3" t="s">
        <v>3</v>
      </c>
      <c r="B13" s="3" t="s">
        <v>4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13</v>
      </c>
      <c r="L13" s="3" t="s">
        <v>14</v>
      </c>
      <c r="M13" s="3" t="s">
        <v>15</v>
      </c>
      <c r="N13" s="3" t="s">
        <v>16</v>
      </c>
      <c r="O13" s="3" t="s">
        <v>17</v>
      </c>
    </row>
    <row r="14" spans="1:15" x14ac:dyDescent="0.25">
      <c r="A14" s="4" t="s">
        <v>18</v>
      </c>
      <c r="B14" s="5">
        <v>812457000</v>
      </c>
      <c r="C14" s="5">
        <v>651196500</v>
      </c>
      <c r="D14" s="5">
        <v>255454000</v>
      </c>
      <c r="E14" s="5">
        <v>193934000</v>
      </c>
      <c r="F14" s="5">
        <v>183724800</v>
      </c>
      <c r="G14" s="5">
        <v>173824800</v>
      </c>
      <c r="H14" s="5">
        <v>174949800</v>
      </c>
      <c r="I14" s="5">
        <v>168024800</v>
      </c>
      <c r="J14" s="5">
        <v>166074800</v>
      </c>
      <c r="K14" s="5">
        <v>155234800</v>
      </c>
      <c r="L14" s="5">
        <v>75553200</v>
      </c>
      <c r="M14" s="5">
        <v>15197000</v>
      </c>
      <c r="N14" s="5">
        <v>6078000</v>
      </c>
      <c r="O14" s="5">
        <v>3031703500</v>
      </c>
    </row>
    <row r="15" spans="1:15" x14ac:dyDescent="0.25">
      <c r="A15" s="4" t="s">
        <v>19</v>
      </c>
      <c r="B15" s="5">
        <v>718360000</v>
      </c>
      <c r="C15" s="5">
        <v>238350000</v>
      </c>
      <c r="D15" s="5">
        <v>145407500</v>
      </c>
      <c r="E15" s="5">
        <v>123112500</v>
      </c>
      <c r="F15" s="5">
        <v>130937500</v>
      </c>
      <c r="G15" s="5">
        <v>120918750</v>
      </c>
      <c r="H15" s="5">
        <v>131168750</v>
      </c>
      <c r="I15" s="5">
        <v>122307000</v>
      </c>
      <c r="J15" s="5">
        <v>107987500</v>
      </c>
      <c r="K15" s="5">
        <v>99287500</v>
      </c>
      <c r="L15" s="5">
        <v>66592000</v>
      </c>
      <c r="M15" s="5">
        <v>30949000</v>
      </c>
      <c r="N15" s="5">
        <v>23661000</v>
      </c>
      <c r="O15" s="5">
        <v>2059039000</v>
      </c>
    </row>
    <row r="16" spans="1:15" x14ac:dyDescent="0.25">
      <c r="A16" s="4" t="s">
        <v>20</v>
      </c>
      <c r="B16" s="5">
        <v>623137500</v>
      </c>
      <c r="C16" s="5">
        <v>169742000</v>
      </c>
      <c r="D16" s="5">
        <v>196321000</v>
      </c>
      <c r="E16" s="5">
        <v>170515000</v>
      </c>
      <c r="F16" s="5">
        <v>161628500</v>
      </c>
      <c r="G16" s="5">
        <v>151850000</v>
      </c>
      <c r="H16" s="5">
        <v>134627000</v>
      </c>
      <c r="I16" s="5">
        <v>121577000</v>
      </c>
      <c r="J16" s="5">
        <v>106689050</v>
      </c>
      <c r="K16" s="5">
        <v>66562500</v>
      </c>
      <c r="L16" s="5">
        <v>31731000</v>
      </c>
      <c r="M16" s="5">
        <v>13640500</v>
      </c>
      <c r="N16" s="5">
        <v>8163500</v>
      </c>
      <c r="O16" s="5">
        <v>1974680550</v>
      </c>
    </row>
    <row r="17" spans="1:15" x14ac:dyDescent="0.25">
      <c r="A17" s="4" t="s">
        <v>21</v>
      </c>
      <c r="B17" s="5">
        <v>34000000</v>
      </c>
      <c r="C17" s="5">
        <v>22935000</v>
      </c>
      <c r="D17" s="5">
        <v>21185000</v>
      </c>
      <c r="E17" s="5">
        <v>20235000</v>
      </c>
      <c r="F17" s="5">
        <v>18635000</v>
      </c>
      <c r="G17" s="5">
        <v>17485000</v>
      </c>
      <c r="H17" s="5">
        <v>16585000</v>
      </c>
      <c r="I17" s="5">
        <v>13735000</v>
      </c>
      <c r="J17" s="5">
        <v>11535000</v>
      </c>
      <c r="K17" s="5">
        <v>7220000</v>
      </c>
      <c r="L17" s="5">
        <v>5900000</v>
      </c>
      <c r="M17" s="5">
        <v>2300000</v>
      </c>
      <c r="N17" s="5">
        <v>1400000</v>
      </c>
      <c r="O17" s="5">
        <v>193150000</v>
      </c>
    </row>
    <row r="18" spans="1:15" x14ac:dyDescent="0.25">
      <c r="A18" s="4" t="s">
        <v>22</v>
      </c>
      <c r="B18" s="5">
        <v>2187954500</v>
      </c>
      <c r="C18" s="5">
        <v>1082223500</v>
      </c>
      <c r="D18" s="5">
        <v>618367500</v>
      </c>
      <c r="E18" s="5">
        <v>507796500</v>
      </c>
      <c r="F18" s="5">
        <v>494925800</v>
      </c>
      <c r="G18" s="5">
        <v>464078550</v>
      </c>
      <c r="H18" s="5">
        <v>475453550</v>
      </c>
      <c r="I18" s="5">
        <v>425643800</v>
      </c>
      <c r="J18" s="5">
        <v>392286350</v>
      </c>
      <c r="K18" s="5">
        <v>328304800</v>
      </c>
      <c r="L18" s="5">
        <v>179776200</v>
      </c>
      <c r="M18" s="5">
        <v>62086500</v>
      </c>
      <c r="N18" s="5">
        <v>39302500</v>
      </c>
      <c r="O18" s="5">
        <v>7258573050</v>
      </c>
    </row>
    <row r="19" spans="1:15" x14ac:dyDescent="0.25">
      <c r="A19" s="19" t="s">
        <v>24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3" t="s">
        <v>3</v>
      </c>
      <c r="B20" s="3" t="s">
        <v>4</v>
      </c>
      <c r="C20" s="3" t="s">
        <v>5</v>
      </c>
      <c r="D20" s="3" t="s">
        <v>6</v>
      </c>
      <c r="E20" s="3" t="s">
        <v>7</v>
      </c>
      <c r="F20" s="3" t="s">
        <v>8</v>
      </c>
      <c r="G20" s="3" t="s">
        <v>9</v>
      </c>
      <c r="H20" s="3" t="s">
        <v>10</v>
      </c>
      <c r="I20" s="3" t="s">
        <v>11</v>
      </c>
      <c r="J20" s="3" t="s">
        <v>12</v>
      </c>
      <c r="K20" s="3" t="s">
        <v>13</v>
      </c>
      <c r="L20" s="3" t="s">
        <v>14</v>
      </c>
      <c r="M20" s="3" t="s">
        <v>15</v>
      </c>
      <c r="N20" s="3" t="s">
        <v>16</v>
      </c>
      <c r="O20" s="3" t="s">
        <v>17</v>
      </c>
    </row>
    <row r="21" spans="1:15" x14ac:dyDescent="0.25">
      <c r="A21" s="4" t="s">
        <v>18</v>
      </c>
      <c r="B21" s="5">
        <v>1120000</v>
      </c>
      <c r="C21" s="5">
        <v>7790000</v>
      </c>
      <c r="D21" s="5">
        <v>750000</v>
      </c>
      <c r="E21" s="5">
        <v>750000</v>
      </c>
      <c r="F21" s="5">
        <v>1550000</v>
      </c>
      <c r="G21" s="5">
        <v>3450000</v>
      </c>
      <c r="H21" s="5">
        <v>6100000</v>
      </c>
      <c r="I21" s="5">
        <v>11400000</v>
      </c>
      <c r="J21" s="5">
        <v>14350000</v>
      </c>
      <c r="K21" s="5">
        <v>25815000</v>
      </c>
      <c r="L21" s="5">
        <v>96721600</v>
      </c>
      <c r="M21" s="5">
        <v>44068800</v>
      </c>
      <c r="N21" s="5">
        <v>29093600</v>
      </c>
      <c r="O21" s="5">
        <v>242959000</v>
      </c>
    </row>
    <row r="22" spans="1:15" x14ac:dyDescent="0.25">
      <c r="A22" s="4" t="s">
        <v>19</v>
      </c>
      <c r="B22" s="6">
        <v>0</v>
      </c>
      <c r="C22" s="6">
        <v>0</v>
      </c>
      <c r="D22" s="5">
        <v>3000000</v>
      </c>
      <c r="E22" s="5">
        <v>850000</v>
      </c>
      <c r="F22" s="5">
        <v>1800000</v>
      </c>
      <c r="G22" s="5">
        <v>3550000</v>
      </c>
      <c r="H22" s="5">
        <v>5250000</v>
      </c>
      <c r="I22" s="5">
        <v>10236750</v>
      </c>
      <c r="J22" s="5">
        <v>16481250</v>
      </c>
      <c r="K22" s="5">
        <v>28281250</v>
      </c>
      <c r="L22" s="5">
        <v>63051750</v>
      </c>
      <c r="M22" s="5">
        <v>55644750</v>
      </c>
      <c r="N22" s="5">
        <v>41365250</v>
      </c>
      <c r="O22" s="5">
        <v>229511000</v>
      </c>
    </row>
    <row r="23" spans="1:15" x14ac:dyDescent="0.25">
      <c r="A23" s="4" t="s">
        <v>20</v>
      </c>
      <c r="B23" s="5">
        <v>400000</v>
      </c>
      <c r="C23" s="5">
        <v>9704500</v>
      </c>
      <c r="D23" s="5">
        <v>14440500</v>
      </c>
      <c r="E23" s="5">
        <v>21696500</v>
      </c>
      <c r="F23" s="5">
        <v>30733000</v>
      </c>
      <c r="G23" s="5">
        <v>41330250</v>
      </c>
      <c r="H23" s="5">
        <v>58553250</v>
      </c>
      <c r="I23" s="5">
        <v>69653250</v>
      </c>
      <c r="J23" s="5">
        <v>84541200</v>
      </c>
      <c r="K23" s="5">
        <v>124662750</v>
      </c>
      <c r="L23" s="5">
        <v>159494250</v>
      </c>
      <c r="M23" s="5">
        <v>141869750</v>
      </c>
      <c r="N23" s="5">
        <v>130111250</v>
      </c>
      <c r="O23" s="5">
        <v>868694450</v>
      </c>
    </row>
    <row r="24" spans="1:15" x14ac:dyDescent="0.25">
      <c r="A24" s="4" t="s">
        <v>21</v>
      </c>
      <c r="B24" s="5">
        <v>3000000</v>
      </c>
      <c r="C24" s="5">
        <v>2700000</v>
      </c>
      <c r="D24" s="5">
        <v>4450000</v>
      </c>
      <c r="E24" s="5">
        <v>5400000</v>
      </c>
      <c r="F24" s="5">
        <v>7000000</v>
      </c>
      <c r="G24" s="5">
        <v>8150000</v>
      </c>
      <c r="H24" s="5">
        <v>9050000</v>
      </c>
      <c r="I24" s="5">
        <v>11900000</v>
      </c>
      <c r="J24" s="5">
        <v>14100000</v>
      </c>
      <c r="K24" s="5">
        <v>18415000</v>
      </c>
      <c r="L24" s="5">
        <v>19735000</v>
      </c>
      <c r="M24" s="5">
        <v>19585000</v>
      </c>
      <c r="N24" s="5">
        <v>21365000</v>
      </c>
      <c r="O24" s="5">
        <v>144850000</v>
      </c>
    </row>
    <row r="25" spans="1:15" x14ac:dyDescent="0.25">
      <c r="A25" s="4" t="s">
        <v>22</v>
      </c>
      <c r="B25" s="5">
        <v>4520000</v>
      </c>
      <c r="C25" s="5">
        <v>20194500</v>
      </c>
      <c r="D25" s="5">
        <v>22640500</v>
      </c>
      <c r="E25" s="5">
        <v>28696500</v>
      </c>
      <c r="F25" s="5">
        <v>41083000</v>
      </c>
      <c r="G25" s="5">
        <v>56480250</v>
      </c>
      <c r="H25" s="5">
        <v>78953250</v>
      </c>
      <c r="I25" s="5">
        <v>103190000</v>
      </c>
      <c r="J25" s="5">
        <v>129472450</v>
      </c>
      <c r="K25" s="5">
        <v>197174000</v>
      </c>
      <c r="L25" s="5">
        <v>339002600</v>
      </c>
      <c r="M25" s="5">
        <v>261168300</v>
      </c>
      <c r="N25" s="5">
        <v>221935100</v>
      </c>
      <c r="O25" s="5">
        <v>1486014450</v>
      </c>
    </row>
    <row r="27" spans="1:15" x14ac:dyDescent="0.25">
      <c r="A27" s="7" t="s">
        <v>25</v>
      </c>
      <c r="B27" s="8"/>
      <c r="C27" s="8"/>
      <c r="D27" s="8"/>
      <c r="E27" s="7" t="s">
        <v>26</v>
      </c>
      <c r="F27"/>
    </row>
    <row r="28" spans="1:15" x14ac:dyDescent="0.25">
      <c r="A28" s="7" t="s">
        <v>51</v>
      </c>
      <c r="B28" s="8"/>
      <c r="C28" s="8"/>
      <c r="D28" s="8"/>
      <c r="E28" s="7" t="str">
        <f>+A28</f>
        <v>Periode 02 April - 08 April 2018</v>
      </c>
      <c r="F28"/>
    </row>
    <row r="29" spans="1:15" x14ac:dyDescent="0.25">
      <c r="A29" s="8"/>
      <c r="B29" s="8"/>
      <c r="C29" s="8"/>
      <c r="D29" s="8"/>
      <c r="E29"/>
      <c r="F29"/>
    </row>
    <row r="30" spans="1:15" x14ac:dyDescent="0.25">
      <c r="A30" s="9" t="s">
        <v>27</v>
      </c>
      <c r="B30" s="21" t="s">
        <v>28</v>
      </c>
      <c r="C30" s="22"/>
      <c r="D30" s="8"/>
      <c r="E30" s="9" t="s">
        <v>29</v>
      </c>
      <c r="F30" s="9" t="s">
        <v>28</v>
      </c>
    </row>
    <row r="31" spans="1:15" x14ac:dyDescent="0.25">
      <c r="A31" s="9" t="s">
        <v>30</v>
      </c>
      <c r="B31" s="10">
        <v>17120000</v>
      </c>
      <c r="C31" s="9"/>
      <c r="D31" s="8"/>
      <c r="E31" s="9" t="s">
        <v>30</v>
      </c>
      <c r="F31" s="11">
        <f>+SUM(B21:L21)</f>
        <v>169796600</v>
      </c>
    </row>
    <row r="32" spans="1:15" x14ac:dyDescent="0.25">
      <c r="A32" s="9" t="s">
        <v>31</v>
      </c>
      <c r="B32" s="10">
        <v>10000000</v>
      </c>
      <c r="C32" s="9"/>
      <c r="D32" s="8"/>
      <c r="E32" s="9" t="s">
        <v>32</v>
      </c>
      <c r="F32" s="11">
        <f t="shared" ref="F32:F34" si="0">+SUM(B22:L22)</f>
        <v>132501000</v>
      </c>
    </row>
    <row r="33" spans="1:6" x14ac:dyDescent="0.25">
      <c r="A33" s="9" t="s">
        <v>32</v>
      </c>
      <c r="B33" s="10">
        <v>18305000</v>
      </c>
      <c r="C33" s="9"/>
      <c r="D33" s="8"/>
      <c r="E33" s="9" t="s">
        <v>33</v>
      </c>
      <c r="F33" s="11">
        <f t="shared" si="0"/>
        <v>615209450</v>
      </c>
    </row>
    <row r="34" spans="1:6" x14ac:dyDescent="0.25">
      <c r="A34" s="9" t="s">
        <v>34</v>
      </c>
      <c r="B34" s="10">
        <v>41000000</v>
      </c>
      <c r="C34" s="9"/>
      <c r="D34" s="8"/>
      <c r="E34" s="9" t="s">
        <v>35</v>
      </c>
      <c r="F34" s="11">
        <f t="shared" si="0"/>
        <v>103900000</v>
      </c>
    </row>
    <row r="35" spans="1:6" x14ac:dyDescent="0.25">
      <c r="A35" s="17" t="s">
        <v>36</v>
      </c>
      <c r="B35" s="18"/>
      <c r="C35" s="12">
        <f>+SUM(B31:B34)</f>
        <v>86425000</v>
      </c>
      <c r="D35" s="8"/>
      <c r="E35" s="13" t="s">
        <v>37</v>
      </c>
      <c r="F35" s="11">
        <f>+SUM(B25:K25)</f>
        <v>682404450</v>
      </c>
    </row>
    <row r="36" spans="1:6" x14ac:dyDescent="0.25">
      <c r="A36" s="9" t="s">
        <v>33</v>
      </c>
      <c r="B36" s="10"/>
      <c r="C36" s="9"/>
      <c r="D36" s="8"/>
      <c r="E36" s="14" t="s">
        <v>38</v>
      </c>
      <c r="F36" s="15">
        <v>223963700</v>
      </c>
    </row>
    <row r="37" spans="1:6" x14ac:dyDescent="0.25">
      <c r="A37" s="9" t="s">
        <v>39</v>
      </c>
      <c r="B37" s="10">
        <v>6950000</v>
      </c>
      <c r="C37" s="9"/>
      <c r="D37" s="8"/>
      <c r="E37" s="14" t="s">
        <v>40</v>
      </c>
      <c r="F37" s="15">
        <v>0</v>
      </c>
    </row>
    <row r="38" spans="1:6" x14ac:dyDescent="0.25">
      <c r="A38" s="9" t="s">
        <v>41</v>
      </c>
      <c r="B38" s="10">
        <v>6891000</v>
      </c>
      <c r="C38" s="9"/>
      <c r="D38" s="8"/>
      <c r="E38" s="14" t="s">
        <v>42</v>
      </c>
      <c r="F38" s="15">
        <f>+F36+F37</f>
        <v>223963700</v>
      </c>
    </row>
    <row r="39" spans="1:6" x14ac:dyDescent="0.25">
      <c r="A39" s="9" t="s">
        <v>43</v>
      </c>
      <c r="B39" s="10">
        <v>6700000</v>
      </c>
      <c r="C39" s="9"/>
      <c r="D39" s="8"/>
      <c r="E39"/>
      <c r="F39"/>
    </row>
    <row r="40" spans="1:6" x14ac:dyDescent="0.25">
      <c r="A40" s="9" t="s">
        <v>44</v>
      </c>
      <c r="B40" s="10">
        <v>5750000</v>
      </c>
      <c r="C40" s="9"/>
      <c r="D40" s="8"/>
      <c r="E40" s="16" t="s">
        <v>50</v>
      </c>
      <c r="F40"/>
    </row>
    <row r="41" spans="1:6" x14ac:dyDescent="0.25">
      <c r="A41" s="17" t="s">
        <v>45</v>
      </c>
      <c r="B41" s="18"/>
      <c r="C41" s="12">
        <f>+SUM(B37:B40)</f>
        <v>26291000</v>
      </c>
      <c r="D41" s="8"/>
      <c r="E41"/>
      <c r="F41"/>
    </row>
    <row r="42" spans="1:6" x14ac:dyDescent="0.25">
      <c r="A42" s="9" t="s">
        <v>46</v>
      </c>
      <c r="B42" s="10"/>
      <c r="C42" s="9"/>
      <c r="D42" s="8"/>
      <c r="E42"/>
      <c r="F42"/>
    </row>
    <row r="43" spans="1:6" x14ac:dyDescent="0.25">
      <c r="A43" s="9" t="s">
        <v>39</v>
      </c>
      <c r="B43" s="10">
        <v>9762500</v>
      </c>
      <c r="C43" s="9"/>
      <c r="D43" s="8"/>
      <c r="E43"/>
      <c r="F43"/>
    </row>
    <row r="44" spans="1:6" x14ac:dyDescent="0.25">
      <c r="A44" s="9" t="s">
        <v>41</v>
      </c>
      <c r="B44" s="10">
        <v>7250000</v>
      </c>
      <c r="C44" s="9"/>
      <c r="D44" s="8"/>
      <c r="E44"/>
      <c r="F44"/>
    </row>
    <row r="45" spans="1:6" x14ac:dyDescent="0.25">
      <c r="A45" s="9" t="s">
        <v>49</v>
      </c>
      <c r="B45" s="10">
        <v>5250000</v>
      </c>
      <c r="C45" s="9"/>
      <c r="D45" s="8"/>
      <c r="E45"/>
      <c r="F45"/>
    </row>
    <row r="46" spans="1:6" x14ac:dyDescent="0.25">
      <c r="A46" s="9" t="s">
        <v>43</v>
      </c>
      <c r="B46" s="10">
        <v>1800000</v>
      </c>
      <c r="C46" s="9"/>
      <c r="D46" s="8"/>
      <c r="E46"/>
      <c r="F46"/>
    </row>
    <row r="47" spans="1:6" x14ac:dyDescent="0.25">
      <c r="A47" s="17" t="s">
        <v>47</v>
      </c>
      <c r="B47" s="18"/>
      <c r="C47" s="12">
        <f>+SUM(B43:B46)</f>
        <v>24062500</v>
      </c>
      <c r="D47"/>
      <c r="E47"/>
      <c r="F47"/>
    </row>
    <row r="48" spans="1:6" x14ac:dyDescent="0.25">
      <c r="A48" s="17" t="s">
        <v>48</v>
      </c>
      <c r="B48" s="18"/>
      <c r="C48" s="12">
        <f>+C35+C41+C47</f>
        <v>136778500</v>
      </c>
      <c r="D48"/>
      <c r="E48"/>
      <c r="F48"/>
    </row>
  </sheetData>
  <mergeCells count="10">
    <mergeCell ref="A1:O1"/>
    <mergeCell ref="A2:O2"/>
    <mergeCell ref="B30:C30"/>
    <mergeCell ref="A35:B35"/>
    <mergeCell ref="A41:B41"/>
    <mergeCell ref="A47:B47"/>
    <mergeCell ref="A48:B48"/>
    <mergeCell ref="A5:O5"/>
    <mergeCell ref="A12:O12"/>
    <mergeCell ref="A19: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2018-04-09T01:08:38Z</dcterms:created>
  <dcterms:modified xsi:type="dcterms:W3CDTF">2018-04-15T08:51:19Z</dcterms:modified>
</cp:coreProperties>
</file>