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11. RPT E Kasir\2018\4. APRIL\"/>
    </mc:Choice>
  </mc:AlternateContent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1" i="1" l="1"/>
  <c r="F38" i="1"/>
  <c r="C47" i="1" l="1"/>
  <c r="C41" i="1"/>
  <c r="F35" i="1"/>
  <c r="C35" i="1"/>
  <c r="F34" i="1"/>
  <c r="F33" i="1"/>
  <c r="F32" i="1"/>
  <c r="E28" i="1"/>
  <c r="C48" i="1" l="1"/>
</calcChain>
</file>

<file path=xl/sharedStrings.xml><?xml version="1.0" encoding="utf-8"?>
<sst xmlns="http://schemas.openxmlformats.org/spreadsheetml/2006/main" count="100" uniqueCount="53">
  <si>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</si>
  <si>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</si>
  <si>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</si>
  <si>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</si>
  <si>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</si>
  <si>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</si>
  <si>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</si>
  <si>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</si>
  <si>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</si>
  <si>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</si>
  <si>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</si>
  <si>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</si>
  <si>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</si>
  <si>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</si>
  <si>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</si>
  <si>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</si>
  <si>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</si>
  <si>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</si>
  <si>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</si>
  <si>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</si>
  <si>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</si>
  <si>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</si>
  <si>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</si>
  <si>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</si>
  <si>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</si>
  <si>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</si>
  <si>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</si>
  <si>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</si>
  <si>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</si>
  <si>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</si>
  <si>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</si>
  <si>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</si>
  <si>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</si>
  <si>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</si>
  <si>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</si>
  <si>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</si>
  <si>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</si>
  <si>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</si>
  <si>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 Profesi</t>
  </si>
  <si>
    <t>Akuntansi</t>
  </si>
  <si>
    <t>Pengeluaran Kelas Kerjasama</t>
  </si>
  <si>
    <t>Manajemen</t>
  </si>
  <si>
    <t>Total Pengeluaran</t>
  </si>
  <si>
    <t>TO</t>
  </si>
  <si>
    <t>TI</t>
  </si>
  <si>
    <t>Total Pendapatan Tingkat 3</t>
  </si>
  <si>
    <t>Tingat 4</t>
  </si>
  <si>
    <t>IT</t>
  </si>
  <si>
    <t>Total Pendapatan Tingkat 4</t>
  </si>
  <si>
    <t>Total Semua Pendapatan</t>
  </si>
  <si>
    <t>Periode 23 April - 28 April 2018</t>
  </si>
  <si>
    <t>BTK Sd 45989</t>
  </si>
  <si>
    <t>BKK Sd 26995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</si>
</sst>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8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4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top"/>
    </xf>
    <xf numFmtId="3" fontId="4" fillId="2" borderId="1" xfId="0" applyNumberFormat="1" applyFont="1" applyFill="1" applyBorder="1" applyAlignment="1">
      <alignment horizontal="right" vertical="top"/>
    </xf>
    <xf numFmtId="0" fontId="3" fillId="5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vertical="top"/>
    </xf>
    <xf numFmtId="3" fontId="4" fillId="6" borderId="1" xfId="0" applyNumberFormat="1" applyFont="1" applyFill="1" applyBorder="1" applyAlignment="1">
      <alignment horizontal="right" vertical="top"/>
    </xf>
    <xf numFmtId="0" fontId="3" fillId="7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8" borderId="0" xfId="0" applyFont="1" applyFill="1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1" fontId="7" fillId="0" borderId="1" xfId="1" applyFont="1" applyBorder="1"/>
    <xf numFmtId="3" fontId="7" fillId="0" borderId="1" xfId="0" applyNumberFormat="1" applyFont="1" applyBorder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41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Fill="1" applyBorder="1"/>
    <xf numFmtId="41" fontId="6" fillId="0" borderId="1" xfId="1" applyFont="1" applyBorder="1"/>
    <xf numFmtId="0" fontId="6" fillId="0" borderId="0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31" workbookViewId="0">
      <selection activeCell="A52" sqref="A52"/>
    </sheetView>
  </sheetViews>
  <sheetFormatPr defaultRowHeight="15" x14ac:dyDescent="0.25"/>
  <cols>
    <col min="1" max="1" width="31.7109375" style="1" bestFit="1" customWidth="1"/>
    <col min="2" max="2" width="11.5703125" style="1" bestFit="1" customWidth="1"/>
    <col min="3" max="3" width="14" style="1" bestFit="1" customWidth="1"/>
    <col min="4" max="4" width="9.5703125" style="1" bestFit="1" customWidth="1"/>
    <col min="5" max="5" width="36.140625" style="1" bestFit="1" customWidth="1"/>
    <col min="6" max="6" width="14" style="1" bestFit="1" customWidth="1"/>
    <col min="7" max="7" width="9.5703125" style="1" bestFit="1" customWidth="1"/>
    <col min="8" max="9" width="10" style="1" bestFit="1" customWidth="1"/>
    <col min="10" max="14" width="9.5703125" style="1" bestFit="1" customWidth="1"/>
    <col min="15" max="15" width="10.85546875" style="1" bestFit="1" customWidth="1"/>
    <col min="16" max="16384" width="9.140625" style="1"/>
  </cols>
  <sheetData>
    <row r="1" spans="1:15" ht="23.2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23.25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1" t="s">
        <v>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16</v>
      </c>
      <c r="O6" s="3" t="s">
        <v>17</v>
      </c>
    </row>
    <row r="7" spans="1:15" x14ac:dyDescent="0.25">
      <c r="A7" s="4" t="s">
        <v>18</v>
      </c>
      <c r="B7" s="5">
        <v>813577000</v>
      </c>
      <c r="C7" s="5">
        <v>658986500</v>
      </c>
      <c r="D7" s="5">
        <v>256204000</v>
      </c>
      <c r="E7" s="5">
        <v>194684000</v>
      </c>
      <c r="F7" s="5">
        <v>185274800</v>
      </c>
      <c r="G7" s="5">
        <v>177274800</v>
      </c>
      <c r="H7" s="5">
        <v>181049800</v>
      </c>
      <c r="I7" s="5">
        <v>179424800</v>
      </c>
      <c r="J7" s="5">
        <v>180424800</v>
      </c>
      <c r="K7" s="5">
        <v>181049800</v>
      </c>
      <c r="L7" s="5">
        <v>172274800</v>
      </c>
      <c r="M7" s="5">
        <v>59265800</v>
      </c>
      <c r="N7" s="5">
        <v>35171600</v>
      </c>
      <c r="O7" s="5">
        <v>3274662500</v>
      </c>
    </row>
    <row r="8" spans="1:15" x14ac:dyDescent="0.25">
      <c r="A8" s="4" t="s">
        <v>19</v>
      </c>
      <c r="B8" s="5">
        <v>718360000</v>
      </c>
      <c r="C8" s="5">
        <v>238350000</v>
      </c>
      <c r="D8" s="5">
        <v>148407500</v>
      </c>
      <c r="E8" s="5">
        <v>123962500</v>
      </c>
      <c r="F8" s="5">
        <v>132737500</v>
      </c>
      <c r="G8" s="5">
        <v>124468750</v>
      </c>
      <c r="H8" s="5">
        <v>136418750</v>
      </c>
      <c r="I8" s="5">
        <v>132543750</v>
      </c>
      <c r="J8" s="5">
        <v>124468750</v>
      </c>
      <c r="K8" s="5">
        <v>127568750</v>
      </c>
      <c r="L8" s="5">
        <v>129643750</v>
      </c>
      <c r="M8" s="5">
        <v>86593750</v>
      </c>
      <c r="N8" s="5">
        <v>65026250</v>
      </c>
      <c r="O8" s="5">
        <v>2288550000</v>
      </c>
    </row>
    <row r="9" spans="1:15" x14ac:dyDescent="0.25">
      <c r="A9" s="4" t="s">
        <v>20</v>
      </c>
      <c r="B9" s="5">
        <v>623537500</v>
      </c>
      <c r="C9" s="5">
        <v>179446500</v>
      </c>
      <c r="D9" s="5">
        <v>210761500</v>
      </c>
      <c r="E9" s="5">
        <v>192211500</v>
      </c>
      <c r="F9" s="5">
        <v>192361500</v>
      </c>
      <c r="G9" s="5">
        <v>193180250</v>
      </c>
      <c r="H9" s="5">
        <v>195180250</v>
      </c>
      <c r="I9" s="5">
        <v>190830250</v>
      </c>
      <c r="J9" s="5">
        <v>190830250</v>
      </c>
      <c r="K9" s="5">
        <v>190825250</v>
      </c>
      <c r="L9" s="5">
        <v>190825250</v>
      </c>
      <c r="M9" s="5">
        <v>155110250</v>
      </c>
      <c r="N9" s="5">
        <v>138274750</v>
      </c>
      <c r="O9" s="5">
        <v>2843375000</v>
      </c>
    </row>
    <row r="10" spans="1:15" x14ac:dyDescent="0.25">
      <c r="A10" s="4" t="s">
        <v>21</v>
      </c>
      <c r="B10" s="5">
        <v>37000000</v>
      </c>
      <c r="C10" s="5">
        <v>25635000</v>
      </c>
      <c r="D10" s="5">
        <v>25635000</v>
      </c>
      <c r="E10" s="5">
        <v>25635000</v>
      </c>
      <c r="F10" s="5">
        <v>25635000</v>
      </c>
      <c r="G10" s="5">
        <v>25635000</v>
      </c>
      <c r="H10" s="5">
        <v>25635000</v>
      </c>
      <c r="I10" s="5">
        <v>25635000</v>
      </c>
      <c r="J10" s="5">
        <v>25635000</v>
      </c>
      <c r="K10" s="5">
        <v>25635000</v>
      </c>
      <c r="L10" s="5">
        <v>25635000</v>
      </c>
      <c r="M10" s="5">
        <v>21885000</v>
      </c>
      <c r="N10" s="5">
        <v>22765000</v>
      </c>
      <c r="O10" s="5">
        <v>338000000</v>
      </c>
    </row>
    <row r="11" spans="1:15" x14ac:dyDescent="0.25">
      <c r="A11" s="4" t="s">
        <v>22</v>
      </c>
      <c r="B11" s="5">
        <v>2192474500</v>
      </c>
      <c r="C11" s="5">
        <v>1102418000</v>
      </c>
      <c r="D11" s="5">
        <v>641008000</v>
      </c>
      <c r="E11" s="5">
        <v>536493000</v>
      </c>
      <c r="F11" s="5">
        <v>536008800</v>
      </c>
      <c r="G11" s="5">
        <v>520558800</v>
      </c>
      <c r="H11" s="5">
        <v>538283800</v>
      </c>
      <c r="I11" s="5">
        <v>528433800</v>
      </c>
      <c r="J11" s="5">
        <v>521358800</v>
      </c>
      <c r="K11" s="5">
        <v>525078800</v>
      </c>
      <c r="L11" s="5">
        <v>518378800</v>
      </c>
      <c r="M11" s="5">
        <v>322854800</v>
      </c>
      <c r="N11" s="5">
        <v>261237600</v>
      </c>
      <c r="O11" s="5">
        <v>8744587500</v>
      </c>
    </row>
    <row r="12" spans="1:15" x14ac:dyDescent="0.25">
      <c r="A12" s="11" t="s">
        <v>23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x14ac:dyDescent="0.25">
      <c r="A13" s="6" t="s">
        <v>3</v>
      </c>
      <c r="B13" s="6" t="s">
        <v>4</v>
      </c>
      <c r="C13" s="6" t="s">
        <v>5</v>
      </c>
      <c r="D13" s="6" t="s">
        <v>6</v>
      </c>
      <c r="E13" s="6" t="s">
        <v>7</v>
      </c>
      <c r="F13" s="6" t="s">
        <v>8</v>
      </c>
      <c r="G13" s="6" t="s">
        <v>9</v>
      </c>
      <c r="H13" s="6" t="s">
        <v>10</v>
      </c>
      <c r="I13" s="6" t="s">
        <v>11</v>
      </c>
      <c r="J13" s="6" t="s">
        <v>12</v>
      </c>
      <c r="K13" s="6" t="s">
        <v>13</v>
      </c>
      <c r="L13" s="6" t="s">
        <v>14</v>
      </c>
      <c r="M13" s="6" t="s">
        <v>15</v>
      </c>
      <c r="N13" s="6" t="s">
        <v>16</v>
      </c>
      <c r="O13" s="6" t="s">
        <v>17</v>
      </c>
    </row>
    <row r="14" spans="1:15" x14ac:dyDescent="0.25">
      <c r="A14" s="4" t="s">
        <v>18</v>
      </c>
      <c r="B14" s="5">
        <v>812457000</v>
      </c>
      <c r="C14" s="5">
        <v>651196500</v>
      </c>
      <c r="D14" s="5">
        <v>255454000</v>
      </c>
      <c r="E14" s="5">
        <v>193934000</v>
      </c>
      <c r="F14" s="5">
        <v>183724800</v>
      </c>
      <c r="G14" s="5">
        <v>173824800</v>
      </c>
      <c r="H14" s="5">
        <v>175249800</v>
      </c>
      <c r="I14" s="5">
        <v>168824800</v>
      </c>
      <c r="J14" s="5">
        <v>166874800</v>
      </c>
      <c r="K14" s="5">
        <v>157984800</v>
      </c>
      <c r="L14" s="5">
        <v>115160200</v>
      </c>
      <c r="M14" s="5">
        <v>16440000</v>
      </c>
      <c r="N14" s="5">
        <v>6078000</v>
      </c>
      <c r="O14" s="5">
        <v>3077203500</v>
      </c>
    </row>
    <row r="15" spans="1:15" x14ac:dyDescent="0.25">
      <c r="A15" s="4" t="s">
        <v>19</v>
      </c>
      <c r="B15" s="5">
        <v>718360000</v>
      </c>
      <c r="C15" s="5">
        <v>238350000</v>
      </c>
      <c r="D15" s="5">
        <v>145407500</v>
      </c>
      <c r="E15" s="5">
        <v>123112500</v>
      </c>
      <c r="F15" s="5">
        <v>130937500</v>
      </c>
      <c r="G15" s="5">
        <v>121818750</v>
      </c>
      <c r="H15" s="5">
        <v>132118750</v>
      </c>
      <c r="I15" s="5">
        <v>123407000</v>
      </c>
      <c r="J15" s="5">
        <v>110987500</v>
      </c>
      <c r="K15" s="5">
        <v>104587500</v>
      </c>
      <c r="L15" s="5">
        <v>87462500</v>
      </c>
      <c r="M15" s="5">
        <v>38678500</v>
      </c>
      <c r="N15" s="5">
        <v>27621000</v>
      </c>
      <c r="O15" s="5">
        <v>2102849000</v>
      </c>
    </row>
    <row r="16" spans="1:15" x14ac:dyDescent="0.25">
      <c r="A16" s="4" t="s">
        <v>20</v>
      </c>
      <c r="B16" s="5">
        <v>623137500</v>
      </c>
      <c r="C16" s="5">
        <v>170642000</v>
      </c>
      <c r="D16" s="5">
        <v>197421000</v>
      </c>
      <c r="E16" s="5">
        <v>172765000</v>
      </c>
      <c r="F16" s="5">
        <v>165078500</v>
      </c>
      <c r="G16" s="5">
        <v>157640000</v>
      </c>
      <c r="H16" s="5">
        <v>147535000</v>
      </c>
      <c r="I16" s="5">
        <v>132903500</v>
      </c>
      <c r="J16" s="5">
        <v>118093550</v>
      </c>
      <c r="K16" s="5">
        <v>92277000</v>
      </c>
      <c r="L16" s="5">
        <v>65456000</v>
      </c>
      <c r="M16" s="5">
        <v>30444500</v>
      </c>
      <c r="N16" s="5">
        <v>22285500</v>
      </c>
      <c r="O16" s="5">
        <v>2114175050</v>
      </c>
    </row>
    <row r="17" spans="1:15" x14ac:dyDescent="0.25">
      <c r="A17" s="7" t="s">
        <v>21</v>
      </c>
      <c r="B17" s="8">
        <v>34000000</v>
      </c>
      <c r="C17" s="8">
        <v>22935000</v>
      </c>
      <c r="D17" s="8">
        <v>21185000</v>
      </c>
      <c r="E17" s="8">
        <v>20235000</v>
      </c>
      <c r="F17" s="8">
        <v>19035000</v>
      </c>
      <c r="G17" s="8">
        <v>18285000</v>
      </c>
      <c r="H17" s="8">
        <v>17385000</v>
      </c>
      <c r="I17" s="8">
        <v>16685000</v>
      </c>
      <c r="J17" s="8">
        <v>13985000</v>
      </c>
      <c r="K17" s="8">
        <v>9335000</v>
      </c>
      <c r="L17" s="8">
        <v>7535000</v>
      </c>
      <c r="M17" s="8">
        <v>3985000</v>
      </c>
      <c r="N17" s="8">
        <v>2465000</v>
      </c>
      <c r="O17" s="8">
        <v>207050000</v>
      </c>
    </row>
    <row r="18" spans="1:15" x14ac:dyDescent="0.25">
      <c r="A18" s="4" t="s">
        <v>22</v>
      </c>
      <c r="B18" s="5">
        <v>2187954500</v>
      </c>
      <c r="C18" s="5">
        <v>1083123500</v>
      </c>
      <c r="D18" s="5">
        <v>619467500</v>
      </c>
      <c r="E18" s="5">
        <v>510046500</v>
      </c>
      <c r="F18" s="5">
        <v>498775800</v>
      </c>
      <c r="G18" s="5">
        <v>471568550</v>
      </c>
      <c r="H18" s="5">
        <v>483293550</v>
      </c>
      <c r="I18" s="5">
        <v>441820300</v>
      </c>
      <c r="J18" s="5">
        <v>409940850</v>
      </c>
      <c r="K18" s="5">
        <v>364184300</v>
      </c>
      <c r="L18" s="5">
        <v>275613700</v>
      </c>
      <c r="M18" s="5">
        <v>89548000</v>
      </c>
      <c r="N18" s="5">
        <v>58449500</v>
      </c>
      <c r="O18" s="5">
        <v>7501277550</v>
      </c>
    </row>
    <row r="19" spans="1:15" x14ac:dyDescent="0.25">
      <c r="A19" s="11" t="s">
        <v>24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5">
      <c r="A20" s="9" t="s">
        <v>3</v>
      </c>
      <c r="B20" s="9" t="s">
        <v>4</v>
      </c>
      <c r="C20" s="9" t="s">
        <v>5</v>
      </c>
      <c r="D20" s="9" t="s">
        <v>6</v>
      </c>
      <c r="E20" s="9" t="s">
        <v>7</v>
      </c>
      <c r="F20" s="9" t="s">
        <v>8</v>
      </c>
      <c r="G20" s="9" t="s">
        <v>9</v>
      </c>
      <c r="H20" s="9" t="s">
        <v>10</v>
      </c>
      <c r="I20" s="9" t="s">
        <v>11</v>
      </c>
      <c r="J20" s="9" t="s">
        <v>12</v>
      </c>
      <c r="K20" s="9" t="s">
        <v>13</v>
      </c>
      <c r="L20" s="9" t="s">
        <v>14</v>
      </c>
      <c r="M20" s="9" t="s">
        <v>15</v>
      </c>
      <c r="N20" s="9" t="s">
        <v>16</v>
      </c>
      <c r="O20" s="9" t="s">
        <v>17</v>
      </c>
    </row>
    <row r="21" spans="1:15" x14ac:dyDescent="0.25">
      <c r="A21" s="4" t="s">
        <v>18</v>
      </c>
      <c r="B21" s="5">
        <v>1120000</v>
      </c>
      <c r="C21" s="5">
        <v>7790000</v>
      </c>
      <c r="D21" s="5">
        <v>750000</v>
      </c>
      <c r="E21" s="5">
        <v>750000</v>
      </c>
      <c r="F21" s="5">
        <v>1550000</v>
      </c>
      <c r="G21" s="5">
        <v>3450000</v>
      </c>
      <c r="H21" s="5">
        <v>5800000</v>
      </c>
      <c r="I21" s="5">
        <v>10600000</v>
      </c>
      <c r="J21" s="5">
        <v>13550000</v>
      </c>
      <c r="K21" s="5">
        <v>23065000</v>
      </c>
      <c r="L21" s="5">
        <v>57114600</v>
      </c>
      <c r="M21" s="5">
        <v>42825800</v>
      </c>
      <c r="N21" s="5">
        <v>29093600</v>
      </c>
      <c r="O21" s="5">
        <v>197459000</v>
      </c>
    </row>
    <row r="22" spans="1:15" x14ac:dyDescent="0.25">
      <c r="A22" s="4" t="s">
        <v>19</v>
      </c>
      <c r="B22" s="10">
        <v>0</v>
      </c>
      <c r="C22" s="10">
        <v>0</v>
      </c>
      <c r="D22" s="5">
        <v>3000000</v>
      </c>
      <c r="E22" s="5">
        <v>850000</v>
      </c>
      <c r="F22" s="5">
        <v>1800000</v>
      </c>
      <c r="G22" s="5">
        <v>2650000</v>
      </c>
      <c r="H22" s="5">
        <v>4300000</v>
      </c>
      <c r="I22" s="5">
        <v>9136750</v>
      </c>
      <c r="J22" s="5">
        <v>13481250</v>
      </c>
      <c r="K22" s="5">
        <v>22981250</v>
      </c>
      <c r="L22" s="5">
        <v>42181250</v>
      </c>
      <c r="M22" s="5">
        <v>47915250</v>
      </c>
      <c r="N22" s="5">
        <v>37405250</v>
      </c>
      <c r="O22" s="5">
        <v>185701000</v>
      </c>
    </row>
    <row r="23" spans="1:15" x14ac:dyDescent="0.25">
      <c r="A23" s="4" t="s">
        <v>20</v>
      </c>
      <c r="B23" s="5">
        <v>400000</v>
      </c>
      <c r="C23" s="5">
        <v>8804500</v>
      </c>
      <c r="D23" s="5">
        <v>13340500</v>
      </c>
      <c r="E23" s="5">
        <v>19446500</v>
      </c>
      <c r="F23" s="5">
        <v>27283000</v>
      </c>
      <c r="G23" s="5">
        <v>35540250</v>
      </c>
      <c r="H23" s="5">
        <v>47645250</v>
      </c>
      <c r="I23" s="5">
        <v>57926750</v>
      </c>
      <c r="J23" s="5">
        <v>72736700</v>
      </c>
      <c r="K23" s="5">
        <v>98548250</v>
      </c>
      <c r="L23" s="5">
        <v>125369250</v>
      </c>
      <c r="M23" s="5">
        <v>124665750</v>
      </c>
      <c r="N23" s="5">
        <v>115989250</v>
      </c>
      <c r="O23" s="5">
        <v>729199950</v>
      </c>
    </row>
    <row r="24" spans="1:15" x14ac:dyDescent="0.25">
      <c r="A24" s="4" t="s">
        <v>21</v>
      </c>
      <c r="B24" s="5">
        <v>3000000</v>
      </c>
      <c r="C24" s="5">
        <v>2700000</v>
      </c>
      <c r="D24" s="5">
        <v>4450000</v>
      </c>
      <c r="E24" s="5">
        <v>5400000</v>
      </c>
      <c r="F24" s="5">
        <v>6600000</v>
      </c>
      <c r="G24" s="5">
        <v>7350000</v>
      </c>
      <c r="H24" s="5">
        <v>8250000</v>
      </c>
      <c r="I24" s="5">
        <v>8950000</v>
      </c>
      <c r="J24" s="5">
        <v>11650000</v>
      </c>
      <c r="K24" s="5">
        <v>16300000</v>
      </c>
      <c r="L24" s="5">
        <v>18100000</v>
      </c>
      <c r="M24" s="5">
        <v>17900000</v>
      </c>
      <c r="N24" s="5">
        <v>20300000</v>
      </c>
      <c r="O24" s="5">
        <v>130950000</v>
      </c>
    </row>
    <row r="25" spans="1:15" x14ac:dyDescent="0.25">
      <c r="A25" s="4" t="s">
        <v>22</v>
      </c>
      <c r="B25" s="5">
        <v>4520000</v>
      </c>
      <c r="C25" s="5">
        <v>19294500</v>
      </c>
      <c r="D25" s="5">
        <v>21540500</v>
      </c>
      <c r="E25" s="5">
        <v>26446500</v>
      </c>
      <c r="F25" s="5">
        <v>37233000</v>
      </c>
      <c r="G25" s="5">
        <v>48990250</v>
      </c>
      <c r="H25" s="5">
        <v>65995250</v>
      </c>
      <c r="I25" s="5">
        <v>86613500</v>
      </c>
      <c r="J25" s="5">
        <v>111417950</v>
      </c>
      <c r="K25" s="5">
        <v>160894500</v>
      </c>
      <c r="L25" s="5">
        <v>242765100</v>
      </c>
      <c r="M25" s="5">
        <v>233306800</v>
      </c>
      <c r="N25" s="5">
        <v>202788100</v>
      </c>
      <c r="O25" s="5">
        <v>1243309950</v>
      </c>
    </row>
    <row r="27" spans="1:15" customFormat="1" x14ac:dyDescent="0.25">
      <c r="A27" s="13" t="s">
        <v>25</v>
      </c>
      <c r="B27" s="14"/>
      <c r="C27" s="14"/>
      <c r="D27" s="14"/>
      <c r="E27" s="13" t="s">
        <v>26</v>
      </c>
      <c r="G27" s="15"/>
    </row>
    <row r="28" spans="1:15" customFormat="1" x14ac:dyDescent="0.25">
      <c r="A28" s="13" t="s">
        <v>50</v>
      </c>
      <c r="B28" s="14"/>
      <c r="C28" s="14"/>
      <c r="D28" s="14"/>
      <c r="E28" s="13" t="str">
        <f>+A28</f>
        <v>Periode 23 April - 28 April 2018</v>
      </c>
      <c r="G28" s="15"/>
    </row>
    <row r="29" spans="1:15" customFormat="1" x14ac:dyDescent="0.25">
      <c r="A29" s="14"/>
      <c r="B29" s="14"/>
      <c r="C29" s="14"/>
      <c r="D29" s="14"/>
      <c r="G29" s="15"/>
    </row>
    <row r="30" spans="1:15" customFormat="1" x14ac:dyDescent="0.25">
      <c r="A30" s="16" t="s">
        <v>27</v>
      </c>
      <c r="B30" s="17" t="s">
        <v>28</v>
      </c>
      <c r="C30" s="18"/>
      <c r="D30" s="14"/>
      <c r="E30" s="16" t="s">
        <v>29</v>
      </c>
      <c r="F30" s="16" t="s">
        <v>28</v>
      </c>
      <c r="G30" s="15"/>
    </row>
    <row r="31" spans="1:15" customFormat="1" x14ac:dyDescent="0.25">
      <c r="A31" s="16" t="s">
        <v>30</v>
      </c>
      <c r="B31" s="19">
        <v>14220000</v>
      </c>
      <c r="C31" s="16"/>
      <c r="D31" s="14"/>
      <c r="E31" s="16" t="s">
        <v>30</v>
      </c>
      <c r="F31" s="20">
        <f>+SUM(B21:L21)</f>
        <v>125539600</v>
      </c>
      <c r="G31" s="15"/>
    </row>
    <row r="32" spans="1:15" customFormat="1" x14ac:dyDescent="0.25">
      <c r="A32" s="16" t="s">
        <v>31</v>
      </c>
      <c r="B32" s="19">
        <v>40525000</v>
      </c>
      <c r="C32" s="16"/>
      <c r="D32" s="14"/>
      <c r="E32" s="16" t="s">
        <v>32</v>
      </c>
      <c r="F32" s="20">
        <f t="shared" ref="F32:F34" si="0">+SUM(B22:L22)</f>
        <v>100380500</v>
      </c>
      <c r="G32" s="15"/>
    </row>
    <row r="33" spans="1:7" customFormat="1" x14ac:dyDescent="0.25">
      <c r="A33" s="16" t="s">
        <v>32</v>
      </c>
      <c r="B33" s="19">
        <v>13950000</v>
      </c>
      <c r="C33" s="16"/>
      <c r="D33" s="14"/>
      <c r="E33" s="16" t="s">
        <v>33</v>
      </c>
      <c r="F33" s="20">
        <f t="shared" si="0"/>
        <v>507040950</v>
      </c>
      <c r="G33" s="15"/>
    </row>
    <row r="34" spans="1:7" customFormat="1" x14ac:dyDescent="0.25">
      <c r="A34" s="16" t="s">
        <v>34</v>
      </c>
      <c r="B34" s="19">
        <v>15500000</v>
      </c>
      <c r="C34" s="16"/>
      <c r="D34" s="14"/>
      <c r="E34" s="16" t="s">
        <v>35</v>
      </c>
      <c r="F34" s="20">
        <f t="shared" si="0"/>
        <v>92750000</v>
      </c>
      <c r="G34" s="15"/>
    </row>
    <row r="35" spans="1:7" customFormat="1" x14ac:dyDescent="0.25">
      <c r="A35" s="21" t="s">
        <v>36</v>
      </c>
      <c r="B35" s="22"/>
      <c r="C35" s="23">
        <f>+SUM(B31:B34)</f>
        <v>84195000</v>
      </c>
      <c r="D35" s="14"/>
      <c r="E35" s="24" t="s">
        <v>37</v>
      </c>
      <c r="F35" s="20">
        <f>+SUM(B25:K25)</f>
        <v>582945950</v>
      </c>
      <c r="G35" s="15"/>
    </row>
    <row r="36" spans="1:7" customFormat="1" x14ac:dyDescent="0.25">
      <c r="A36" s="16" t="s">
        <v>33</v>
      </c>
      <c r="B36" s="19"/>
      <c r="C36" s="16"/>
      <c r="D36" s="14"/>
      <c r="E36" s="25" t="s">
        <v>38</v>
      </c>
      <c r="F36" s="26">
        <v>128133400</v>
      </c>
      <c r="G36" s="15"/>
    </row>
    <row r="37" spans="1:7" customFormat="1" x14ac:dyDescent="0.25">
      <c r="A37" s="16" t="s">
        <v>39</v>
      </c>
      <c r="B37" s="19">
        <v>9876000</v>
      </c>
      <c r="C37" s="16"/>
      <c r="D37" s="14"/>
      <c r="E37" s="25" t="s">
        <v>40</v>
      </c>
      <c r="F37" s="26">
        <v>45000000</v>
      </c>
      <c r="G37" s="15"/>
    </row>
    <row r="38" spans="1:7" customFormat="1" x14ac:dyDescent="0.25">
      <c r="A38" s="16" t="s">
        <v>41</v>
      </c>
      <c r="B38" s="19">
        <v>36826500</v>
      </c>
      <c r="C38" s="16"/>
      <c r="D38" s="14"/>
      <c r="E38" s="25" t="s">
        <v>42</v>
      </c>
      <c r="F38" s="26">
        <f>+F36+F37</f>
        <v>173133400</v>
      </c>
      <c r="G38" s="15"/>
    </row>
    <row r="39" spans="1:7" customFormat="1" x14ac:dyDescent="0.25">
      <c r="A39" s="16" t="s">
        <v>43</v>
      </c>
      <c r="B39" s="19">
        <v>3090000</v>
      </c>
      <c r="C39" s="16"/>
      <c r="D39" s="14"/>
      <c r="G39" s="15"/>
    </row>
    <row r="40" spans="1:7" customFormat="1" x14ac:dyDescent="0.25">
      <c r="A40" s="16" t="s">
        <v>44</v>
      </c>
      <c r="B40" s="19">
        <v>4430000</v>
      </c>
      <c r="C40" s="16"/>
      <c r="D40" s="14"/>
      <c r="E40" s="27"/>
      <c r="G40" s="15"/>
    </row>
    <row r="41" spans="1:7" customFormat="1" x14ac:dyDescent="0.25">
      <c r="A41" s="21" t="s">
        <v>45</v>
      </c>
      <c r="B41" s="22"/>
      <c r="C41" s="23">
        <f>+SUM(B37:B40)</f>
        <v>54222500</v>
      </c>
      <c r="D41" s="14"/>
      <c r="G41" s="15"/>
    </row>
    <row r="42" spans="1:7" customFormat="1" x14ac:dyDescent="0.25">
      <c r="A42" s="16" t="s">
        <v>46</v>
      </c>
      <c r="B42" s="19"/>
      <c r="C42" s="16"/>
      <c r="D42" s="14"/>
      <c r="G42" s="15"/>
    </row>
    <row r="43" spans="1:7" customFormat="1" x14ac:dyDescent="0.25">
      <c r="A43" s="16" t="s">
        <v>39</v>
      </c>
      <c r="B43" s="19">
        <v>4000000</v>
      </c>
      <c r="C43" s="16"/>
      <c r="D43" s="14"/>
      <c r="G43" s="15"/>
    </row>
    <row r="44" spans="1:7" customFormat="1" x14ac:dyDescent="0.25">
      <c r="A44" s="16" t="s">
        <v>41</v>
      </c>
      <c r="B44" s="19">
        <v>18300000</v>
      </c>
      <c r="C44" s="16"/>
      <c r="D44" s="14"/>
      <c r="G44" s="15"/>
    </row>
    <row r="45" spans="1:7" customFormat="1" x14ac:dyDescent="0.25">
      <c r="A45" s="16" t="s">
        <v>47</v>
      </c>
      <c r="B45" s="19">
        <v>0</v>
      </c>
      <c r="C45" s="16"/>
      <c r="D45" s="14"/>
      <c r="G45" s="15"/>
    </row>
    <row r="46" spans="1:7" customFormat="1" x14ac:dyDescent="0.25">
      <c r="A46" s="16" t="s">
        <v>43</v>
      </c>
      <c r="B46" s="19">
        <v>5500000</v>
      </c>
      <c r="C46" s="16"/>
      <c r="D46" s="14"/>
      <c r="G46" s="15"/>
    </row>
    <row r="47" spans="1:7" customFormat="1" x14ac:dyDescent="0.25">
      <c r="A47" s="21" t="s">
        <v>48</v>
      </c>
      <c r="B47" s="22"/>
      <c r="C47" s="23">
        <f>+SUM(B43:B46)</f>
        <v>27800000</v>
      </c>
      <c r="G47" s="15"/>
    </row>
    <row r="48" spans="1:7" customFormat="1" x14ac:dyDescent="0.25">
      <c r="A48" s="21" t="s">
        <v>49</v>
      </c>
      <c r="B48" s="22"/>
      <c r="C48" s="23">
        <f>+C35+C41+C47</f>
        <v>166217500</v>
      </c>
      <c r="G48" s="15"/>
    </row>
    <row r="49" spans="1:1" customFormat="1" x14ac:dyDescent="0.25"/>
    <row r="50" spans="1:1" customFormat="1" x14ac:dyDescent="0.25">
      <c r="A50" t="s">
        <v>51</v>
      </c>
    </row>
    <row r="51" spans="1:1" customFormat="1" x14ac:dyDescent="0.25">
      <c r="A51" t="s">
        <v>52</v>
      </c>
    </row>
  </sheetData>
  <mergeCells count="10">
    <mergeCell ref="B30:C30"/>
    <mergeCell ref="A35:B35"/>
    <mergeCell ref="A41:B41"/>
    <mergeCell ref="A47:B47"/>
    <mergeCell ref="A48:B48"/>
    <mergeCell ref="A5:O5"/>
    <mergeCell ref="A12:O12"/>
    <mergeCell ref="A19:O19"/>
    <mergeCell ref="A1:O1"/>
    <mergeCell ref="A2:O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dcterms:created xsi:type="dcterms:W3CDTF">2018-04-28T09:50:21Z</dcterms:created>
  <dcterms:modified xsi:type="dcterms:W3CDTF">2018-04-29T11:56:50Z</dcterms:modified>
</cp:coreProperties>
</file>