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4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14" i="1" l="1"/>
  <c r="S14" i="1"/>
  <c r="R14" i="1"/>
  <c r="S21" i="1"/>
  <c r="R7" i="1"/>
  <c r="R21" i="1"/>
</calcChain>
</file>

<file path=xl/sharedStrings.xml><?xml version="1.0" encoding="utf-8"?>
<sst xmlns="http://schemas.openxmlformats.org/spreadsheetml/2006/main" count="65" uniqueCount="25">
  <si>
    <t>DAFTAR RENCANA, PEMBAYARAN / REALISASI &amp; TUNGGAKAN BIAYA PENDIDIKAN</t>
  </si>
  <si>
    <t>TAHUN AJARAN 2018 / 2019</t>
  </si>
  <si>
    <t>RENCANA</t>
  </si>
  <si>
    <t>Tingkat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</si>
  <si>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</si>
  <si>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</si>
  <si>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</si>
  <si>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</si>
  <si>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</si>
  <si>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</si>
  <si>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</si>
  <si>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</si>
  <si>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</si>
  <si>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</si>
  <si>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</si>
  <si>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</si>
  <si>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</si>
  <si>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Jumlah</t>
  </si>
  <si>
    <t>JUNIOR</t>
  </si>
  <si>
    <t>SENIOR</t>
  </si>
  <si>
    <t>TINGKAT 3</t>
  </si>
  <si>
    <t>TINGKAT 4</t>
  </si>
  <si>
    <t>JUMLAH</t>
  </si>
  <si>
    <t>REALISASI</t>
  </si>
  <si>
    <t>TUNGGAKAN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</si>
</sst>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8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CF8E3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2DEDE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DDDDDD"/>
      </bottom>
      <diagonal/>
    </border>
    <border>
      <left/>
      <right/>
      <top style="thin">
        <color rgb="FF000000"/>
      </top>
      <bottom style="medium">
        <color rgb="FFDDDDDD"/>
      </bottom>
      <diagonal/>
    </border>
    <border>
      <left/>
      <right style="thin">
        <color rgb="FF000000"/>
      </right>
      <top style="thin">
        <color rgb="FF000000"/>
      </top>
      <bottom style="medium">
        <color rgb="FFDDDDDD"/>
      </bottom>
      <diagonal/>
    </border>
    <border>
      <left style="thin">
        <color rgb="FF000000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rgb="FF000000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3" fillId="3" borderId="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vertical="top"/>
    </xf>
    <xf numFmtId="3" fontId="3" fillId="2" borderId="1" xfId="0" applyNumberFormat="1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right" vertical="top"/>
    </xf>
    <xf numFmtId="0" fontId="3" fillId="3" borderId="5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left" vertical="top"/>
    </xf>
    <xf numFmtId="0" fontId="3" fillId="3" borderId="7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vertical="top"/>
    </xf>
    <xf numFmtId="0" fontId="3" fillId="7" borderId="1" xfId="0" applyFont="1" applyFill="1" applyBorder="1" applyAlignment="1">
      <alignment horizontal="right" vertical="top"/>
    </xf>
    <xf numFmtId="3" fontId="3" fillId="7" borderId="1" xfId="0" applyNumberFormat="1" applyFont="1" applyFill="1" applyBorder="1" applyAlignment="1">
      <alignment horizontal="right" vertical="top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O4" sqref="A3:O4"/>
    </sheetView>
  </sheetViews>
  <sheetFormatPr defaultRowHeight="15" x14ac:dyDescent="0.25"/>
  <cols>
    <col min="1" max="1" width="9" style="2" bestFit="1" customWidth="1"/>
    <col min="2" max="2" width="11.42578125" style="2" bestFit="1" customWidth="1"/>
    <col min="3" max="4" width="9.5703125" style="2" bestFit="1" customWidth="1"/>
    <col min="5" max="5" width="9.85546875" style="2" bestFit="1" customWidth="1"/>
    <col min="6" max="13" width="9.5703125" style="2" bestFit="1" customWidth="1"/>
    <col min="14" max="14" width="8.7109375" style="2" bestFit="1" customWidth="1"/>
    <col min="15" max="15" width="10.85546875" style="2" bestFit="1" customWidth="1"/>
    <col min="16" max="16" width="11.140625" style="2" bestFit="1" customWidth="1"/>
    <col min="17" max="17" width="9.140625" style="2"/>
    <col min="18" max="18" width="12.7109375" style="2" bestFit="1" customWidth="1"/>
    <col min="19" max="16384" width="9.140625" style="2"/>
  </cols>
  <sheetData>
    <row r="1" spans="1:19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9" ht="23.2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9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9" ht="13.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9" ht="15.75" thickBot="1" x14ac:dyDescent="0.3">
      <c r="A5" s="4" t="s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9" ht="15.75" thickBot="1" x14ac:dyDescent="0.3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</row>
    <row r="7" spans="1:19" ht="15.75" thickBot="1" x14ac:dyDescent="0.3">
      <c r="A7" s="8" t="s">
        <v>18</v>
      </c>
      <c r="B7" s="9">
        <v>709066000</v>
      </c>
      <c r="C7" s="9">
        <v>391573000</v>
      </c>
      <c r="D7" s="9">
        <v>308330500</v>
      </c>
      <c r="E7" s="9">
        <v>186796500</v>
      </c>
      <c r="F7" s="9">
        <v>204087500</v>
      </c>
      <c r="G7" s="9">
        <v>183462500</v>
      </c>
      <c r="H7" s="9">
        <v>185662500</v>
      </c>
      <c r="I7" s="9">
        <v>181162500</v>
      </c>
      <c r="J7" s="9">
        <v>178662500</v>
      </c>
      <c r="K7" s="9">
        <v>178662500</v>
      </c>
      <c r="L7" s="9">
        <v>179004500</v>
      </c>
      <c r="M7" s="9">
        <v>77464500</v>
      </c>
      <c r="N7" s="9">
        <v>28213000</v>
      </c>
      <c r="O7" s="9">
        <v>2992148000</v>
      </c>
      <c r="R7" s="19">
        <f>SUM(B7:H8)</f>
        <v>4255168500</v>
      </c>
    </row>
    <row r="8" spans="1:19" ht="15.75" thickBot="1" x14ac:dyDescent="0.3">
      <c r="A8" s="8" t="s">
        <v>19</v>
      </c>
      <c r="B8" s="9">
        <v>1026380000</v>
      </c>
      <c r="C8" s="9">
        <v>229760000</v>
      </c>
      <c r="D8" s="9">
        <v>183447500</v>
      </c>
      <c r="E8" s="9">
        <v>158097500</v>
      </c>
      <c r="F8" s="9">
        <v>158097500</v>
      </c>
      <c r="G8" s="9">
        <v>164810000</v>
      </c>
      <c r="H8" s="9">
        <v>165597500</v>
      </c>
      <c r="I8" s="9">
        <v>161597500</v>
      </c>
      <c r="J8" s="9">
        <v>161597500</v>
      </c>
      <c r="K8" s="9">
        <v>161597500</v>
      </c>
      <c r="L8" s="9">
        <v>162597500</v>
      </c>
      <c r="M8" s="9">
        <v>30625000</v>
      </c>
      <c r="N8" s="9">
        <v>4650000</v>
      </c>
      <c r="O8" s="9">
        <v>2768855000</v>
      </c>
    </row>
    <row r="9" spans="1:19" ht="15.75" thickBot="1" x14ac:dyDescent="0.3">
      <c r="A9" s="8" t="s">
        <v>20</v>
      </c>
      <c r="B9" s="9">
        <v>326762500</v>
      </c>
      <c r="C9" s="9">
        <v>124520000</v>
      </c>
      <c r="D9" s="9">
        <v>110010000</v>
      </c>
      <c r="E9" s="9">
        <v>113010000</v>
      </c>
      <c r="F9" s="9">
        <v>107510000</v>
      </c>
      <c r="G9" s="9">
        <v>111610000</v>
      </c>
      <c r="H9" s="9">
        <v>113310000</v>
      </c>
      <c r="I9" s="9">
        <v>113310000</v>
      </c>
      <c r="J9" s="9">
        <v>113310000</v>
      </c>
      <c r="K9" s="9">
        <v>113310000</v>
      </c>
      <c r="L9" s="9">
        <v>113710000</v>
      </c>
      <c r="M9" s="9">
        <v>9240000</v>
      </c>
      <c r="N9" s="10">
        <v>0</v>
      </c>
      <c r="O9" s="9">
        <v>1469612500</v>
      </c>
    </row>
    <row r="10" spans="1:19" ht="15.75" thickBot="1" x14ac:dyDescent="0.3">
      <c r="A10" s="8" t="s">
        <v>21</v>
      </c>
      <c r="B10" s="9">
        <v>452042500</v>
      </c>
      <c r="C10" s="9">
        <v>213877000</v>
      </c>
      <c r="D10" s="9">
        <v>220077000</v>
      </c>
      <c r="E10" s="9">
        <v>220902000</v>
      </c>
      <c r="F10" s="9">
        <v>218816286</v>
      </c>
      <c r="G10" s="9">
        <v>227416286</v>
      </c>
      <c r="H10" s="9">
        <v>234116286</v>
      </c>
      <c r="I10" s="9">
        <v>234116286</v>
      </c>
      <c r="J10" s="9">
        <v>234116286</v>
      </c>
      <c r="K10" s="9">
        <v>234116286</v>
      </c>
      <c r="L10" s="9">
        <v>231191286</v>
      </c>
      <c r="M10" s="9">
        <v>24350000</v>
      </c>
      <c r="N10" s="9">
        <v>900000</v>
      </c>
      <c r="O10" s="9">
        <v>2746037500</v>
      </c>
    </row>
    <row r="11" spans="1:19" ht="15.75" thickBot="1" x14ac:dyDescent="0.3">
      <c r="A11" s="8" t="s">
        <v>22</v>
      </c>
      <c r="B11" s="9">
        <v>2514251000</v>
      </c>
      <c r="C11" s="9">
        <v>959730000</v>
      </c>
      <c r="D11" s="9">
        <v>821865000</v>
      </c>
      <c r="E11" s="9">
        <v>678806000</v>
      </c>
      <c r="F11" s="9">
        <v>688511286</v>
      </c>
      <c r="G11" s="9">
        <v>687298786</v>
      </c>
      <c r="H11" s="9">
        <v>698686286</v>
      </c>
      <c r="I11" s="9">
        <v>690186286</v>
      </c>
      <c r="J11" s="9">
        <v>687686286</v>
      </c>
      <c r="K11" s="9">
        <v>687686286</v>
      </c>
      <c r="L11" s="9">
        <v>686503286</v>
      </c>
      <c r="M11" s="9">
        <v>141679500</v>
      </c>
      <c r="N11" s="9">
        <v>33763000</v>
      </c>
      <c r="O11" s="9">
        <v>9976653000</v>
      </c>
    </row>
    <row r="12" spans="1:19" ht="15.75" thickBot="1" x14ac:dyDescent="0.3">
      <c r="A12" s="11" t="s">
        <v>23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3"/>
    </row>
    <row r="13" spans="1:19" ht="15.75" thickBot="1" x14ac:dyDescent="0.3">
      <c r="A13" s="14" t="s">
        <v>3</v>
      </c>
      <c r="B13" s="14" t="s">
        <v>4</v>
      </c>
      <c r="C13" s="14" t="s">
        <v>5</v>
      </c>
      <c r="D13" s="14" t="s">
        <v>6</v>
      </c>
      <c r="E13" s="14" t="s">
        <v>7</v>
      </c>
      <c r="F13" s="14" t="s">
        <v>8</v>
      </c>
      <c r="G13" s="14" t="s">
        <v>9</v>
      </c>
      <c r="H13" s="14" t="s">
        <v>10</v>
      </c>
      <c r="I13" s="14" t="s">
        <v>11</v>
      </c>
      <c r="J13" s="14" t="s">
        <v>12</v>
      </c>
      <c r="K13" s="14" t="s">
        <v>13</v>
      </c>
      <c r="L13" s="14" t="s">
        <v>14</v>
      </c>
      <c r="M13" s="14" t="s">
        <v>15</v>
      </c>
      <c r="N13" s="14" t="s">
        <v>16</v>
      </c>
      <c r="O13" s="14" t="s">
        <v>17</v>
      </c>
    </row>
    <row r="14" spans="1:19" ht="15.75" thickBot="1" x14ac:dyDescent="0.3">
      <c r="A14" s="8" t="s">
        <v>18</v>
      </c>
      <c r="B14" s="9">
        <v>709066000</v>
      </c>
      <c r="C14" s="9">
        <v>387573000</v>
      </c>
      <c r="D14" s="9">
        <v>302327500</v>
      </c>
      <c r="E14" s="9">
        <v>180672500</v>
      </c>
      <c r="F14" s="9">
        <v>195013500</v>
      </c>
      <c r="G14" s="9">
        <v>167801000</v>
      </c>
      <c r="H14" s="9">
        <v>84918500</v>
      </c>
      <c r="I14" s="9">
        <v>17207500</v>
      </c>
      <c r="J14" s="9">
        <v>9662500</v>
      </c>
      <c r="K14" s="9">
        <v>7092500</v>
      </c>
      <c r="L14" s="9">
        <v>6192500</v>
      </c>
      <c r="M14" s="9">
        <v>1800000</v>
      </c>
      <c r="N14" s="9">
        <v>900000</v>
      </c>
      <c r="O14" s="9">
        <v>2070227000</v>
      </c>
      <c r="P14" s="19">
        <f>+R7-R14</f>
        <v>305340000</v>
      </c>
      <c r="R14" s="19">
        <f>+SUM(B14:H15)</f>
        <v>3949828500</v>
      </c>
      <c r="S14" s="2">
        <f>(+R14/R7)*100</f>
        <v>92.824255960721644</v>
      </c>
    </row>
    <row r="15" spans="1:19" ht="15.75" thickBot="1" x14ac:dyDescent="0.3">
      <c r="A15" s="8" t="s">
        <v>19</v>
      </c>
      <c r="B15" s="9">
        <v>1022380000</v>
      </c>
      <c r="C15" s="9">
        <v>225760000</v>
      </c>
      <c r="D15" s="9">
        <v>178447500</v>
      </c>
      <c r="E15" s="9">
        <v>148897500</v>
      </c>
      <c r="F15" s="9">
        <v>146982500</v>
      </c>
      <c r="G15" s="9">
        <v>142935000</v>
      </c>
      <c r="H15" s="9">
        <v>57054000</v>
      </c>
      <c r="I15" s="9">
        <v>22280000</v>
      </c>
      <c r="J15" s="9">
        <v>14100000</v>
      </c>
      <c r="K15" s="9">
        <v>13450000</v>
      </c>
      <c r="L15" s="9">
        <v>13450000</v>
      </c>
      <c r="M15" s="9">
        <v>1000000</v>
      </c>
      <c r="N15" s="10">
        <v>0</v>
      </c>
      <c r="O15" s="9">
        <v>1987236500</v>
      </c>
    </row>
    <row r="16" spans="1:19" ht="15.75" thickBot="1" x14ac:dyDescent="0.3">
      <c r="A16" s="8" t="s">
        <v>20</v>
      </c>
      <c r="B16" s="9">
        <v>325012500</v>
      </c>
      <c r="C16" s="9">
        <v>116770000</v>
      </c>
      <c r="D16" s="9">
        <v>99910000</v>
      </c>
      <c r="E16" s="9">
        <v>91710000</v>
      </c>
      <c r="F16" s="9">
        <v>73990000</v>
      </c>
      <c r="G16" s="9">
        <v>58895000</v>
      </c>
      <c r="H16" s="9">
        <v>40845000</v>
      </c>
      <c r="I16" s="9">
        <v>12375000</v>
      </c>
      <c r="J16" s="9">
        <v>7325000</v>
      </c>
      <c r="K16" s="9">
        <v>5750000</v>
      </c>
      <c r="L16" s="9">
        <v>4650000</v>
      </c>
      <c r="M16" s="10">
        <v>0</v>
      </c>
      <c r="N16" s="10">
        <v>0</v>
      </c>
      <c r="O16" s="9">
        <v>841682500</v>
      </c>
    </row>
    <row r="17" spans="1:19" ht="15.75" thickBot="1" x14ac:dyDescent="0.3">
      <c r="A17" s="8" t="s">
        <v>21</v>
      </c>
      <c r="B17" s="9">
        <v>452042500</v>
      </c>
      <c r="C17" s="9">
        <v>207182000</v>
      </c>
      <c r="D17" s="9">
        <v>202932000</v>
      </c>
      <c r="E17" s="9">
        <v>194194500</v>
      </c>
      <c r="F17" s="9">
        <v>174468786</v>
      </c>
      <c r="G17" s="9">
        <v>153426286</v>
      </c>
      <c r="H17" s="9">
        <v>100575429</v>
      </c>
      <c r="I17" s="9">
        <v>43685000</v>
      </c>
      <c r="J17" s="9">
        <v>27655000</v>
      </c>
      <c r="K17" s="9">
        <v>17372500</v>
      </c>
      <c r="L17" s="9">
        <v>14612500</v>
      </c>
      <c r="M17" s="9">
        <v>750000</v>
      </c>
      <c r="N17" s="10">
        <v>0</v>
      </c>
      <c r="O17" s="9">
        <v>1597996500</v>
      </c>
    </row>
    <row r="18" spans="1:19" ht="15.75" thickBot="1" x14ac:dyDescent="0.3">
      <c r="A18" s="8" t="s">
        <v>22</v>
      </c>
      <c r="B18" s="9">
        <v>2508501000</v>
      </c>
      <c r="C18" s="9">
        <v>937285000</v>
      </c>
      <c r="D18" s="9">
        <v>783617000</v>
      </c>
      <c r="E18" s="9">
        <v>615474500</v>
      </c>
      <c r="F18" s="9">
        <v>590454786</v>
      </c>
      <c r="G18" s="9">
        <v>523057286</v>
      </c>
      <c r="H18" s="9">
        <v>354293786</v>
      </c>
      <c r="I18" s="9">
        <v>95547500</v>
      </c>
      <c r="J18" s="9">
        <v>58742500</v>
      </c>
      <c r="K18" s="9">
        <v>43665000</v>
      </c>
      <c r="L18" s="9">
        <v>38905000</v>
      </c>
      <c r="M18" s="9">
        <v>3550000</v>
      </c>
      <c r="N18" s="9">
        <v>900000</v>
      </c>
      <c r="O18" s="9">
        <v>6497142500</v>
      </c>
    </row>
    <row r="19" spans="1:19" ht="15.75" thickBot="1" x14ac:dyDescent="0.3">
      <c r="A19" s="11" t="s">
        <v>24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1:19" ht="15.75" thickBot="1" x14ac:dyDescent="0.3">
      <c r="A20" s="15" t="s">
        <v>3</v>
      </c>
      <c r="B20" s="15" t="s">
        <v>4</v>
      </c>
      <c r="C20" s="15" t="s">
        <v>5</v>
      </c>
      <c r="D20" s="15" t="s">
        <v>6</v>
      </c>
      <c r="E20" s="15" t="s">
        <v>7</v>
      </c>
      <c r="F20" s="15" t="s">
        <v>8</v>
      </c>
      <c r="G20" s="15" t="s">
        <v>9</v>
      </c>
      <c r="H20" s="15" t="s">
        <v>10</v>
      </c>
      <c r="I20" s="15" t="s">
        <v>11</v>
      </c>
      <c r="J20" s="15" t="s">
        <v>12</v>
      </c>
      <c r="K20" s="15" t="s">
        <v>13</v>
      </c>
      <c r="L20" s="15" t="s">
        <v>14</v>
      </c>
      <c r="M20" s="15" t="s">
        <v>15</v>
      </c>
      <c r="N20" s="15" t="s">
        <v>16</v>
      </c>
      <c r="O20" s="15" t="s">
        <v>17</v>
      </c>
    </row>
    <row r="21" spans="1:19" ht="15.75" thickBot="1" x14ac:dyDescent="0.3">
      <c r="A21" s="8" t="s">
        <v>18</v>
      </c>
      <c r="B21" s="10">
        <v>0</v>
      </c>
      <c r="C21" s="9">
        <v>4000000</v>
      </c>
      <c r="D21" s="9">
        <v>6003000</v>
      </c>
      <c r="E21" s="9">
        <v>6124000</v>
      </c>
      <c r="F21" s="9">
        <v>9074000</v>
      </c>
      <c r="G21" s="9">
        <v>15661500</v>
      </c>
      <c r="H21" s="9">
        <v>100744000</v>
      </c>
      <c r="I21" s="9">
        <v>163955000</v>
      </c>
      <c r="J21" s="9">
        <v>169000000</v>
      </c>
      <c r="K21" s="9">
        <v>171570000</v>
      </c>
      <c r="L21" s="9">
        <v>172812000</v>
      </c>
      <c r="M21" s="9">
        <v>75664500</v>
      </c>
      <c r="N21" s="9">
        <v>27313000</v>
      </c>
      <c r="O21" s="9">
        <v>921921000</v>
      </c>
      <c r="R21" s="19">
        <f>+SUM(B20:H21)+SUM(B22:H22)</f>
        <v>305340000</v>
      </c>
      <c r="S21" s="2">
        <f>+R21/R7</f>
        <v>7.1757440392783506E-2</v>
      </c>
    </row>
    <row r="22" spans="1:19" ht="15.75" thickBot="1" x14ac:dyDescent="0.3">
      <c r="A22" s="8" t="s">
        <v>19</v>
      </c>
      <c r="B22" s="9">
        <v>4000000</v>
      </c>
      <c r="C22" s="9">
        <v>4000000</v>
      </c>
      <c r="D22" s="9">
        <v>5000000</v>
      </c>
      <c r="E22" s="9">
        <v>9200000</v>
      </c>
      <c r="F22" s="9">
        <v>11115000</v>
      </c>
      <c r="G22" s="9">
        <v>21875000</v>
      </c>
      <c r="H22" s="9">
        <v>108543500</v>
      </c>
      <c r="I22" s="9">
        <v>139317500</v>
      </c>
      <c r="J22" s="9">
        <v>147497500</v>
      </c>
      <c r="K22" s="9">
        <v>148147500</v>
      </c>
      <c r="L22" s="9">
        <v>149147500</v>
      </c>
      <c r="M22" s="9">
        <v>29625000</v>
      </c>
      <c r="N22" s="9">
        <v>4650000</v>
      </c>
      <c r="O22" s="9">
        <v>781618500</v>
      </c>
    </row>
    <row r="23" spans="1:19" ht="15.75" thickBot="1" x14ac:dyDescent="0.3">
      <c r="A23" s="8" t="s">
        <v>20</v>
      </c>
      <c r="B23" s="9">
        <v>1750000</v>
      </c>
      <c r="C23" s="9">
        <v>7750000</v>
      </c>
      <c r="D23" s="9">
        <v>10100000</v>
      </c>
      <c r="E23" s="9">
        <v>21300000</v>
      </c>
      <c r="F23" s="9">
        <v>33520000</v>
      </c>
      <c r="G23" s="9">
        <v>52715000</v>
      </c>
      <c r="H23" s="9">
        <v>72465000</v>
      </c>
      <c r="I23" s="9">
        <v>100935000</v>
      </c>
      <c r="J23" s="9">
        <v>105985000</v>
      </c>
      <c r="K23" s="9">
        <v>107560000</v>
      </c>
      <c r="L23" s="9">
        <v>109060000</v>
      </c>
      <c r="M23" s="9">
        <v>9240000</v>
      </c>
      <c r="N23" s="10">
        <v>0</v>
      </c>
      <c r="O23" s="9">
        <v>627930000</v>
      </c>
    </row>
    <row r="24" spans="1:19" ht="15.75" thickBot="1" x14ac:dyDescent="0.3">
      <c r="A24" s="16" t="s">
        <v>21</v>
      </c>
      <c r="B24" s="17">
        <v>0</v>
      </c>
      <c r="C24" s="18">
        <v>6695000</v>
      </c>
      <c r="D24" s="18">
        <v>17145000</v>
      </c>
      <c r="E24" s="18">
        <v>26707500</v>
      </c>
      <c r="F24" s="18">
        <v>44347500</v>
      </c>
      <c r="G24" s="18">
        <v>73990000</v>
      </c>
      <c r="H24" s="18">
        <v>133540857</v>
      </c>
      <c r="I24" s="18">
        <v>190431286</v>
      </c>
      <c r="J24" s="18">
        <v>206461286</v>
      </c>
      <c r="K24" s="18">
        <v>216743786</v>
      </c>
      <c r="L24" s="18">
        <v>216578786</v>
      </c>
      <c r="M24" s="18">
        <v>23600000</v>
      </c>
      <c r="N24" s="18">
        <v>900000</v>
      </c>
      <c r="O24" s="18">
        <v>1148041000</v>
      </c>
    </row>
    <row r="25" spans="1:19" x14ac:dyDescent="0.25">
      <c r="A25" s="8" t="s">
        <v>22</v>
      </c>
      <c r="B25" s="9">
        <v>5750000</v>
      </c>
      <c r="C25" s="9">
        <v>22445000</v>
      </c>
      <c r="D25" s="9">
        <v>38248000</v>
      </c>
      <c r="E25" s="9">
        <v>63331500</v>
      </c>
      <c r="F25" s="9">
        <v>98056500</v>
      </c>
      <c r="G25" s="9">
        <v>164241500</v>
      </c>
      <c r="H25" s="9">
        <v>415293357</v>
      </c>
      <c r="I25" s="9">
        <v>594638786</v>
      </c>
      <c r="J25" s="9">
        <v>628943786</v>
      </c>
      <c r="K25" s="9">
        <v>644021286</v>
      </c>
      <c r="L25" s="9">
        <v>647598286</v>
      </c>
      <c r="M25" s="9">
        <v>138129500</v>
      </c>
      <c r="N25" s="9">
        <v>32863000</v>
      </c>
      <c r="O25" s="9">
        <v>3479510500</v>
      </c>
    </row>
  </sheetData>
  <mergeCells count="5">
    <mergeCell ref="A5:O5"/>
    <mergeCell ref="A12:O12"/>
    <mergeCell ref="A19:O19"/>
    <mergeCell ref="A1:O1"/>
    <mergeCell ref="A2:O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2019-01-04T02:27:31Z</dcterms:created>
  <dcterms:modified xsi:type="dcterms:W3CDTF">2019-01-04T02:39:26Z</dcterms:modified>
</cp:coreProperties>
</file>