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75" windowWidth="20115" windowHeight="7995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44525"/>
</workbook>
</file>

<file path=xl/calcChain.xml><?xml version="1.0" encoding="utf-8"?>
<calcChain xmlns="http://schemas.openxmlformats.org/spreadsheetml/2006/main">
  <c r="E28" i="1" l="1"/>
  <c r="H28" i="1" s="1"/>
  <c r="E27" i="1"/>
  <c r="H27" i="1" s="1"/>
  <c r="H26" i="1"/>
  <c r="H25" i="1"/>
  <c r="H24" i="1"/>
  <c r="H23" i="1"/>
  <c r="H22" i="1"/>
  <c r="H21" i="1"/>
  <c r="H18" i="1"/>
  <c r="H17" i="1"/>
  <c r="H16" i="1"/>
  <c r="H15" i="1"/>
  <c r="H14" i="1"/>
  <c r="H13" i="1"/>
  <c r="H12" i="1"/>
  <c r="H30" i="1" l="1"/>
  <c r="H32" i="1" s="1"/>
  <c r="H34" i="1" s="1"/>
</calcChain>
</file>

<file path=xl/sharedStrings.xml><?xml version="1.0" encoding="utf-8"?>
<sst xmlns="http://schemas.openxmlformats.org/spreadsheetml/2006/main" count="68" uniqueCount="31">
  <si>
    <t>BERITA ACARA PEMERIKSAAN KAS</t>
  </si>
  <si>
    <t>LEMBAGA PENDIDIKAN DAN PENGEMBANGAN PROFESI INDONESIA (LP3I)</t>
  </si>
  <si>
    <t>Kantor / Cabang</t>
  </si>
  <si>
    <t>: Tasikmalaya</t>
  </si>
  <si>
    <t>Nominal</t>
  </si>
  <si>
    <t>Lembaran</t>
  </si>
  <si>
    <t>Jumlah</t>
  </si>
  <si>
    <t xml:space="preserve"> Uang kertas</t>
  </si>
  <si>
    <t>Rp</t>
  </si>
  <si>
    <t xml:space="preserve"> Uang logam</t>
  </si>
  <si>
    <t>Jumlah kas tunai</t>
  </si>
  <si>
    <t>Kas bon / pending</t>
  </si>
  <si>
    <t>Jumlah kas tunai dan bon sementara</t>
  </si>
  <si>
    <t>Jumlah menurut buku kas</t>
  </si>
  <si>
    <t>Selisih uang kecil</t>
  </si>
  <si>
    <t>Demikian berita acara ini dibuat dan disaksikan oleh :</t>
  </si>
  <si>
    <t>Tim Audit selaku pemeriksa</t>
  </si>
  <si>
    <t>Tanda Tangan</t>
  </si>
  <si>
    <t>1.  Suherlan</t>
  </si>
  <si>
    <t>1. …………….</t>
  </si>
  <si>
    <t xml:space="preserve">2.  </t>
  </si>
  <si>
    <t>2. …………….</t>
  </si>
  <si>
    <t>LP3I</t>
  </si>
  <si>
    <t>1.  Nijar Kurnia Romdoni, A.Md</t>
  </si>
  <si>
    <t>2.  Dheri Febiyani Lestari, S.Pd</t>
  </si>
  <si>
    <t>LP3I Tasikmalaya</t>
  </si>
  <si>
    <t>Mengetahui,</t>
  </si>
  <si>
    <t>. . . . . .</t>
  </si>
  <si>
    <t>………………</t>
  </si>
  <si>
    <t>Berita Acara pemeriksaan kas tanggal 30 Mei 2017, Pukul  16:00 WIB dalam rangka pembuatan Cash Of Name Bulanan untuk periode Mei 2017</t>
  </si>
  <si>
    <t>Tasikmalaya, 30 Mei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</si>
</sst>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(* #,##0_);_(* \(#,##0\);_(* &quot;-&quot;_);_(@_)"/>
    <numFmt numFmtId="43" formatCode="_(* #,##0.00_);_(* \(#,##0.00\);_(* &quot;-&quot;??_);_(@_)"/>
  </numFmts>
  <fonts count="14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1"/>
      <name val="Arial"/>
      <family val="2"/>
    </font>
    <font>
      <b/>
      <sz val="12"/>
      <name val="Times New Roman"/>
      <family val="1"/>
    </font>
    <font>
      <sz val="10"/>
      <name val="Arial"/>
      <family val="2"/>
    </font>
    <font>
      <sz val="11"/>
      <name val="Arial"/>
      <family val="2"/>
    </font>
    <font>
      <sz val="12"/>
      <name val="Times New Roman"/>
      <family val="1"/>
    </font>
    <font>
      <b/>
      <sz val="12"/>
      <name val="Arial"/>
      <family val="2"/>
    </font>
    <font>
      <sz val="11"/>
      <color indexed="8"/>
      <name val="Arial"/>
      <family val="2"/>
    </font>
    <font>
      <b/>
      <sz val="11"/>
      <color indexed="8"/>
      <name val="Arial"/>
      <family val="2"/>
    </font>
    <font>
      <b/>
      <u/>
      <sz val="11"/>
      <name val="Arial"/>
      <family val="2"/>
    </font>
    <font>
      <b/>
      <u/>
      <sz val="12"/>
      <name val="Times New Roman"/>
      <family val="1"/>
    </font>
    <font>
      <b/>
      <u/>
      <sz val="12"/>
      <name val="Arial"/>
      <family val="2"/>
    </font>
    <font>
      <u/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 style="thin">
        <color indexed="64"/>
      </right>
      <top style="medium">
        <color indexed="8"/>
      </top>
      <bottom style="medium">
        <color indexed="8"/>
      </bottom>
      <diagonal/>
    </border>
    <border>
      <left style="thin">
        <color indexed="64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/>
      <right style="medium">
        <color indexed="8"/>
      </right>
      <top/>
      <bottom style="thin">
        <color indexed="64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4" fillId="0" borderId="0"/>
  </cellStyleXfs>
  <cellXfs count="76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0" xfId="0" applyFont="1"/>
    <xf numFmtId="0" fontId="5" fillId="0" borderId="0" xfId="0" applyFont="1" applyAlignment="1">
      <alignment horizontal="left"/>
    </xf>
    <xf numFmtId="0" fontId="5" fillId="0" borderId="0" xfId="0" quotePrefix="1" applyFont="1" applyAlignment="1">
      <alignment horizontal="left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6" fillId="0" borderId="0" xfId="0" applyFont="1"/>
    <xf numFmtId="0" fontId="5" fillId="0" borderId="0" xfId="0" applyFont="1" applyAlignment="1">
      <alignment horizontal="justify" vertical="justify"/>
    </xf>
    <xf numFmtId="0" fontId="5" fillId="0" borderId="0" xfId="0" applyFont="1"/>
    <xf numFmtId="0" fontId="2" fillId="2" borderId="2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0" borderId="0" xfId="0" applyFont="1"/>
    <xf numFmtId="0" fontId="3" fillId="0" borderId="0" xfId="0" applyFont="1"/>
    <xf numFmtId="0" fontId="7" fillId="0" borderId="0" xfId="0" applyFont="1"/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5" fillId="0" borderId="8" xfId="0" applyNumberFormat="1" applyFont="1" applyBorder="1"/>
    <xf numFmtId="0" fontId="5" fillId="0" borderId="9" xfId="0" applyFont="1" applyBorder="1"/>
    <xf numFmtId="0" fontId="5" fillId="0" borderId="10" xfId="0" applyFont="1" applyBorder="1"/>
    <xf numFmtId="37" fontId="5" fillId="0" borderId="11" xfId="0" applyNumberFormat="1" applyFont="1" applyBorder="1" applyProtection="1"/>
    <xf numFmtId="0" fontId="4" fillId="0" borderId="12" xfId="2" applyFont="1" applyFill="1" applyBorder="1" applyAlignment="1"/>
    <xf numFmtId="0" fontId="5" fillId="0" borderId="13" xfId="0" applyNumberFormat="1" applyFont="1" applyBorder="1" applyAlignment="1">
      <alignment horizontal="right"/>
    </xf>
    <xf numFmtId="0" fontId="5" fillId="0" borderId="14" xfId="0" applyFont="1" applyBorder="1"/>
    <xf numFmtId="41" fontId="8" fillId="0" borderId="15" xfId="1" applyNumberFormat="1" applyFont="1" applyBorder="1" applyProtection="1"/>
    <xf numFmtId="0" fontId="5" fillId="0" borderId="16" xfId="0" applyNumberFormat="1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5" fillId="0" borderId="0" xfId="0" applyFont="1" applyAlignment="1">
      <alignment horizontal="centerContinuous"/>
    </xf>
    <xf numFmtId="41" fontId="8" fillId="0" borderId="9" xfId="0" applyNumberFormat="1" applyFont="1" applyBorder="1" applyAlignment="1" applyProtection="1">
      <alignment horizontal="centerContinuous"/>
    </xf>
    <xf numFmtId="0" fontId="4" fillId="0" borderId="12" xfId="2" applyFont="1" applyBorder="1" applyAlignment="1"/>
    <xf numFmtId="0" fontId="5" fillId="0" borderId="19" xfId="0" applyFont="1" applyBorder="1"/>
    <xf numFmtId="39" fontId="5" fillId="0" borderId="20" xfId="0" applyNumberFormat="1" applyFont="1" applyBorder="1" applyProtection="1"/>
    <xf numFmtId="0" fontId="8" fillId="0" borderId="12" xfId="0" applyNumberFormat="1" applyFont="1" applyBorder="1"/>
    <xf numFmtId="0" fontId="5" fillId="0" borderId="21" xfId="0" applyNumberFormat="1" applyFont="1" applyBorder="1"/>
    <xf numFmtId="41" fontId="8" fillId="0" borderId="9" xfId="0" applyNumberFormat="1" applyFont="1" applyBorder="1" applyProtection="1"/>
    <xf numFmtId="0" fontId="5" fillId="0" borderId="22" xfId="0" applyFont="1" applyBorder="1" applyAlignment="1">
      <alignment horizontal="left"/>
    </xf>
    <xf numFmtId="39" fontId="5" fillId="0" borderId="23" xfId="0" applyNumberFormat="1" applyFont="1" applyBorder="1" applyAlignment="1" applyProtection="1">
      <alignment horizontal="centerContinuous"/>
    </xf>
    <xf numFmtId="0" fontId="8" fillId="0" borderId="0" xfId="0" applyNumberFormat="1" applyFont="1" applyBorder="1" applyAlignment="1" applyProtection="1">
      <alignment horizontal="centerContinuous"/>
    </xf>
    <xf numFmtId="0" fontId="5" fillId="2" borderId="24" xfId="0" applyNumberFormat="1" applyFont="1" applyFill="1" applyBorder="1"/>
    <xf numFmtId="0" fontId="5" fillId="0" borderId="25" xfId="0" applyFont="1" applyBorder="1"/>
    <xf numFmtId="41" fontId="9" fillId="0" borderId="26" xfId="0" applyNumberFormat="1" applyFont="1" applyBorder="1" applyProtection="1"/>
    <xf numFmtId="0" fontId="5" fillId="0" borderId="27" xfId="0" applyFont="1" applyBorder="1"/>
    <xf numFmtId="39" fontId="5" fillId="0" borderId="0" xfId="0" applyNumberFormat="1" applyFont="1" applyBorder="1" applyProtection="1"/>
    <xf numFmtId="39" fontId="8" fillId="0" borderId="0" xfId="0" applyNumberFormat="1" applyFont="1" applyBorder="1" applyProtection="1"/>
    <xf numFmtId="0" fontId="5" fillId="0" borderId="28" xfId="0" applyFont="1" applyBorder="1"/>
    <xf numFmtId="0" fontId="5" fillId="0" borderId="18" xfId="0" applyFont="1" applyBorder="1"/>
    <xf numFmtId="41" fontId="9" fillId="0" borderId="26" xfId="1" applyNumberFormat="1" applyFont="1" applyBorder="1" applyProtection="1"/>
    <xf numFmtId="0" fontId="5" fillId="0" borderId="20" xfId="0" applyFont="1" applyBorder="1"/>
    <xf numFmtId="41" fontId="8" fillId="0" borderId="29" xfId="0" applyNumberFormat="1" applyFont="1" applyBorder="1" applyProtection="1"/>
    <xf numFmtId="0" fontId="5" fillId="0" borderId="30" xfId="0" applyFont="1" applyBorder="1"/>
    <xf numFmtId="0" fontId="5" fillId="0" borderId="31" xfId="0" applyFont="1" applyBorder="1"/>
    <xf numFmtId="0" fontId="5" fillId="0" borderId="32" xfId="0" applyFont="1" applyBorder="1"/>
    <xf numFmtId="0" fontId="5" fillId="0" borderId="33" xfId="0" applyFont="1" applyBorder="1"/>
    <xf numFmtId="41" fontId="8" fillId="0" borderId="34" xfId="1" applyNumberFormat="1" applyFont="1" applyBorder="1" applyProtection="1"/>
    <xf numFmtId="41" fontId="0" fillId="0" borderId="0" xfId="0" applyNumberFormat="1"/>
    <xf numFmtId="0" fontId="5" fillId="0" borderId="0" xfId="0" applyFont="1" applyBorder="1"/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41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left"/>
    </xf>
    <xf numFmtId="0" fontId="5" fillId="0" borderId="0" xfId="0" quotePrefix="1" applyFont="1"/>
    <xf numFmtId="41" fontId="6" fillId="0" borderId="0" xfId="0" applyNumberFormat="1" applyFont="1" applyBorder="1"/>
    <xf numFmtId="41" fontId="11" fillId="0" borderId="0" xfId="0" applyNumberFormat="1" applyFont="1" applyAlignment="1">
      <alignment horizontal="center"/>
    </xf>
    <xf numFmtId="0" fontId="5" fillId="0" borderId="0" xfId="0" applyFont="1" applyAlignment="1"/>
    <xf numFmtId="41" fontId="6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13" fillId="0" borderId="0" xfId="0" applyFont="1" applyAlignment="1">
      <alignment horizontal="center"/>
    </xf>
  </cellXfs>
  <cellStyles count="3">
    <cellStyle name="Comma" xfId="1" builtinId="3"/>
    <cellStyle name="Normal" xfId="0" builtinId="0"/>
    <cellStyle name="Normal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9</xdr:row>
      <xdr:rowOff>0</xdr:rowOff>
    </xdr:from>
    <xdr:to>
      <xdr:col>6</xdr:col>
      <xdr:colOff>0</xdr:colOff>
      <xdr:row>30</xdr:row>
      <xdr:rowOff>0</xdr:rowOff>
    </xdr:to>
    <xdr:sp macro="" textlink="">
      <xdr:nvSpPr>
        <xdr:cNvPr id="2" name="Line 1"/>
        <xdr:cNvSpPr>
          <a:spLocks noChangeShapeType="1"/>
        </xdr:cNvSpPr>
      </xdr:nvSpPr>
      <xdr:spPr bwMode="auto">
        <a:xfrm>
          <a:off x="3914775" y="1847850"/>
          <a:ext cx="0" cy="4200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 fLocksWithSheet="0"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NIJAR%20KURNIA%20ROMDONI,%20S.E%20P/4.%20CASH%20OF%20NAME%20YEARLY/CO%20Tahuna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uari"/>
      <sheetName val="CO Tahunhan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56"/>
  <sheetViews>
    <sheetView tabSelected="1" view="pageBreakPreview" zoomScale="60" zoomScaleNormal="100" workbookViewId="0">
      <selection activeCell="B50" sqref="B50:I50"/>
    </sheetView>
  </sheetViews>
  <sheetFormatPr defaultColWidth="12.5703125" defaultRowHeight="15" x14ac:dyDescent="0.25"/>
  <cols>
    <col min="1" max="1" width="2.140625" customWidth="1"/>
    <col min="2" max="2" width="19.42578125" customWidth="1"/>
    <col min="3" max="3" width="7.85546875" customWidth="1"/>
    <col min="4" max="4" width="14.42578125" customWidth="1"/>
    <col min="5" max="5" width="10.140625" customWidth="1"/>
    <col min="6" max="6" width="4.7109375" customWidth="1"/>
    <col min="7" max="7" width="4.85546875" customWidth="1"/>
    <col min="8" max="8" width="23" customWidth="1"/>
    <col min="9" max="10" width="20.5703125" customWidth="1"/>
    <col min="11" max="11" width="16.140625" bestFit="1" customWidth="1"/>
    <col min="12" max="12" width="15.28515625" bestFit="1" customWidth="1"/>
    <col min="257" max="257" width="2.140625" customWidth="1"/>
    <col min="258" max="258" width="19.42578125" customWidth="1"/>
    <col min="259" max="259" width="7.85546875" customWidth="1"/>
    <col min="260" max="260" width="14.42578125" customWidth="1"/>
    <col min="261" max="261" width="10.140625" customWidth="1"/>
    <col min="262" max="262" width="4.7109375" customWidth="1"/>
    <col min="263" max="263" width="4.85546875" customWidth="1"/>
    <col min="264" max="264" width="23" customWidth="1"/>
    <col min="265" max="266" width="20.5703125" customWidth="1"/>
    <col min="268" max="268" width="15.28515625" bestFit="1" customWidth="1"/>
    <col min="513" max="513" width="2.140625" customWidth="1"/>
    <col min="514" max="514" width="19.42578125" customWidth="1"/>
    <col min="515" max="515" width="7.85546875" customWidth="1"/>
    <col min="516" max="516" width="14.42578125" customWidth="1"/>
    <col min="517" max="517" width="10.140625" customWidth="1"/>
    <col min="518" max="518" width="4.7109375" customWidth="1"/>
    <col min="519" max="519" width="4.85546875" customWidth="1"/>
    <col min="520" max="520" width="23" customWidth="1"/>
    <col min="521" max="522" width="20.5703125" customWidth="1"/>
    <col min="524" max="524" width="15.28515625" bestFit="1" customWidth="1"/>
    <col min="769" max="769" width="2.140625" customWidth="1"/>
    <col min="770" max="770" width="19.42578125" customWidth="1"/>
    <col min="771" max="771" width="7.85546875" customWidth="1"/>
    <col min="772" max="772" width="14.42578125" customWidth="1"/>
    <col min="773" max="773" width="10.140625" customWidth="1"/>
    <col min="774" max="774" width="4.7109375" customWidth="1"/>
    <col min="775" max="775" width="4.85546875" customWidth="1"/>
    <col min="776" max="776" width="23" customWidth="1"/>
    <col min="777" max="778" width="20.5703125" customWidth="1"/>
    <col min="780" max="780" width="15.28515625" bestFit="1" customWidth="1"/>
    <col min="1025" max="1025" width="2.140625" customWidth="1"/>
    <col min="1026" max="1026" width="19.42578125" customWidth="1"/>
    <col min="1027" max="1027" width="7.85546875" customWidth="1"/>
    <col min="1028" max="1028" width="14.42578125" customWidth="1"/>
    <col min="1029" max="1029" width="10.140625" customWidth="1"/>
    <col min="1030" max="1030" width="4.7109375" customWidth="1"/>
    <col min="1031" max="1031" width="4.85546875" customWidth="1"/>
    <col min="1032" max="1032" width="23" customWidth="1"/>
    <col min="1033" max="1034" width="20.5703125" customWidth="1"/>
    <col min="1036" max="1036" width="15.28515625" bestFit="1" customWidth="1"/>
    <col min="1281" max="1281" width="2.140625" customWidth="1"/>
    <col min="1282" max="1282" width="19.42578125" customWidth="1"/>
    <col min="1283" max="1283" width="7.85546875" customWidth="1"/>
    <col min="1284" max="1284" width="14.42578125" customWidth="1"/>
    <col min="1285" max="1285" width="10.140625" customWidth="1"/>
    <col min="1286" max="1286" width="4.7109375" customWidth="1"/>
    <col min="1287" max="1287" width="4.85546875" customWidth="1"/>
    <col min="1288" max="1288" width="23" customWidth="1"/>
    <col min="1289" max="1290" width="20.5703125" customWidth="1"/>
    <col min="1292" max="1292" width="15.28515625" bestFit="1" customWidth="1"/>
    <col min="1537" max="1537" width="2.140625" customWidth="1"/>
    <col min="1538" max="1538" width="19.42578125" customWidth="1"/>
    <col min="1539" max="1539" width="7.85546875" customWidth="1"/>
    <col min="1540" max="1540" width="14.42578125" customWidth="1"/>
    <col min="1541" max="1541" width="10.140625" customWidth="1"/>
    <col min="1542" max="1542" width="4.7109375" customWidth="1"/>
    <col min="1543" max="1543" width="4.85546875" customWidth="1"/>
    <col min="1544" max="1544" width="23" customWidth="1"/>
    <col min="1545" max="1546" width="20.5703125" customWidth="1"/>
    <col min="1548" max="1548" width="15.28515625" bestFit="1" customWidth="1"/>
    <col min="1793" max="1793" width="2.140625" customWidth="1"/>
    <col min="1794" max="1794" width="19.42578125" customWidth="1"/>
    <col min="1795" max="1795" width="7.85546875" customWidth="1"/>
    <col min="1796" max="1796" width="14.42578125" customWidth="1"/>
    <col min="1797" max="1797" width="10.140625" customWidth="1"/>
    <col min="1798" max="1798" width="4.7109375" customWidth="1"/>
    <col min="1799" max="1799" width="4.85546875" customWidth="1"/>
    <col min="1800" max="1800" width="23" customWidth="1"/>
    <col min="1801" max="1802" width="20.5703125" customWidth="1"/>
    <col min="1804" max="1804" width="15.28515625" bestFit="1" customWidth="1"/>
    <col min="2049" max="2049" width="2.140625" customWidth="1"/>
    <col min="2050" max="2050" width="19.42578125" customWidth="1"/>
    <col min="2051" max="2051" width="7.85546875" customWidth="1"/>
    <col min="2052" max="2052" width="14.42578125" customWidth="1"/>
    <col min="2053" max="2053" width="10.140625" customWidth="1"/>
    <col min="2054" max="2054" width="4.7109375" customWidth="1"/>
    <col min="2055" max="2055" width="4.85546875" customWidth="1"/>
    <col min="2056" max="2056" width="23" customWidth="1"/>
    <col min="2057" max="2058" width="20.5703125" customWidth="1"/>
    <col min="2060" max="2060" width="15.28515625" bestFit="1" customWidth="1"/>
    <col min="2305" max="2305" width="2.140625" customWidth="1"/>
    <col min="2306" max="2306" width="19.42578125" customWidth="1"/>
    <col min="2307" max="2307" width="7.85546875" customWidth="1"/>
    <col min="2308" max="2308" width="14.42578125" customWidth="1"/>
    <col min="2309" max="2309" width="10.140625" customWidth="1"/>
    <col min="2310" max="2310" width="4.7109375" customWidth="1"/>
    <col min="2311" max="2311" width="4.85546875" customWidth="1"/>
    <col min="2312" max="2312" width="23" customWidth="1"/>
    <col min="2313" max="2314" width="20.5703125" customWidth="1"/>
    <col min="2316" max="2316" width="15.28515625" bestFit="1" customWidth="1"/>
    <col min="2561" max="2561" width="2.140625" customWidth="1"/>
    <col min="2562" max="2562" width="19.42578125" customWidth="1"/>
    <col min="2563" max="2563" width="7.85546875" customWidth="1"/>
    <col min="2564" max="2564" width="14.42578125" customWidth="1"/>
    <col min="2565" max="2565" width="10.140625" customWidth="1"/>
    <col min="2566" max="2566" width="4.7109375" customWidth="1"/>
    <col min="2567" max="2567" width="4.85546875" customWidth="1"/>
    <col min="2568" max="2568" width="23" customWidth="1"/>
    <col min="2569" max="2570" width="20.5703125" customWidth="1"/>
    <col min="2572" max="2572" width="15.28515625" bestFit="1" customWidth="1"/>
    <col min="2817" max="2817" width="2.140625" customWidth="1"/>
    <col min="2818" max="2818" width="19.42578125" customWidth="1"/>
    <col min="2819" max="2819" width="7.85546875" customWidth="1"/>
    <col min="2820" max="2820" width="14.42578125" customWidth="1"/>
    <col min="2821" max="2821" width="10.140625" customWidth="1"/>
    <col min="2822" max="2822" width="4.7109375" customWidth="1"/>
    <col min="2823" max="2823" width="4.85546875" customWidth="1"/>
    <col min="2824" max="2824" width="23" customWidth="1"/>
    <col min="2825" max="2826" width="20.5703125" customWidth="1"/>
    <col min="2828" max="2828" width="15.28515625" bestFit="1" customWidth="1"/>
    <col min="3073" max="3073" width="2.140625" customWidth="1"/>
    <col min="3074" max="3074" width="19.42578125" customWidth="1"/>
    <col min="3075" max="3075" width="7.85546875" customWidth="1"/>
    <col min="3076" max="3076" width="14.42578125" customWidth="1"/>
    <col min="3077" max="3077" width="10.140625" customWidth="1"/>
    <col min="3078" max="3078" width="4.7109375" customWidth="1"/>
    <col min="3079" max="3079" width="4.85546875" customWidth="1"/>
    <col min="3080" max="3080" width="23" customWidth="1"/>
    <col min="3081" max="3082" width="20.5703125" customWidth="1"/>
    <col min="3084" max="3084" width="15.28515625" bestFit="1" customWidth="1"/>
    <col min="3329" max="3329" width="2.140625" customWidth="1"/>
    <col min="3330" max="3330" width="19.42578125" customWidth="1"/>
    <col min="3331" max="3331" width="7.85546875" customWidth="1"/>
    <col min="3332" max="3332" width="14.42578125" customWidth="1"/>
    <col min="3333" max="3333" width="10.140625" customWidth="1"/>
    <col min="3334" max="3334" width="4.7109375" customWidth="1"/>
    <col min="3335" max="3335" width="4.85546875" customWidth="1"/>
    <col min="3336" max="3336" width="23" customWidth="1"/>
    <col min="3337" max="3338" width="20.5703125" customWidth="1"/>
    <col min="3340" max="3340" width="15.28515625" bestFit="1" customWidth="1"/>
    <col min="3585" max="3585" width="2.140625" customWidth="1"/>
    <col min="3586" max="3586" width="19.42578125" customWidth="1"/>
    <col min="3587" max="3587" width="7.85546875" customWidth="1"/>
    <col min="3588" max="3588" width="14.42578125" customWidth="1"/>
    <col min="3589" max="3589" width="10.140625" customWidth="1"/>
    <col min="3590" max="3590" width="4.7109375" customWidth="1"/>
    <col min="3591" max="3591" width="4.85546875" customWidth="1"/>
    <col min="3592" max="3592" width="23" customWidth="1"/>
    <col min="3593" max="3594" width="20.5703125" customWidth="1"/>
    <col min="3596" max="3596" width="15.28515625" bestFit="1" customWidth="1"/>
    <col min="3841" max="3841" width="2.140625" customWidth="1"/>
    <col min="3842" max="3842" width="19.42578125" customWidth="1"/>
    <col min="3843" max="3843" width="7.85546875" customWidth="1"/>
    <col min="3844" max="3844" width="14.42578125" customWidth="1"/>
    <col min="3845" max="3845" width="10.140625" customWidth="1"/>
    <col min="3846" max="3846" width="4.7109375" customWidth="1"/>
    <col min="3847" max="3847" width="4.85546875" customWidth="1"/>
    <col min="3848" max="3848" width="23" customWidth="1"/>
    <col min="3849" max="3850" width="20.5703125" customWidth="1"/>
    <col min="3852" max="3852" width="15.28515625" bestFit="1" customWidth="1"/>
    <col min="4097" max="4097" width="2.140625" customWidth="1"/>
    <col min="4098" max="4098" width="19.42578125" customWidth="1"/>
    <col min="4099" max="4099" width="7.85546875" customWidth="1"/>
    <col min="4100" max="4100" width="14.42578125" customWidth="1"/>
    <col min="4101" max="4101" width="10.140625" customWidth="1"/>
    <col min="4102" max="4102" width="4.7109375" customWidth="1"/>
    <col min="4103" max="4103" width="4.85546875" customWidth="1"/>
    <col min="4104" max="4104" width="23" customWidth="1"/>
    <col min="4105" max="4106" width="20.5703125" customWidth="1"/>
    <col min="4108" max="4108" width="15.28515625" bestFit="1" customWidth="1"/>
    <col min="4353" max="4353" width="2.140625" customWidth="1"/>
    <col min="4354" max="4354" width="19.42578125" customWidth="1"/>
    <col min="4355" max="4355" width="7.85546875" customWidth="1"/>
    <col min="4356" max="4356" width="14.42578125" customWidth="1"/>
    <col min="4357" max="4357" width="10.140625" customWidth="1"/>
    <col min="4358" max="4358" width="4.7109375" customWidth="1"/>
    <col min="4359" max="4359" width="4.85546875" customWidth="1"/>
    <col min="4360" max="4360" width="23" customWidth="1"/>
    <col min="4361" max="4362" width="20.5703125" customWidth="1"/>
    <col min="4364" max="4364" width="15.28515625" bestFit="1" customWidth="1"/>
    <col min="4609" max="4609" width="2.140625" customWidth="1"/>
    <col min="4610" max="4610" width="19.42578125" customWidth="1"/>
    <col min="4611" max="4611" width="7.85546875" customWidth="1"/>
    <col min="4612" max="4612" width="14.42578125" customWidth="1"/>
    <col min="4613" max="4613" width="10.140625" customWidth="1"/>
    <col min="4614" max="4614" width="4.7109375" customWidth="1"/>
    <col min="4615" max="4615" width="4.85546875" customWidth="1"/>
    <col min="4616" max="4616" width="23" customWidth="1"/>
    <col min="4617" max="4618" width="20.5703125" customWidth="1"/>
    <col min="4620" max="4620" width="15.28515625" bestFit="1" customWidth="1"/>
    <col min="4865" max="4865" width="2.140625" customWidth="1"/>
    <col min="4866" max="4866" width="19.42578125" customWidth="1"/>
    <col min="4867" max="4867" width="7.85546875" customWidth="1"/>
    <col min="4868" max="4868" width="14.42578125" customWidth="1"/>
    <col min="4869" max="4869" width="10.140625" customWidth="1"/>
    <col min="4870" max="4870" width="4.7109375" customWidth="1"/>
    <col min="4871" max="4871" width="4.85546875" customWidth="1"/>
    <col min="4872" max="4872" width="23" customWidth="1"/>
    <col min="4873" max="4874" width="20.5703125" customWidth="1"/>
    <col min="4876" max="4876" width="15.28515625" bestFit="1" customWidth="1"/>
    <col min="5121" max="5121" width="2.140625" customWidth="1"/>
    <col min="5122" max="5122" width="19.42578125" customWidth="1"/>
    <col min="5123" max="5123" width="7.85546875" customWidth="1"/>
    <col min="5124" max="5124" width="14.42578125" customWidth="1"/>
    <col min="5125" max="5125" width="10.140625" customWidth="1"/>
    <col min="5126" max="5126" width="4.7109375" customWidth="1"/>
    <col min="5127" max="5127" width="4.85546875" customWidth="1"/>
    <col min="5128" max="5128" width="23" customWidth="1"/>
    <col min="5129" max="5130" width="20.5703125" customWidth="1"/>
    <col min="5132" max="5132" width="15.28515625" bestFit="1" customWidth="1"/>
    <col min="5377" max="5377" width="2.140625" customWidth="1"/>
    <col min="5378" max="5378" width="19.42578125" customWidth="1"/>
    <col min="5379" max="5379" width="7.85546875" customWidth="1"/>
    <col min="5380" max="5380" width="14.42578125" customWidth="1"/>
    <col min="5381" max="5381" width="10.140625" customWidth="1"/>
    <col min="5382" max="5382" width="4.7109375" customWidth="1"/>
    <col min="5383" max="5383" width="4.85546875" customWidth="1"/>
    <col min="5384" max="5384" width="23" customWidth="1"/>
    <col min="5385" max="5386" width="20.5703125" customWidth="1"/>
    <col min="5388" max="5388" width="15.28515625" bestFit="1" customWidth="1"/>
    <col min="5633" max="5633" width="2.140625" customWidth="1"/>
    <col min="5634" max="5634" width="19.42578125" customWidth="1"/>
    <col min="5635" max="5635" width="7.85546875" customWidth="1"/>
    <col min="5636" max="5636" width="14.42578125" customWidth="1"/>
    <col min="5637" max="5637" width="10.140625" customWidth="1"/>
    <col min="5638" max="5638" width="4.7109375" customWidth="1"/>
    <col min="5639" max="5639" width="4.85546875" customWidth="1"/>
    <col min="5640" max="5640" width="23" customWidth="1"/>
    <col min="5641" max="5642" width="20.5703125" customWidth="1"/>
    <col min="5644" max="5644" width="15.28515625" bestFit="1" customWidth="1"/>
    <col min="5889" max="5889" width="2.140625" customWidth="1"/>
    <col min="5890" max="5890" width="19.42578125" customWidth="1"/>
    <col min="5891" max="5891" width="7.85546875" customWidth="1"/>
    <col min="5892" max="5892" width="14.42578125" customWidth="1"/>
    <col min="5893" max="5893" width="10.140625" customWidth="1"/>
    <col min="5894" max="5894" width="4.7109375" customWidth="1"/>
    <col min="5895" max="5895" width="4.85546875" customWidth="1"/>
    <col min="5896" max="5896" width="23" customWidth="1"/>
    <col min="5897" max="5898" width="20.5703125" customWidth="1"/>
    <col min="5900" max="5900" width="15.28515625" bestFit="1" customWidth="1"/>
    <col min="6145" max="6145" width="2.140625" customWidth="1"/>
    <col min="6146" max="6146" width="19.42578125" customWidth="1"/>
    <col min="6147" max="6147" width="7.85546875" customWidth="1"/>
    <col min="6148" max="6148" width="14.42578125" customWidth="1"/>
    <col min="6149" max="6149" width="10.140625" customWidth="1"/>
    <col min="6150" max="6150" width="4.7109375" customWidth="1"/>
    <col min="6151" max="6151" width="4.85546875" customWidth="1"/>
    <col min="6152" max="6152" width="23" customWidth="1"/>
    <col min="6153" max="6154" width="20.5703125" customWidth="1"/>
    <col min="6156" max="6156" width="15.28515625" bestFit="1" customWidth="1"/>
    <col min="6401" max="6401" width="2.140625" customWidth="1"/>
    <col min="6402" max="6402" width="19.42578125" customWidth="1"/>
    <col min="6403" max="6403" width="7.85546875" customWidth="1"/>
    <col min="6404" max="6404" width="14.42578125" customWidth="1"/>
    <col min="6405" max="6405" width="10.140625" customWidth="1"/>
    <col min="6406" max="6406" width="4.7109375" customWidth="1"/>
    <col min="6407" max="6407" width="4.85546875" customWidth="1"/>
    <col min="6408" max="6408" width="23" customWidth="1"/>
    <col min="6409" max="6410" width="20.5703125" customWidth="1"/>
    <col min="6412" max="6412" width="15.28515625" bestFit="1" customWidth="1"/>
    <col min="6657" max="6657" width="2.140625" customWidth="1"/>
    <col min="6658" max="6658" width="19.42578125" customWidth="1"/>
    <col min="6659" max="6659" width="7.85546875" customWidth="1"/>
    <col min="6660" max="6660" width="14.42578125" customWidth="1"/>
    <col min="6661" max="6661" width="10.140625" customWidth="1"/>
    <col min="6662" max="6662" width="4.7109375" customWidth="1"/>
    <col min="6663" max="6663" width="4.85546875" customWidth="1"/>
    <col min="6664" max="6664" width="23" customWidth="1"/>
    <col min="6665" max="6666" width="20.5703125" customWidth="1"/>
    <col min="6668" max="6668" width="15.28515625" bestFit="1" customWidth="1"/>
    <col min="6913" max="6913" width="2.140625" customWidth="1"/>
    <col min="6914" max="6914" width="19.42578125" customWidth="1"/>
    <col min="6915" max="6915" width="7.85546875" customWidth="1"/>
    <col min="6916" max="6916" width="14.42578125" customWidth="1"/>
    <col min="6917" max="6917" width="10.140625" customWidth="1"/>
    <col min="6918" max="6918" width="4.7109375" customWidth="1"/>
    <col min="6919" max="6919" width="4.85546875" customWidth="1"/>
    <col min="6920" max="6920" width="23" customWidth="1"/>
    <col min="6921" max="6922" width="20.5703125" customWidth="1"/>
    <col min="6924" max="6924" width="15.28515625" bestFit="1" customWidth="1"/>
    <col min="7169" max="7169" width="2.140625" customWidth="1"/>
    <col min="7170" max="7170" width="19.42578125" customWidth="1"/>
    <col min="7171" max="7171" width="7.85546875" customWidth="1"/>
    <col min="7172" max="7172" width="14.42578125" customWidth="1"/>
    <col min="7173" max="7173" width="10.140625" customWidth="1"/>
    <col min="7174" max="7174" width="4.7109375" customWidth="1"/>
    <col min="7175" max="7175" width="4.85546875" customWidth="1"/>
    <col min="7176" max="7176" width="23" customWidth="1"/>
    <col min="7177" max="7178" width="20.5703125" customWidth="1"/>
    <col min="7180" max="7180" width="15.28515625" bestFit="1" customWidth="1"/>
    <col min="7425" max="7425" width="2.140625" customWidth="1"/>
    <col min="7426" max="7426" width="19.42578125" customWidth="1"/>
    <col min="7427" max="7427" width="7.85546875" customWidth="1"/>
    <col min="7428" max="7428" width="14.42578125" customWidth="1"/>
    <col min="7429" max="7429" width="10.140625" customWidth="1"/>
    <col min="7430" max="7430" width="4.7109375" customWidth="1"/>
    <col min="7431" max="7431" width="4.85546875" customWidth="1"/>
    <col min="7432" max="7432" width="23" customWidth="1"/>
    <col min="7433" max="7434" width="20.5703125" customWidth="1"/>
    <col min="7436" max="7436" width="15.28515625" bestFit="1" customWidth="1"/>
    <col min="7681" max="7681" width="2.140625" customWidth="1"/>
    <col min="7682" max="7682" width="19.42578125" customWidth="1"/>
    <col min="7683" max="7683" width="7.85546875" customWidth="1"/>
    <col min="7684" max="7684" width="14.42578125" customWidth="1"/>
    <col min="7685" max="7685" width="10.140625" customWidth="1"/>
    <col min="7686" max="7686" width="4.7109375" customWidth="1"/>
    <col min="7687" max="7687" width="4.85546875" customWidth="1"/>
    <col min="7688" max="7688" width="23" customWidth="1"/>
    <col min="7689" max="7690" width="20.5703125" customWidth="1"/>
    <col min="7692" max="7692" width="15.28515625" bestFit="1" customWidth="1"/>
    <col min="7937" max="7937" width="2.140625" customWidth="1"/>
    <col min="7938" max="7938" width="19.42578125" customWidth="1"/>
    <col min="7939" max="7939" width="7.85546875" customWidth="1"/>
    <col min="7940" max="7940" width="14.42578125" customWidth="1"/>
    <col min="7941" max="7941" width="10.140625" customWidth="1"/>
    <col min="7942" max="7942" width="4.7109375" customWidth="1"/>
    <col min="7943" max="7943" width="4.85546875" customWidth="1"/>
    <col min="7944" max="7944" width="23" customWidth="1"/>
    <col min="7945" max="7946" width="20.5703125" customWidth="1"/>
    <col min="7948" max="7948" width="15.28515625" bestFit="1" customWidth="1"/>
    <col min="8193" max="8193" width="2.140625" customWidth="1"/>
    <col min="8194" max="8194" width="19.42578125" customWidth="1"/>
    <col min="8195" max="8195" width="7.85546875" customWidth="1"/>
    <col min="8196" max="8196" width="14.42578125" customWidth="1"/>
    <col min="8197" max="8197" width="10.140625" customWidth="1"/>
    <col min="8198" max="8198" width="4.7109375" customWidth="1"/>
    <col min="8199" max="8199" width="4.85546875" customWidth="1"/>
    <col min="8200" max="8200" width="23" customWidth="1"/>
    <col min="8201" max="8202" width="20.5703125" customWidth="1"/>
    <col min="8204" max="8204" width="15.28515625" bestFit="1" customWidth="1"/>
    <col min="8449" max="8449" width="2.140625" customWidth="1"/>
    <col min="8450" max="8450" width="19.42578125" customWidth="1"/>
    <col min="8451" max="8451" width="7.85546875" customWidth="1"/>
    <col min="8452" max="8452" width="14.42578125" customWidth="1"/>
    <col min="8453" max="8453" width="10.140625" customWidth="1"/>
    <col min="8454" max="8454" width="4.7109375" customWidth="1"/>
    <col min="8455" max="8455" width="4.85546875" customWidth="1"/>
    <col min="8456" max="8456" width="23" customWidth="1"/>
    <col min="8457" max="8458" width="20.5703125" customWidth="1"/>
    <col min="8460" max="8460" width="15.28515625" bestFit="1" customWidth="1"/>
    <col min="8705" max="8705" width="2.140625" customWidth="1"/>
    <col min="8706" max="8706" width="19.42578125" customWidth="1"/>
    <col min="8707" max="8707" width="7.85546875" customWidth="1"/>
    <col min="8708" max="8708" width="14.42578125" customWidth="1"/>
    <col min="8709" max="8709" width="10.140625" customWidth="1"/>
    <col min="8710" max="8710" width="4.7109375" customWidth="1"/>
    <col min="8711" max="8711" width="4.85546875" customWidth="1"/>
    <col min="8712" max="8712" width="23" customWidth="1"/>
    <col min="8713" max="8714" width="20.5703125" customWidth="1"/>
    <col min="8716" max="8716" width="15.28515625" bestFit="1" customWidth="1"/>
    <col min="8961" max="8961" width="2.140625" customWidth="1"/>
    <col min="8962" max="8962" width="19.42578125" customWidth="1"/>
    <col min="8963" max="8963" width="7.85546875" customWidth="1"/>
    <col min="8964" max="8964" width="14.42578125" customWidth="1"/>
    <col min="8965" max="8965" width="10.140625" customWidth="1"/>
    <col min="8966" max="8966" width="4.7109375" customWidth="1"/>
    <col min="8967" max="8967" width="4.85546875" customWidth="1"/>
    <col min="8968" max="8968" width="23" customWidth="1"/>
    <col min="8969" max="8970" width="20.5703125" customWidth="1"/>
    <col min="8972" max="8972" width="15.28515625" bestFit="1" customWidth="1"/>
    <col min="9217" max="9217" width="2.140625" customWidth="1"/>
    <col min="9218" max="9218" width="19.42578125" customWidth="1"/>
    <col min="9219" max="9219" width="7.85546875" customWidth="1"/>
    <col min="9220" max="9220" width="14.42578125" customWidth="1"/>
    <col min="9221" max="9221" width="10.140625" customWidth="1"/>
    <col min="9222" max="9222" width="4.7109375" customWidth="1"/>
    <col min="9223" max="9223" width="4.85546875" customWidth="1"/>
    <col min="9224" max="9224" width="23" customWidth="1"/>
    <col min="9225" max="9226" width="20.5703125" customWidth="1"/>
    <col min="9228" max="9228" width="15.28515625" bestFit="1" customWidth="1"/>
    <col min="9473" max="9473" width="2.140625" customWidth="1"/>
    <col min="9474" max="9474" width="19.42578125" customWidth="1"/>
    <col min="9475" max="9475" width="7.85546875" customWidth="1"/>
    <col min="9476" max="9476" width="14.42578125" customWidth="1"/>
    <col min="9477" max="9477" width="10.140625" customWidth="1"/>
    <col min="9478" max="9478" width="4.7109375" customWidth="1"/>
    <col min="9479" max="9479" width="4.85546875" customWidth="1"/>
    <col min="9480" max="9480" width="23" customWidth="1"/>
    <col min="9481" max="9482" width="20.5703125" customWidth="1"/>
    <col min="9484" max="9484" width="15.28515625" bestFit="1" customWidth="1"/>
    <col min="9729" max="9729" width="2.140625" customWidth="1"/>
    <col min="9730" max="9730" width="19.42578125" customWidth="1"/>
    <col min="9731" max="9731" width="7.85546875" customWidth="1"/>
    <col min="9732" max="9732" width="14.42578125" customWidth="1"/>
    <col min="9733" max="9733" width="10.140625" customWidth="1"/>
    <col min="9734" max="9734" width="4.7109375" customWidth="1"/>
    <col min="9735" max="9735" width="4.85546875" customWidth="1"/>
    <col min="9736" max="9736" width="23" customWidth="1"/>
    <col min="9737" max="9738" width="20.5703125" customWidth="1"/>
    <col min="9740" max="9740" width="15.28515625" bestFit="1" customWidth="1"/>
    <col min="9985" max="9985" width="2.140625" customWidth="1"/>
    <col min="9986" max="9986" width="19.42578125" customWidth="1"/>
    <col min="9987" max="9987" width="7.85546875" customWidth="1"/>
    <col min="9988" max="9988" width="14.42578125" customWidth="1"/>
    <col min="9989" max="9989" width="10.140625" customWidth="1"/>
    <col min="9990" max="9990" width="4.7109375" customWidth="1"/>
    <col min="9991" max="9991" width="4.85546875" customWidth="1"/>
    <col min="9992" max="9992" width="23" customWidth="1"/>
    <col min="9993" max="9994" width="20.5703125" customWidth="1"/>
    <col min="9996" max="9996" width="15.28515625" bestFit="1" customWidth="1"/>
    <col min="10241" max="10241" width="2.140625" customWidth="1"/>
    <col min="10242" max="10242" width="19.42578125" customWidth="1"/>
    <col min="10243" max="10243" width="7.85546875" customWidth="1"/>
    <col min="10244" max="10244" width="14.42578125" customWidth="1"/>
    <col min="10245" max="10245" width="10.140625" customWidth="1"/>
    <col min="10246" max="10246" width="4.7109375" customWidth="1"/>
    <col min="10247" max="10247" width="4.85546875" customWidth="1"/>
    <col min="10248" max="10248" width="23" customWidth="1"/>
    <col min="10249" max="10250" width="20.5703125" customWidth="1"/>
    <col min="10252" max="10252" width="15.28515625" bestFit="1" customWidth="1"/>
    <col min="10497" max="10497" width="2.140625" customWidth="1"/>
    <col min="10498" max="10498" width="19.42578125" customWidth="1"/>
    <col min="10499" max="10499" width="7.85546875" customWidth="1"/>
    <col min="10500" max="10500" width="14.42578125" customWidth="1"/>
    <col min="10501" max="10501" width="10.140625" customWidth="1"/>
    <col min="10502" max="10502" width="4.7109375" customWidth="1"/>
    <col min="10503" max="10503" width="4.85546875" customWidth="1"/>
    <col min="10504" max="10504" width="23" customWidth="1"/>
    <col min="10505" max="10506" width="20.5703125" customWidth="1"/>
    <col min="10508" max="10508" width="15.28515625" bestFit="1" customWidth="1"/>
    <col min="10753" max="10753" width="2.140625" customWidth="1"/>
    <col min="10754" max="10754" width="19.42578125" customWidth="1"/>
    <col min="10755" max="10755" width="7.85546875" customWidth="1"/>
    <col min="10756" max="10756" width="14.42578125" customWidth="1"/>
    <col min="10757" max="10757" width="10.140625" customWidth="1"/>
    <col min="10758" max="10758" width="4.7109375" customWidth="1"/>
    <col min="10759" max="10759" width="4.85546875" customWidth="1"/>
    <col min="10760" max="10760" width="23" customWidth="1"/>
    <col min="10761" max="10762" width="20.5703125" customWidth="1"/>
    <col min="10764" max="10764" width="15.28515625" bestFit="1" customWidth="1"/>
    <col min="11009" max="11009" width="2.140625" customWidth="1"/>
    <col min="11010" max="11010" width="19.42578125" customWidth="1"/>
    <col min="11011" max="11011" width="7.85546875" customWidth="1"/>
    <col min="11012" max="11012" width="14.42578125" customWidth="1"/>
    <col min="11013" max="11013" width="10.140625" customWidth="1"/>
    <col min="11014" max="11014" width="4.7109375" customWidth="1"/>
    <col min="11015" max="11015" width="4.85546875" customWidth="1"/>
    <col min="11016" max="11016" width="23" customWidth="1"/>
    <col min="11017" max="11018" width="20.5703125" customWidth="1"/>
    <col min="11020" max="11020" width="15.28515625" bestFit="1" customWidth="1"/>
    <col min="11265" max="11265" width="2.140625" customWidth="1"/>
    <col min="11266" max="11266" width="19.42578125" customWidth="1"/>
    <col min="11267" max="11267" width="7.85546875" customWidth="1"/>
    <col min="11268" max="11268" width="14.42578125" customWidth="1"/>
    <col min="11269" max="11269" width="10.140625" customWidth="1"/>
    <col min="11270" max="11270" width="4.7109375" customWidth="1"/>
    <col min="11271" max="11271" width="4.85546875" customWidth="1"/>
    <col min="11272" max="11272" width="23" customWidth="1"/>
    <col min="11273" max="11274" width="20.5703125" customWidth="1"/>
    <col min="11276" max="11276" width="15.28515625" bestFit="1" customWidth="1"/>
    <col min="11521" max="11521" width="2.140625" customWidth="1"/>
    <col min="11522" max="11522" width="19.42578125" customWidth="1"/>
    <col min="11523" max="11523" width="7.85546875" customWidth="1"/>
    <col min="11524" max="11524" width="14.42578125" customWidth="1"/>
    <col min="11525" max="11525" width="10.140625" customWidth="1"/>
    <col min="11526" max="11526" width="4.7109375" customWidth="1"/>
    <col min="11527" max="11527" width="4.85546875" customWidth="1"/>
    <col min="11528" max="11528" width="23" customWidth="1"/>
    <col min="11529" max="11530" width="20.5703125" customWidth="1"/>
    <col min="11532" max="11532" width="15.28515625" bestFit="1" customWidth="1"/>
    <col min="11777" max="11777" width="2.140625" customWidth="1"/>
    <col min="11778" max="11778" width="19.42578125" customWidth="1"/>
    <col min="11779" max="11779" width="7.85546875" customWidth="1"/>
    <col min="11780" max="11780" width="14.42578125" customWidth="1"/>
    <col min="11781" max="11781" width="10.140625" customWidth="1"/>
    <col min="11782" max="11782" width="4.7109375" customWidth="1"/>
    <col min="11783" max="11783" width="4.85546875" customWidth="1"/>
    <col min="11784" max="11784" width="23" customWidth="1"/>
    <col min="11785" max="11786" width="20.5703125" customWidth="1"/>
    <col min="11788" max="11788" width="15.28515625" bestFit="1" customWidth="1"/>
    <col min="12033" max="12033" width="2.140625" customWidth="1"/>
    <col min="12034" max="12034" width="19.42578125" customWidth="1"/>
    <col min="12035" max="12035" width="7.85546875" customWidth="1"/>
    <col min="12036" max="12036" width="14.42578125" customWidth="1"/>
    <col min="12037" max="12037" width="10.140625" customWidth="1"/>
    <col min="12038" max="12038" width="4.7109375" customWidth="1"/>
    <col min="12039" max="12039" width="4.85546875" customWidth="1"/>
    <col min="12040" max="12040" width="23" customWidth="1"/>
    <col min="12041" max="12042" width="20.5703125" customWidth="1"/>
    <col min="12044" max="12044" width="15.28515625" bestFit="1" customWidth="1"/>
    <col min="12289" max="12289" width="2.140625" customWidth="1"/>
    <col min="12290" max="12290" width="19.42578125" customWidth="1"/>
    <col min="12291" max="12291" width="7.85546875" customWidth="1"/>
    <col min="12292" max="12292" width="14.42578125" customWidth="1"/>
    <col min="12293" max="12293" width="10.140625" customWidth="1"/>
    <col min="12294" max="12294" width="4.7109375" customWidth="1"/>
    <col min="12295" max="12295" width="4.85546875" customWidth="1"/>
    <col min="12296" max="12296" width="23" customWidth="1"/>
    <col min="12297" max="12298" width="20.5703125" customWidth="1"/>
    <col min="12300" max="12300" width="15.28515625" bestFit="1" customWidth="1"/>
    <col min="12545" max="12545" width="2.140625" customWidth="1"/>
    <col min="12546" max="12546" width="19.42578125" customWidth="1"/>
    <col min="12547" max="12547" width="7.85546875" customWidth="1"/>
    <col min="12548" max="12548" width="14.42578125" customWidth="1"/>
    <col min="12549" max="12549" width="10.140625" customWidth="1"/>
    <col min="12550" max="12550" width="4.7109375" customWidth="1"/>
    <col min="12551" max="12551" width="4.85546875" customWidth="1"/>
    <col min="12552" max="12552" width="23" customWidth="1"/>
    <col min="12553" max="12554" width="20.5703125" customWidth="1"/>
    <col min="12556" max="12556" width="15.28515625" bestFit="1" customWidth="1"/>
    <col min="12801" max="12801" width="2.140625" customWidth="1"/>
    <col min="12802" max="12802" width="19.42578125" customWidth="1"/>
    <col min="12803" max="12803" width="7.85546875" customWidth="1"/>
    <col min="12804" max="12804" width="14.42578125" customWidth="1"/>
    <col min="12805" max="12805" width="10.140625" customWidth="1"/>
    <col min="12806" max="12806" width="4.7109375" customWidth="1"/>
    <col min="12807" max="12807" width="4.85546875" customWidth="1"/>
    <col min="12808" max="12808" width="23" customWidth="1"/>
    <col min="12809" max="12810" width="20.5703125" customWidth="1"/>
    <col min="12812" max="12812" width="15.28515625" bestFit="1" customWidth="1"/>
    <col min="13057" max="13057" width="2.140625" customWidth="1"/>
    <col min="13058" max="13058" width="19.42578125" customWidth="1"/>
    <col min="13059" max="13059" width="7.85546875" customWidth="1"/>
    <col min="13060" max="13060" width="14.42578125" customWidth="1"/>
    <col min="13061" max="13061" width="10.140625" customWidth="1"/>
    <col min="13062" max="13062" width="4.7109375" customWidth="1"/>
    <col min="13063" max="13063" width="4.85546875" customWidth="1"/>
    <col min="13064" max="13064" width="23" customWidth="1"/>
    <col min="13065" max="13066" width="20.5703125" customWidth="1"/>
    <col min="13068" max="13068" width="15.28515625" bestFit="1" customWidth="1"/>
    <col min="13313" max="13313" width="2.140625" customWidth="1"/>
    <col min="13314" max="13314" width="19.42578125" customWidth="1"/>
    <col min="13315" max="13315" width="7.85546875" customWidth="1"/>
    <col min="13316" max="13316" width="14.42578125" customWidth="1"/>
    <col min="13317" max="13317" width="10.140625" customWidth="1"/>
    <col min="13318" max="13318" width="4.7109375" customWidth="1"/>
    <col min="13319" max="13319" width="4.85546875" customWidth="1"/>
    <col min="13320" max="13320" width="23" customWidth="1"/>
    <col min="13321" max="13322" width="20.5703125" customWidth="1"/>
    <col min="13324" max="13324" width="15.28515625" bestFit="1" customWidth="1"/>
    <col min="13569" max="13569" width="2.140625" customWidth="1"/>
    <col min="13570" max="13570" width="19.42578125" customWidth="1"/>
    <col min="13571" max="13571" width="7.85546875" customWidth="1"/>
    <col min="13572" max="13572" width="14.42578125" customWidth="1"/>
    <col min="13573" max="13573" width="10.140625" customWidth="1"/>
    <col min="13574" max="13574" width="4.7109375" customWidth="1"/>
    <col min="13575" max="13575" width="4.85546875" customWidth="1"/>
    <col min="13576" max="13576" width="23" customWidth="1"/>
    <col min="13577" max="13578" width="20.5703125" customWidth="1"/>
    <col min="13580" max="13580" width="15.28515625" bestFit="1" customWidth="1"/>
    <col min="13825" max="13825" width="2.140625" customWidth="1"/>
    <col min="13826" max="13826" width="19.42578125" customWidth="1"/>
    <col min="13827" max="13827" width="7.85546875" customWidth="1"/>
    <col min="13828" max="13828" width="14.42578125" customWidth="1"/>
    <col min="13829" max="13829" width="10.140625" customWidth="1"/>
    <col min="13830" max="13830" width="4.7109375" customWidth="1"/>
    <col min="13831" max="13831" width="4.85546875" customWidth="1"/>
    <col min="13832" max="13832" width="23" customWidth="1"/>
    <col min="13833" max="13834" width="20.5703125" customWidth="1"/>
    <col min="13836" max="13836" width="15.28515625" bestFit="1" customWidth="1"/>
    <col min="14081" max="14081" width="2.140625" customWidth="1"/>
    <col min="14082" max="14082" width="19.42578125" customWidth="1"/>
    <col min="14083" max="14083" width="7.85546875" customWidth="1"/>
    <col min="14084" max="14084" width="14.42578125" customWidth="1"/>
    <col min="14085" max="14085" width="10.140625" customWidth="1"/>
    <col min="14086" max="14086" width="4.7109375" customWidth="1"/>
    <col min="14087" max="14087" width="4.85546875" customWidth="1"/>
    <col min="14088" max="14088" width="23" customWidth="1"/>
    <col min="14089" max="14090" width="20.5703125" customWidth="1"/>
    <col min="14092" max="14092" width="15.28515625" bestFit="1" customWidth="1"/>
    <col min="14337" max="14337" width="2.140625" customWidth="1"/>
    <col min="14338" max="14338" width="19.42578125" customWidth="1"/>
    <col min="14339" max="14339" width="7.85546875" customWidth="1"/>
    <col min="14340" max="14340" width="14.42578125" customWidth="1"/>
    <col min="14341" max="14341" width="10.140625" customWidth="1"/>
    <col min="14342" max="14342" width="4.7109375" customWidth="1"/>
    <col min="14343" max="14343" width="4.85546875" customWidth="1"/>
    <col min="14344" max="14344" width="23" customWidth="1"/>
    <col min="14345" max="14346" width="20.5703125" customWidth="1"/>
    <col min="14348" max="14348" width="15.28515625" bestFit="1" customWidth="1"/>
    <col min="14593" max="14593" width="2.140625" customWidth="1"/>
    <col min="14594" max="14594" width="19.42578125" customWidth="1"/>
    <col min="14595" max="14595" width="7.85546875" customWidth="1"/>
    <col min="14596" max="14596" width="14.42578125" customWidth="1"/>
    <col min="14597" max="14597" width="10.140625" customWidth="1"/>
    <col min="14598" max="14598" width="4.7109375" customWidth="1"/>
    <col min="14599" max="14599" width="4.85546875" customWidth="1"/>
    <col min="14600" max="14600" width="23" customWidth="1"/>
    <col min="14601" max="14602" width="20.5703125" customWidth="1"/>
    <col min="14604" max="14604" width="15.28515625" bestFit="1" customWidth="1"/>
    <col min="14849" max="14849" width="2.140625" customWidth="1"/>
    <col min="14850" max="14850" width="19.42578125" customWidth="1"/>
    <col min="14851" max="14851" width="7.85546875" customWidth="1"/>
    <col min="14852" max="14852" width="14.42578125" customWidth="1"/>
    <col min="14853" max="14853" width="10.140625" customWidth="1"/>
    <col min="14854" max="14854" width="4.7109375" customWidth="1"/>
    <col min="14855" max="14855" width="4.85546875" customWidth="1"/>
    <col min="14856" max="14856" width="23" customWidth="1"/>
    <col min="14857" max="14858" width="20.5703125" customWidth="1"/>
    <col min="14860" max="14860" width="15.28515625" bestFit="1" customWidth="1"/>
    <col min="15105" max="15105" width="2.140625" customWidth="1"/>
    <col min="15106" max="15106" width="19.42578125" customWidth="1"/>
    <col min="15107" max="15107" width="7.85546875" customWidth="1"/>
    <col min="15108" max="15108" width="14.42578125" customWidth="1"/>
    <col min="15109" max="15109" width="10.140625" customWidth="1"/>
    <col min="15110" max="15110" width="4.7109375" customWidth="1"/>
    <col min="15111" max="15111" width="4.85546875" customWidth="1"/>
    <col min="15112" max="15112" width="23" customWidth="1"/>
    <col min="15113" max="15114" width="20.5703125" customWidth="1"/>
    <col min="15116" max="15116" width="15.28515625" bestFit="1" customWidth="1"/>
    <col min="15361" max="15361" width="2.140625" customWidth="1"/>
    <col min="15362" max="15362" width="19.42578125" customWidth="1"/>
    <col min="15363" max="15363" width="7.85546875" customWidth="1"/>
    <col min="15364" max="15364" width="14.42578125" customWidth="1"/>
    <col min="15365" max="15365" width="10.140625" customWidth="1"/>
    <col min="15366" max="15366" width="4.7109375" customWidth="1"/>
    <col min="15367" max="15367" width="4.85546875" customWidth="1"/>
    <col min="15368" max="15368" width="23" customWidth="1"/>
    <col min="15369" max="15370" width="20.5703125" customWidth="1"/>
    <col min="15372" max="15372" width="15.28515625" bestFit="1" customWidth="1"/>
    <col min="15617" max="15617" width="2.140625" customWidth="1"/>
    <col min="15618" max="15618" width="19.42578125" customWidth="1"/>
    <col min="15619" max="15619" width="7.85546875" customWidth="1"/>
    <col min="15620" max="15620" width="14.42578125" customWidth="1"/>
    <col min="15621" max="15621" width="10.140625" customWidth="1"/>
    <col min="15622" max="15622" width="4.7109375" customWidth="1"/>
    <col min="15623" max="15623" width="4.85546875" customWidth="1"/>
    <col min="15624" max="15624" width="23" customWidth="1"/>
    <col min="15625" max="15626" width="20.5703125" customWidth="1"/>
    <col min="15628" max="15628" width="15.28515625" bestFit="1" customWidth="1"/>
    <col min="15873" max="15873" width="2.140625" customWidth="1"/>
    <col min="15874" max="15874" width="19.42578125" customWidth="1"/>
    <col min="15875" max="15875" width="7.85546875" customWidth="1"/>
    <col min="15876" max="15876" width="14.42578125" customWidth="1"/>
    <col min="15877" max="15877" width="10.140625" customWidth="1"/>
    <col min="15878" max="15878" width="4.7109375" customWidth="1"/>
    <col min="15879" max="15879" width="4.85546875" customWidth="1"/>
    <col min="15880" max="15880" width="23" customWidth="1"/>
    <col min="15881" max="15882" width="20.5703125" customWidth="1"/>
    <col min="15884" max="15884" width="15.28515625" bestFit="1" customWidth="1"/>
    <col min="16129" max="16129" width="2.140625" customWidth="1"/>
    <col min="16130" max="16130" width="19.42578125" customWidth="1"/>
    <col min="16131" max="16131" width="7.85546875" customWidth="1"/>
    <col min="16132" max="16132" width="14.42578125" customWidth="1"/>
    <col min="16133" max="16133" width="10.140625" customWidth="1"/>
    <col min="16134" max="16134" width="4.7109375" customWidth="1"/>
    <col min="16135" max="16135" width="4.85546875" customWidth="1"/>
    <col min="16136" max="16136" width="23" customWidth="1"/>
    <col min="16137" max="16138" width="20.5703125" customWidth="1"/>
    <col min="16140" max="16140" width="15.28515625" bestFit="1" customWidth="1"/>
  </cols>
  <sheetData>
    <row r="2" spans="1:11" ht="17.25" customHeight="1" x14ac:dyDescent="0.25">
      <c r="B2" s="1" t="s">
        <v>0</v>
      </c>
      <c r="C2" s="1"/>
      <c r="D2" s="1"/>
      <c r="E2" s="1"/>
      <c r="F2" s="1"/>
      <c r="G2" s="1"/>
      <c r="H2" s="1"/>
      <c r="I2" s="1"/>
      <c r="J2" s="2"/>
    </row>
    <row r="3" spans="1:11" ht="17.25" customHeight="1" x14ac:dyDescent="0.25">
      <c r="B3" s="1" t="s">
        <v>1</v>
      </c>
      <c r="C3" s="1"/>
      <c r="D3" s="1"/>
      <c r="E3" s="1"/>
      <c r="F3" s="1"/>
      <c r="G3" s="1"/>
      <c r="H3" s="1"/>
      <c r="I3" s="1"/>
      <c r="J3" s="2"/>
    </row>
    <row r="4" spans="1:11" ht="17.25" customHeight="1" thickBot="1" x14ac:dyDescent="0.3">
      <c r="B4" s="3"/>
      <c r="C4" s="3"/>
      <c r="D4" s="3"/>
      <c r="E4" s="3"/>
      <c r="F4" s="3"/>
      <c r="G4" s="3"/>
      <c r="H4" s="3"/>
      <c r="I4" s="3"/>
      <c r="J4" s="2"/>
    </row>
    <row r="5" spans="1:11" ht="27" customHeight="1" x14ac:dyDescent="0.25">
      <c r="A5" s="4"/>
      <c r="B5" s="5" t="s">
        <v>2</v>
      </c>
      <c r="C5" s="6" t="s">
        <v>3</v>
      </c>
      <c r="D5" s="7"/>
      <c r="E5" s="7"/>
      <c r="F5" s="7"/>
      <c r="G5" s="7"/>
      <c r="H5" s="8"/>
      <c r="I5" s="9"/>
      <c r="J5" s="10"/>
    </row>
    <row r="6" spans="1:11" ht="12.75" customHeight="1" x14ac:dyDescent="0.25">
      <c r="B6" s="9"/>
      <c r="C6" s="9"/>
      <c r="D6" s="9"/>
      <c r="E6" s="9"/>
      <c r="F6" s="9"/>
      <c r="G6" s="9"/>
      <c r="H6" s="9"/>
      <c r="I6" s="9"/>
      <c r="J6" s="10"/>
    </row>
    <row r="7" spans="1:11" ht="15.75" customHeight="1" x14ac:dyDescent="0.25">
      <c r="B7" s="11" t="s">
        <v>29</v>
      </c>
      <c r="C7" s="11"/>
      <c r="D7" s="11"/>
      <c r="E7" s="11"/>
      <c r="F7" s="11"/>
      <c r="G7" s="11"/>
      <c r="H7" s="11"/>
      <c r="I7" s="11"/>
      <c r="J7" s="10"/>
    </row>
    <row r="8" spans="1:11" ht="15.75" customHeight="1" x14ac:dyDescent="0.25">
      <c r="B8" s="11"/>
      <c r="C8" s="11"/>
      <c r="D8" s="11"/>
      <c r="E8" s="11"/>
      <c r="F8" s="11"/>
      <c r="G8" s="11"/>
      <c r="H8" s="11"/>
      <c r="I8" s="11"/>
      <c r="J8" s="10"/>
    </row>
    <row r="9" spans="1:11" ht="7.5" customHeight="1" thickBot="1" x14ac:dyDescent="0.3">
      <c r="B9" s="12"/>
      <c r="C9" s="12"/>
      <c r="D9" s="12"/>
      <c r="E9" s="12"/>
      <c r="F9" s="12"/>
      <c r="G9" s="12"/>
      <c r="H9" s="12"/>
      <c r="I9" s="12"/>
      <c r="J9" s="10"/>
    </row>
    <row r="10" spans="1:11" ht="15.75" customHeight="1" thickBot="1" x14ac:dyDescent="0.3">
      <c r="B10" s="12"/>
      <c r="C10" s="13" t="s">
        <v>4</v>
      </c>
      <c r="D10" s="14"/>
      <c r="E10" s="15" t="s">
        <v>5</v>
      </c>
      <c r="F10" s="16"/>
      <c r="G10" s="16" t="s">
        <v>6</v>
      </c>
      <c r="H10" s="17"/>
      <c r="I10" s="18"/>
      <c r="J10" s="19"/>
      <c r="K10" s="20"/>
    </row>
    <row r="11" spans="1:11" ht="15.75" customHeight="1" x14ac:dyDescent="0.25">
      <c r="B11" s="12"/>
      <c r="C11" s="21" t="s">
        <v>7</v>
      </c>
      <c r="D11" s="22"/>
      <c r="E11" s="23"/>
      <c r="F11" s="23"/>
      <c r="G11" s="12"/>
      <c r="H11" s="24"/>
      <c r="I11" s="12"/>
      <c r="J11" s="10"/>
    </row>
    <row r="12" spans="1:11" ht="15.75" customHeight="1" x14ac:dyDescent="0.25">
      <c r="B12" s="12"/>
      <c r="C12" s="25" t="s">
        <v>8</v>
      </c>
      <c r="D12" s="26">
        <v>100000</v>
      </c>
      <c r="E12" s="27">
        <v>321</v>
      </c>
      <c r="F12" s="28"/>
      <c r="G12" s="29" t="s">
        <v>8</v>
      </c>
      <c r="H12" s="30">
        <f>D12*E12</f>
        <v>32100000</v>
      </c>
      <c r="I12" s="12"/>
      <c r="J12" s="10"/>
    </row>
    <row r="13" spans="1:11" ht="15.75" customHeight="1" x14ac:dyDescent="0.25">
      <c r="B13" s="12"/>
      <c r="C13" s="25" t="s">
        <v>8</v>
      </c>
      <c r="D13" s="26">
        <v>50000</v>
      </c>
      <c r="E13" s="27">
        <v>109</v>
      </c>
      <c r="F13" s="31"/>
      <c r="G13" s="29" t="s">
        <v>8</v>
      </c>
      <c r="H13" s="30">
        <f t="shared" ref="H13:H18" si="0">D13*E13</f>
        <v>5450000</v>
      </c>
      <c r="I13" s="12"/>
      <c r="J13" s="10"/>
    </row>
    <row r="14" spans="1:11" ht="15.75" customHeight="1" x14ac:dyDescent="0.25">
      <c r="B14" s="12"/>
      <c r="C14" s="25" t="s">
        <v>8</v>
      </c>
      <c r="D14" s="26">
        <v>20000</v>
      </c>
      <c r="E14" s="27">
        <v>5</v>
      </c>
      <c r="F14" s="31"/>
      <c r="G14" s="29" t="s">
        <v>8</v>
      </c>
      <c r="H14" s="30">
        <f t="shared" si="0"/>
        <v>100000</v>
      </c>
      <c r="I14" s="12"/>
      <c r="J14" s="10"/>
    </row>
    <row r="15" spans="1:11" ht="15.75" customHeight="1" x14ac:dyDescent="0.25">
      <c r="B15" s="12"/>
      <c r="C15" s="25" t="s">
        <v>8</v>
      </c>
      <c r="D15" s="26">
        <v>10000</v>
      </c>
      <c r="E15" s="27">
        <v>0</v>
      </c>
      <c r="F15" s="31"/>
      <c r="G15" s="29" t="s">
        <v>8</v>
      </c>
      <c r="H15" s="30">
        <f t="shared" si="0"/>
        <v>0</v>
      </c>
      <c r="I15" s="12"/>
      <c r="J15" s="10"/>
    </row>
    <row r="16" spans="1:11" ht="15.75" customHeight="1" x14ac:dyDescent="0.25">
      <c r="B16" s="12"/>
      <c r="C16" s="25" t="s">
        <v>8</v>
      </c>
      <c r="D16" s="26">
        <v>5000</v>
      </c>
      <c r="E16" s="27">
        <v>0</v>
      </c>
      <c r="F16" s="31"/>
      <c r="G16" s="29" t="s">
        <v>8</v>
      </c>
      <c r="H16" s="30">
        <f t="shared" si="0"/>
        <v>0</v>
      </c>
      <c r="I16" s="12"/>
      <c r="J16" s="10"/>
    </row>
    <row r="17" spans="2:10" ht="15.75" x14ac:dyDescent="0.25">
      <c r="B17" s="12"/>
      <c r="C17" s="25" t="s">
        <v>8</v>
      </c>
      <c r="D17" s="26">
        <v>2000</v>
      </c>
      <c r="E17" s="27">
        <v>5</v>
      </c>
      <c r="F17" s="31"/>
      <c r="G17" s="29" t="s">
        <v>8</v>
      </c>
      <c r="H17" s="30">
        <f t="shared" si="0"/>
        <v>10000</v>
      </c>
      <c r="I17" s="12"/>
      <c r="J17" s="10"/>
    </row>
    <row r="18" spans="2:10" ht="15.75" x14ac:dyDescent="0.25">
      <c r="B18" s="12"/>
      <c r="C18" s="25" t="s">
        <v>8</v>
      </c>
      <c r="D18" s="26">
        <v>1000</v>
      </c>
      <c r="E18" s="27">
        <v>0</v>
      </c>
      <c r="F18" s="31"/>
      <c r="G18" s="29" t="s">
        <v>8</v>
      </c>
      <c r="H18" s="30">
        <f t="shared" si="0"/>
        <v>0</v>
      </c>
      <c r="I18" s="12"/>
      <c r="J18" s="10"/>
    </row>
    <row r="19" spans="2:10" ht="15.75" x14ac:dyDescent="0.25">
      <c r="B19" s="12"/>
      <c r="C19" s="25"/>
      <c r="D19" s="26"/>
      <c r="E19" s="27"/>
      <c r="F19" s="31"/>
      <c r="G19" s="29"/>
      <c r="H19" s="30"/>
      <c r="I19" s="12"/>
      <c r="J19" s="10"/>
    </row>
    <row r="20" spans="2:10" ht="15.75" x14ac:dyDescent="0.25">
      <c r="B20" s="12"/>
      <c r="C20" s="32" t="s">
        <v>9</v>
      </c>
      <c r="D20" s="33"/>
      <c r="E20" s="27"/>
      <c r="F20" s="31"/>
      <c r="G20" s="34"/>
      <c r="H20" s="35"/>
      <c r="I20" s="12"/>
      <c r="J20" s="10"/>
    </row>
    <row r="21" spans="2:10" ht="15.75" x14ac:dyDescent="0.25">
      <c r="B21" s="12"/>
      <c r="C21" s="25" t="s">
        <v>8</v>
      </c>
      <c r="D21" s="26">
        <v>1000</v>
      </c>
      <c r="E21" s="36">
        <v>0</v>
      </c>
      <c r="F21" s="31"/>
      <c r="G21" s="29" t="s">
        <v>8</v>
      </c>
      <c r="H21" s="30">
        <f>D21*E21</f>
        <v>0</v>
      </c>
      <c r="I21" s="12"/>
      <c r="J21" s="10"/>
    </row>
    <row r="22" spans="2:10" ht="15.75" x14ac:dyDescent="0.25">
      <c r="B22" s="12"/>
      <c r="C22" s="25" t="s">
        <v>8</v>
      </c>
      <c r="D22" s="26">
        <v>500</v>
      </c>
      <c r="E22" s="36">
        <v>0</v>
      </c>
      <c r="F22" s="31"/>
      <c r="G22" s="29" t="s">
        <v>8</v>
      </c>
      <c r="H22" s="30">
        <f t="shared" ref="H22:H28" si="1">D22*E22</f>
        <v>0</v>
      </c>
      <c r="I22" s="12"/>
      <c r="J22" s="10"/>
    </row>
    <row r="23" spans="2:10" ht="15.75" x14ac:dyDescent="0.25">
      <c r="B23" s="12"/>
      <c r="C23" s="25" t="s">
        <v>8</v>
      </c>
      <c r="D23" s="26">
        <v>200</v>
      </c>
      <c r="E23" s="36">
        <v>0</v>
      </c>
      <c r="F23" s="31"/>
      <c r="G23" s="29" t="s">
        <v>8</v>
      </c>
      <c r="H23" s="30">
        <f t="shared" si="1"/>
        <v>0</v>
      </c>
      <c r="I23" s="12"/>
      <c r="J23" s="10"/>
    </row>
    <row r="24" spans="2:10" ht="15.75" x14ac:dyDescent="0.25">
      <c r="B24" s="12"/>
      <c r="C24" s="25" t="s">
        <v>8</v>
      </c>
      <c r="D24" s="26">
        <v>100</v>
      </c>
      <c r="E24" s="36">
        <v>0</v>
      </c>
      <c r="F24" s="31"/>
      <c r="G24" s="29" t="s">
        <v>8</v>
      </c>
      <c r="H24" s="30">
        <f t="shared" si="1"/>
        <v>0</v>
      </c>
      <c r="I24" s="12"/>
      <c r="J24" s="10"/>
    </row>
    <row r="25" spans="2:10" ht="15.75" x14ac:dyDescent="0.25">
      <c r="B25" s="12"/>
      <c r="C25" s="25" t="s">
        <v>8</v>
      </c>
      <c r="D25" s="26">
        <v>50</v>
      </c>
      <c r="E25" s="36">
        <v>0</v>
      </c>
      <c r="F25" s="31"/>
      <c r="G25" s="29" t="s">
        <v>8</v>
      </c>
      <c r="H25" s="30">
        <f t="shared" si="1"/>
        <v>0</v>
      </c>
      <c r="I25" s="12"/>
      <c r="J25" s="10"/>
    </row>
    <row r="26" spans="2:10" x14ac:dyDescent="0.25">
      <c r="B26" s="12"/>
      <c r="C26" s="25" t="s">
        <v>8</v>
      </c>
      <c r="D26" s="26">
        <v>25</v>
      </c>
      <c r="E26" s="36">
        <v>0</v>
      </c>
      <c r="F26" s="31"/>
      <c r="G26" s="29" t="s">
        <v>8</v>
      </c>
      <c r="H26" s="30">
        <f t="shared" si="1"/>
        <v>0</v>
      </c>
      <c r="I26" s="12"/>
    </row>
    <row r="27" spans="2:10" ht="15.75" x14ac:dyDescent="0.25">
      <c r="B27" s="12"/>
      <c r="C27" s="25" t="s">
        <v>8</v>
      </c>
      <c r="D27" s="26">
        <v>10</v>
      </c>
      <c r="E27" s="36">
        <f>[1]Januari!E29</f>
        <v>0</v>
      </c>
      <c r="F27" s="31"/>
      <c r="G27" s="29" t="s">
        <v>8</v>
      </c>
      <c r="H27" s="30">
        <f t="shared" si="1"/>
        <v>0</v>
      </c>
      <c r="I27" s="12"/>
      <c r="J27" s="10"/>
    </row>
    <row r="28" spans="2:10" ht="15.75" x14ac:dyDescent="0.25">
      <c r="B28" s="12"/>
      <c r="C28" s="25" t="s">
        <v>8</v>
      </c>
      <c r="D28" s="26">
        <v>5</v>
      </c>
      <c r="E28" s="36">
        <f>[1]Januari!E30</f>
        <v>0</v>
      </c>
      <c r="F28" s="31"/>
      <c r="G28" s="29" t="s">
        <v>8</v>
      </c>
      <c r="H28" s="30">
        <f t="shared" si="1"/>
        <v>0</v>
      </c>
      <c r="I28" s="12"/>
      <c r="J28" s="10"/>
    </row>
    <row r="29" spans="2:10" ht="15.75" x14ac:dyDescent="0.25">
      <c r="B29" s="12"/>
      <c r="C29" s="37"/>
      <c r="D29" s="38"/>
      <c r="E29" s="39"/>
      <c r="F29" s="40"/>
      <c r="G29" s="12"/>
      <c r="H29" s="41"/>
      <c r="I29" s="12"/>
      <c r="J29" s="10"/>
    </row>
    <row r="30" spans="2:10" ht="15.75" x14ac:dyDescent="0.25">
      <c r="B30" s="12"/>
      <c r="C30" s="42" t="s">
        <v>10</v>
      </c>
      <c r="D30" s="43"/>
      <c r="E30" s="44"/>
      <c r="F30" s="45"/>
      <c r="G30" s="46" t="s">
        <v>8</v>
      </c>
      <c r="H30" s="47">
        <f>SUM(G12:H28)</f>
        <v>37660000</v>
      </c>
      <c r="I30" s="12"/>
      <c r="J30" s="10"/>
    </row>
    <row r="31" spans="2:10" ht="15.75" x14ac:dyDescent="0.25">
      <c r="B31" s="12"/>
      <c r="C31" s="48" t="s">
        <v>11</v>
      </c>
      <c r="D31" s="49"/>
      <c r="E31" s="50"/>
      <c r="F31" s="51"/>
      <c r="G31" s="52" t="s">
        <v>8</v>
      </c>
      <c r="H31" s="41">
        <v>321213700</v>
      </c>
      <c r="I31" s="12"/>
      <c r="J31" s="10"/>
    </row>
    <row r="32" spans="2:10" ht="15.75" x14ac:dyDescent="0.25">
      <c r="B32" s="12"/>
      <c r="C32" s="48" t="s">
        <v>12</v>
      </c>
      <c r="D32" s="49"/>
      <c r="E32" s="50"/>
      <c r="F32" s="51"/>
      <c r="G32" s="46" t="s">
        <v>8</v>
      </c>
      <c r="H32" s="53">
        <f>H30+H31</f>
        <v>358873700</v>
      </c>
      <c r="I32" s="12"/>
      <c r="J32" s="10"/>
    </row>
    <row r="33" spans="2:11" ht="18" customHeight="1" x14ac:dyDescent="0.25">
      <c r="B33" s="12"/>
      <c r="C33" s="48" t="s">
        <v>13</v>
      </c>
      <c r="D33" s="49"/>
      <c r="E33" s="50"/>
      <c r="F33" s="51"/>
      <c r="G33" s="54" t="s">
        <v>8</v>
      </c>
      <c r="H33" s="55">
        <v>358873700</v>
      </c>
      <c r="I33" s="12"/>
      <c r="J33" s="10"/>
    </row>
    <row r="34" spans="2:11" ht="17.25" customHeight="1" thickBot="1" x14ac:dyDescent="0.3">
      <c r="B34" s="12"/>
      <c r="C34" s="56" t="s">
        <v>14</v>
      </c>
      <c r="D34" s="57"/>
      <c r="E34" s="57"/>
      <c r="F34" s="58"/>
      <c r="G34" s="59" t="s">
        <v>8</v>
      </c>
      <c r="H34" s="60">
        <f>H32-H33</f>
        <v>0</v>
      </c>
      <c r="I34" s="12"/>
      <c r="J34" s="10"/>
      <c r="K34" s="61"/>
    </row>
    <row r="35" spans="2:11" ht="12" customHeight="1" x14ac:dyDescent="0.25">
      <c r="B35" s="12"/>
      <c r="C35" s="12"/>
      <c r="D35" s="12"/>
      <c r="E35" s="12"/>
      <c r="F35" s="12"/>
      <c r="G35" s="62"/>
      <c r="H35" s="50"/>
      <c r="I35" s="12"/>
      <c r="J35" s="10"/>
    </row>
    <row r="36" spans="2:11" ht="15" customHeight="1" x14ac:dyDescent="0.25">
      <c r="B36" s="12" t="s">
        <v>15</v>
      </c>
      <c r="C36" s="12"/>
      <c r="D36" s="12"/>
      <c r="E36" s="12"/>
      <c r="F36" s="12"/>
      <c r="G36" s="12"/>
      <c r="H36" s="12"/>
      <c r="I36" s="63"/>
      <c r="J36" s="64"/>
      <c r="K36" s="65"/>
    </row>
    <row r="37" spans="2:11" ht="6" customHeight="1" x14ac:dyDescent="0.25">
      <c r="B37" s="12"/>
      <c r="C37" s="12"/>
      <c r="D37" s="12"/>
      <c r="E37" s="12"/>
      <c r="F37" s="12"/>
      <c r="G37" s="12"/>
      <c r="H37" s="12"/>
      <c r="I37" s="63"/>
      <c r="J37" s="64"/>
      <c r="K37" s="66"/>
    </row>
    <row r="38" spans="2:11" ht="15" customHeight="1" x14ac:dyDescent="0.25">
      <c r="B38" s="5" t="s">
        <v>16</v>
      </c>
      <c r="C38" s="67"/>
      <c r="D38" s="67"/>
      <c r="E38" s="67"/>
      <c r="F38" s="67"/>
      <c r="G38" s="68" t="s">
        <v>17</v>
      </c>
      <c r="H38" s="63"/>
      <c r="I38" s="63"/>
      <c r="J38" s="64"/>
    </row>
    <row r="39" spans="2:11" ht="15" customHeight="1" x14ac:dyDescent="0.25">
      <c r="B39" s="5"/>
      <c r="C39" s="67"/>
      <c r="D39" s="67"/>
      <c r="E39" s="67"/>
      <c r="F39" s="67"/>
      <c r="G39" s="68"/>
      <c r="H39" s="63"/>
      <c r="I39" s="63"/>
      <c r="J39" s="64"/>
    </row>
    <row r="40" spans="2:11" ht="15.75" customHeight="1" x14ac:dyDescent="0.25">
      <c r="B40" s="69" t="s">
        <v>18</v>
      </c>
      <c r="C40" s="12"/>
      <c r="D40" s="12"/>
      <c r="E40" s="12"/>
      <c r="F40" s="12"/>
      <c r="G40" s="6" t="s">
        <v>19</v>
      </c>
      <c r="H40" s="12"/>
      <c r="I40" s="12"/>
      <c r="J40" s="10"/>
    </row>
    <row r="41" spans="2:11" ht="15.75" customHeight="1" x14ac:dyDescent="0.25">
      <c r="B41" s="6" t="s">
        <v>20</v>
      </c>
      <c r="C41" s="12"/>
      <c r="D41" s="12"/>
      <c r="E41" s="12"/>
      <c r="F41" s="8"/>
      <c r="G41" s="6"/>
      <c r="H41" s="12"/>
      <c r="I41" s="6" t="s">
        <v>21</v>
      </c>
      <c r="J41" s="70"/>
    </row>
    <row r="42" spans="2:11" ht="15.75" customHeight="1" x14ac:dyDescent="0.25">
      <c r="B42" s="69"/>
      <c r="C42" s="12"/>
      <c r="D42" s="12"/>
      <c r="E42" s="12"/>
      <c r="F42" s="12"/>
      <c r="G42" s="6"/>
      <c r="H42" s="12"/>
      <c r="I42" s="12"/>
      <c r="J42" s="70"/>
    </row>
    <row r="43" spans="2:11" ht="15" customHeight="1" x14ac:dyDescent="0.25">
      <c r="B43" s="5" t="s">
        <v>22</v>
      </c>
      <c r="C43" s="12"/>
      <c r="D43" s="12"/>
      <c r="E43" s="12"/>
      <c r="F43" s="12"/>
      <c r="G43" s="68" t="s">
        <v>17</v>
      </c>
      <c r="H43" s="12"/>
      <c r="I43" s="12"/>
      <c r="J43" s="70"/>
    </row>
    <row r="44" spans="2:11" ht="15" customHeight="1" x14ac:dyDescent="0.25">
      <c r="B44" s="5"/>
      <c r="C44" s="12"/>
      <c r="D44" s="12"/>
      <c r="E44" s="12"/>
      <c r="F44" s="12"/>
      <c r="G44" s="68"/>
      <c r="H44" s="12"/>
      <c r="I44" s="12"/>
      <c r="J44" s="70"/>
    </row>
    <row r="45" spans="2:11" ht="15" customHeight="1" x14ac:dyDescent="0.25">
      <c r="B45" s="6" t="s">
        <v>23</v>
      </c>
      <c r="C45" s="12"/>
      <c r="D45" s="12"/>
      <c r="E45" s="12"/>
      <c r="F45" s="12"/>
      <c r="G45" s="6" t="s">
        <v>19</v>
      </c>
      <c r="H45" s="12"/>
      <c r="I45" s="12"/>
      <c r="J45" s="70"/>
    </row>
    <row r="46" spans="2:11" ht="15" customHeight="1" x14ac:dyDescent="0.25">
      <c r="B46" s="6" t="s">
        <v>24</v>
      </c>
      <c r="C46" s="12"/>
      <c r="D46" s="12"/>
      <c r="E46" s="12"/>
      <c r="F46" s="12"/>
      <c r="G46" s="6"/>
      <c r="H46" s="12"/>
      <c r="I46" s="6" t="s">
        <v>21</v>
      </c>
      <c r="J46" s="71"/>
      <c r="K46" s="66"/>
    </row>
    <row r="47" spans="2:11" ht="15" customHeight="1" x14ac:dyDescent="0.25">
      <c r="B47" s="6"/>
      <c r="C47" s="12"/>
      <c r="D47" s="12"/>
      <c r="E47" s="12"/>
      <c r="F47" s="12"/>
      <c r="G47" s="5"/>
      <c r="H47" s="12"/>
      <c r="I47" s="63"/>
      <c r="J47" s="71"/>
      <c r="K47" s="66"/>
    </row>
    <row r="48" spans="2:11" ht="15" customHeight="1" x14ac:dyDescent="0.25">
      <c r="B48" s="72"/>
      <c r="C48" s="12"/>
      <c r="D48" s="12"/>
      <c r="E48" s="12"/>
      <c r="F48" s="12"/>
      <c r="G48" s="12"/>
      <c r="H48" s="12"/>
      <c r="I48" s="7"/>
      <c r="J48" s="73"/>
    </row>
    <row r="49" spans="2:9" x14ac:dyDescent="0.25">
      <c r="B49" s="74" t="s">
        <v>30</v>
      </c>
      <c r="C49" s="74"/>
      <c r="D49" s="74"/>
      <c r="E49" s="74"/>
      <c r="F49" s="74"/>
      <c r="G49" s="74"/>
      <c r="H49" s="74"/>
      <c r="I49" s="74"/>
    </row>
    <row r="50" spans="2:9" x14ac:dyDescent="0.25">
      <c r="B50" s="74" t="s">
        <v>25</v>
      </c>
      <c r="C50" s="74"/>
      <c r="D50" s="74"/>
      <c r="E50" s="74"/>
      <c r="F50" s="74"/>
      <c r="G50" s="74"/>
      <c r="H50" s="74"/>
      <c r="I50" s="74"/>
    </row>
    <row r="51" spans="2:9" x14ac:dyDescent="0.25">
      <c r="B51" s="74" t="s">
        <v>26</v>
      </c>
      <c r="C51" s="74"/>
      <c r="D51" s="74"/>
      <c r="E51" s="74"/>
      <c r="F51" s="74"/>
      <c r="G51" s="74"/>
      <c r="H51" s="74"/>
      <c r="I51" s="74"/>
    </row>
    <row r="52" spans="2:9" x14ac:dyDescent="0.25">
      <c r="B52" s="7"/>
      <c r="C52" s="7"/>
      <c r="D52" s="7"/>
      <c r="E52" s="7"/>
      <c r="F52" s="7"/>
      <c r="G52" s="7"/>
      <c r="H52" s="12"/>
      <c r="I52" s="12"/>
    </row>
    <row r="53" spans="2:9" x14ac:dyDescent="0.25">
      <c r="B53" s="7"/>
      <c r="C53" s="7"/>
      <c r="D53" s="7"/>
      <c r="E53" s="7"/>
      <c r="F53" s="7"/>
      <c r="G53" s="7"/>
      <c r="H53" s="12"/>
      <c r="I53" s="12"/>
    </row>
    <row r="54" spans="2:9" x14ac:dyDescent="0.25">
      <c r="B54" s="75" t="s">
        <v>27</v>
      </c>
      <c r="C54" s="75"/>
      <c r="D54" s="75"/>
      <c r="E54" s="75"/>
      <c r="F54" s="75"/>
      <c r="G54" s="75"/>
      <c r="H54" s="75"/>
      <c r="I54" s="75"/>
    </row>
    <row r="55" spans="2:9" x14ac:dyDescent="0.25">
      <c r="B55" s="74" t="s">
        <v>28</v>
      </c>
      <c r="C55" s="74"/>
      <c r="D55" s="74"/>
      <c r="E55" s="74"/>
      <c r="F55" s="74"/>
      <c r="G55" s="74"/>
      <c r="H55" s="74"/>
      <c r="I55" s="74"/>
    </row>
    <row r="56" spans="2:9" x14ac:dyDescent="0.25">
      <c r="B56" s="12"/>
      <c r="C56" s="12"/>
      <c r="D56" s="12"/>
      <c r="E56" s="12"/>
      <c r="F56" s="12"/>
      <c r="G56" s="12"/>
      <c r="H56" s="12"/>
      <c r="I56" s="12"/>
    </row>
  </sheetData>
  <mergeCells count="13">
    <mergeCell ref="B55:I55"/>
    <mergeCell ref="C11:D11"/>
    <mergeCell ref="C20:D20"/>
    <mergeCell ref="B49:I49"/>
    <mergeCell ref="B50:I50"/>
    <mergeCell ref="B51:I51"/>
    <mergeCell ref="B54:I54"/>
    <mergeCell ref="B2:I2"/>
    <mergeCell ref="B3:I3"/>
    <mergeCell ref="B7:I8"/>
    <mergeCell ref="C10:D10"/>
    <mergeCell ref="E10:F10"/>
    <mergeCell ref="G10:H10"/>
  </mergeCells>
  <pageMargins left="0.7" right="0.7" top="0.75" bottom="0.75" header="0.3" footer="0.3"/>
  <pageSetup scale="83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Nijar</dc:creator>
  <cp:lastModifiedBy>Nijar</cp:lastModifiedBy>
  <dcterms:created xsi:type="dcterms:W3CDTF">2017-07-04T09:02:08Z</dcterms:created>
  <dcterms:modified xsi:type="dcterms:W3CDTF">2017-07-04T09:08:01Z</dcterms:modified>
</cp:coreProperties>
</file>