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definedNames>
    <definedName name="_xlnm.Print_Area" localSheetId="0">Sheet1!$B$1:$I$55</definedName>
  </definedNames>
  <calcPr calcId="144525"/>
</workbook>
</file>

<file path=xl/calcChain.xml><?xml version="1.0" encoding="utf-8"?>
<calcChain xmlns="http://schemas.openxmlformats.org/spreadsheetml/2006/main">
  <c r="H33" i="1" l="1"/>
  <c r="H31" i="1"/>
  <c r="E28" i="1"/>
  <c r="H28" i="1" s="1"/>
  <c r="E27" i="1"/>
  <c r="H27" i="1" s="1"/>
  <c r="H26" i="1"/>
  <c r="H25" i="1"/>
  <c r="E25" i="1"/>
  <c r="E24" i="1"/>
  <c r="H24" i="1" s="1"/>
  <c r="E23" i="1"/>
  <c r="H23" i="1" s="1"/>
  <c r="E22" i="1"/>
  <c r="H22" i="1" s="1"/>
  <c r="E21" i="1"/>
  <c r="H21" i="1" s="1"/>
  <c r="E18" i="1"/>
  <c r="H18" i="1" s="1"/>
  <c r="E17" i="1"/>
  <c r="H17" i="1" s="1"/>
  <c r="E16" i="1"/>
  <c r="H16" i="1" s="1"/>
  <c r="E15" i="1"/>
  <c r="H15" i="1" s="1"/>
  <c r="E14" i="1"/>
  <c r="H14" i="1" s="1"/>
  <c r="E13" i="1"/>
  <c r="H13" i="1" s="1"/>
  <c r="E12" i="1"/>
  <c r="H12" i="1" s="1"/>
  <c r="H30" i="1" s="1"/>
  <c r="H32" i="1" s="1"/>
  <c r="H34" i="1" s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<sst xmlns="http://schemas.openxmlformats.org/spreadsheetml/2006/main" count="68" uniqueCount="31">
  <si>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</si>
  <si>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</si>
  <si>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</si>
  <si>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</si>
  <si>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Berita Acara pemeriksaan kas tanggal 30 Jun 2017, Pukul  16:00 WIB dalam rangka pembuatan Cash Of Name Bulanan untuk periode Juni 2017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</si>
  <si>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</si>
  <si>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</si>
  <si>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</si>
  <si>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</si>
  <si>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</si>
  <si>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</si>
  <si>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</si>
  <si>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</si>
  <si>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</si>
  <si>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</si>
  <si>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</si>
  <si>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</si>
  <si>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</si>
  <si>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</si>
  <si>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</si>
  <si>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</si>
  <si>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</si>
  <si>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</si>
  <si>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</si>
  <si>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</si>
  <si>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</si>
  <si>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</si>
  <si>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</si>
  <si>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</si>
  <si>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</si>
  <si>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Tasikmalaya, 30 Jun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</si>
</sst>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%20-%20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Buku%20Kas%202017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37</v>
          </cell>
        </row>
        <row r="12">
          <cell r="E12">
            <v>64</v>
          </cell>
        </row>
        <row r="13">
          <cell r="E13">
            <v>12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9</v>
          </cell>
        </row>
        <row r="17">
          <cell r="E17">
            <v>0</v>
          </cell>
        </row>
        <row r="23">
          <cell r="E23">
            <v>3</v>
          </cell>
        </row>
        <row r="24">
          <cell r="E24">
            <v>26</v>
          </cell>
        </row>
        <row r="25">
          <cell r="E25">
            <v>18</v>
          </cell>
        </row>
        <row r="26">
          <cell r="E26">
            <v>11</v>
          </cell>
        </row>
        <row r="27">
          <cell r="E27">
            <v>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106">
          <cell r="F106">
            <v>333285500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</sheetNames>
    <sheetDataSet>
      <sheetData sheetId="0"/>
      <sheetData sheetId="1"/>
      <sheetData sheetId="2"/>
      <sheetData sheetId="3"/>
      <sheetData sheetId="4"/>
      <sheetData sheetId="5">
        <row r="400">
          <cell r="J400">
            <v>340469250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25" zoomScale="60" zoomScaleNormal="100" workbookViewId="0">
      <selection activeCell="B50" sqref="B50:I50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1406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2"/>
    </row>
    <row r="3" spans="1:11" ht="17.25" customHeight="1" x14ac:dyDescent="0.25">
      <c r="B3" s="1" t="s">
        <v>1</v>
      </c>
      <c r="C3" s="1"/>
      <c r="D3" s="1"/>
      <c r="E3" s="1"/>
      <c r="F3" s="1"/>
      <c r="G3" s="1"/>
      <c r="H3" s="1"/>
      <c r="I3" s="1"/>
      <c r="J3" s="2"/>
    </row>
    <row r="4" spans="1:11" ht="17.25" customHeight="1" thickBot="1" x14ac:dyDescent="0.3">
      <c r="B4" s="3"/>
      <c r="C4" s="3"/>
      <c r="D4" s="3"/>
      <c r="E4" s="3"/>
      <c r="F4" s="3"/>
      <c r="G4" s="3"/>
      <c r="H4" s="3"/>
      <c r="I4" s="3"/>
      <c r="J4" s="2"/>
    </row>
    <row r="5" spans="1:11" ht="27" customHeight="1" x14ac:dyDescent="0.25">
      <c r="A5" s="4"/>
      <c r="B5" s="5" t="s">
        <v>2</v>
      </c>
      <c r="C5" s="6" t="s">
        <v>3</v>
      </c>
      <c r="D5" s="7"/>
      <c r="E5" s="7"/>
      <c r="F5" s="7"/>
      <c r="G5" s="7"/>
      <c r="H5" s="8"/>
      <c r="I5" s="9"/>
      <c r="J5" s="10"/>
    </row>
    <row r="6" spans="1:11" ht="12.75" customHeight="1" x14ac:dyDescent="0.25">
      <c r="B6" s="9"/>
      <c r="C6" s="9"/>
      <c r="D6" s="9"/>
      <c r="E6" s="9"/>
      <c r="F6" s="9"/>
      <c r="G6" s="9"/>
      <c r="H6" s="9"/>
      <c r="I6" s="9"/>
      <c r="J6" s="10"/>
    </row>
    <row r="7" spans="1:11" ht="15.75" customHeight="1" x14ac:dyDescent="0.25">
      <c r="B7" s="11" t="s">
        <v>4</v>
      </c>
      <c r="C7" s="11"/>
      <c r="D7" s="11"/>
      <c r="E7" s="11"/>
      <c r="F7" s="11"/>
      <c r="G7" s="11"/>
      <c r="H7" s="11"/>
      <c r="I7" s="11"/>
      <c r="J7" s="10"/>
    </row>
    <row r="8" spans="1:11" ht="15.75" customHeight="1" x14ac:dyDescent="0.25">
      <c r="B8" s="11"/>
      <c r="C8" s="11"/>
      <c r="D8" s="11"/>
      <c r="E8" s="11"/>
      <c r="F8" s="11"/>
      <c r="G8" s="11"/>
      <c r="H8" s="11"/>
      <c r="I8" s="11"/>
      <c r="J8" s="10"/>
    </row>
    <row r="9" spans="1:11" ht="7.5" customHeight="1" thickBot="1" x14ac:dyDescent="0.3">
      <c r="B9" s="12"/>
      <c r="C9" s="12"/>
      <c r="D9" s="12"/>
      <c r="E9" s="12"/>
      <c r="F9" s="12"/>
      <c r="G9" s="12"/>
      <c r="H9" s="12"/>
      <c r="I9" s="12"/>
      <c r="J9" s="10"/>
    </row>
    <row r="10" spans="1:11" ht="15.75" customHeight="1" thickBot="1" x14ac:dyDescent="0.3">
      <c r="B10" s="12"/>
      <c r="C10" s="13" t="s">
        <v>5</v>
      </c>
      <c r="D10" s="14"/>
      <c r="E10" s="15" t="s">
        <v>6</v>
      </c>
      <c r="F10" s="16"/>
      <c r="G10" s="16" t="s">
        <v>7</v>
      </c>
      <c r="H10" s="17"/>
      <c r="I10" s="18"/>
      <c r="J10" s="19"/>
      <c r="K10" s="20"/>
    </row>
    <row r="11" spans="1:11" ht="15.75" customHeight="1" x14ac:dyDescent="0.25">
      <c r="B11" s="12"/>
      <c r="C11" s="21" t="s">
        <v>8</v>
      </c>
      <c r="D11" s="22"/>
      <c r="E11" s="23"/>
      <c r="F11" s="23"/>
      <c r="G11" s="12"/>
      <c r="H11" s="24"/>
      <c r="I11" s="12"/>
      <c r="J11" s="10"/>
    </row>
    <row r="12" spans="1:11" ht="15.75" customHeight="1" x14ac:dyDescent="0.25">
      <c r="B12" s="12"/>
      <c r="C12" s="25" t="s">
        <v>9</v>
      </c>
      <c r="D12" s="26">
        <v>100000</v>
      </c>
      <c r="E12" s="27">
        <f>[1]Januari!E11</f>
        <v>37</v>
      </c>
      <c r="F12" s="28"/>
      <c r="G12" s="29" t="s">
        <v>9</v>
      </c>
      <c r="H12" s="30">
        <f>D12*E12</f>
        <v>3700000</v>
      </c>
      <c r="I12" s="12"/>
      <c r="J12" s="10"/>
    </row>
    <row r="13" spans="1:11" ht="15.75" customHeight="1" x14ac:dyDescent="0.25">
      <c r="B13" s="12"/>
      <c r="C13" s="25" t="s">
        <v>9</v>
      </c>
      <c r="D13" s="26">
        <v>50000</v>
      </c>
      <c r="E13" s="27">
        <f>[1]Januari!E12</f>
        <v>64</v>
      </c>
      <c r="F13" s="31"/>
      <c r="G13" s="29" t="s">
        <v>9</v>
      </c>
      <c r="H13" s="30">
        <f t="shared" ref="H13:H18" si="0">D13*E13</f>
        <v>3200000</v>
      </c>
      <c r="I13" s="12"/>
      <c r="J13" s="10"/>
    </row>
    <row r="14" spans="1:11" ht="15.75" customHeight="1" x14ac:dyDescent="0.25">
      <c r="B14" s="12"/>
      <c r="C14" s="25" t="s">
        <v>9</v>
      </c>
      <c r="D14" s="26">
        <v>20000</v>
      </c>
      <c r="E14" s="27">
        <f>[1]Januari!E13</f>
        <v>12</v>
      </c>
      <c r="F14" s="31"/>
      <c r="G14" s="29" t="s">
        <v>9</v>
      </c>
      <c r="H14" s="30">
        <f t="shared" si="0"/>
        <v>240000</v>
      </c>
      <c r="I14" s="12"/>
      <c r="J14" s="10"/>
    </row>
    <row r="15" spans="1:11" ht="15.75" customHeight="1" x14ac:dyDescent="0.25">
      <c r="B15" s="12"/>
      <c r="C15" s="25" t="s">
        <v>9</v>
      </c>
      <c r="D15" s="26">
        <v>10000</v>
      </c>
      <c r="E15" s="27">
        <f>[1]Januari!E14</f>
        <v>0</v>
      </c>
      <c r="F15" s="31"/>
      <c r="G15" s="29" t="s">
        <v>9</v>
      </c>
      <c r="H15" s="30">
        <f t="shared" si="0"/>
        <v>0</v>
      </c>
      <c r="I15" s="12"/>
      <c r="J15" s="10"/>
    </row>
    <row r="16" spans="1:11" ht="15.75" customHeight="1" x14ac:dyDescent="0.25">
      <c r="B16" s="12"/>
      <c r="C16" s="25" t="s">
        <v>9</v>
      </c>
      <c r="D16" s="26">
        <v>5000</v>
      </c>
      <c r="E16" s="27">
        <f>[1]Januari!E15</f>
        <v>1</v>
      </c>
      <c r="F16" s="31"/>
      <c r="G16" s="29" t="s">
        <v>9</v>
      </c>
      <c r="H16" s="30">
        <f t="shared" si="0"/>
        <v>5000</v>
      </c>
      <c r="I16" s="12"/>
      <c r="J16" s="10"/>
    </row>
    <row r="17" spans="2:10" ht="15.75" x14ac:dyDescent="0.25">
      <c r="B17" s="12"/>
      <c r="C17" s="25" t="s">
        <v>9</v>
      </c>
      <c r="D17" s="26">
        <v>2000</v>
      </c>
      <c r="E17" s="27">
        <f>[1]Januari!E16</f>
        <v>9</v>
      </c>
      <c r="F17" s="31"/>
      <c r="G17" s="29" t="s">
        <v>9</v>
      </c>
      <c r="H17" s="30">
        <f t="shared" si="0"/>
        <v>18000</v>
      </c>
      <c r="I17" s="12"/>
      <c r="J17" s="10"/>
    </row>
    <row r="18" spans="2:10" ht="15.75" x14ac:dyDescent="0.25">
      <c r="B18" s="12"/>
      <c r="C18" s="25" t="s">
        <v>9</v>
      </c>
      <c r="D18" s="26">
        <v>1000</v>
      </c>
      <c r="E18" s="27">
        <f>[1]Januari!E17</f>
        <v>0</v>
      </c>
      <c r="F18" s="31"/>
      <c r="G18" s="29" t="s">
        <v>9</v>
      </c>
      <c r="H18" s="30">
        <f t="shared" si="0"/>
        <v>0</v>
      </c>
      <c r="I18" s="12"/>
      <c r="J18" s="10"/>
    </row>
    <row r="19" spans="2:10" ht="15.75" x14ac:dyDescent="0.25">
      <c r="B19" s="12"/>
      <c r="C19" s="25"/>
      <c r="D19" s="26"/>
      <c r="E19" s="27"/>
      <c r="F19" s="31"/>
      <c r="G19" s="29"/>
      <c r="H19" s="30"/>
      <c r="I19" s="12"/>
      <c r="J19" s="10"/>
    </row>
    <row r="20" spans="2:10" ht="15.75" x14ac:dyDescent="0.25">
      <c r="B20" s="12"/>
      <c r="C20" s="32" t="s">
        <v>10</v>
      </c>
      <c r="D20" s="33"/>
      <c r="E20" s="27"/>
      <c r="F20" s="31"/>
      <c r="G20" s="34"/>
      <c r="H20" s="35"/>
      <c r="I20" s="12"/>
      <c r="J20" s="10"/>
    </row>
    <row r="21" spans="2:10" ht="15.75" x14ac:dyDescent="0.25">
      <c r="B21" s="12"/>
      <c r="C21" s="25" t="s">
        <v>9</v>
      </c>
      <c r="D21" s="26">
        <v>1000</v>
      </c>
      <c r="E21" s="36">
        <f>[1]Januari!E23</f>
        <v>3</v>
      </c>
      <c r="F21" s="31"/>
      <c r="G21" s="29" t="s">
        <v>9</v>
      </c>
      <c r="H21" s="30">
        <f>D21*E21</f>
        <v>3000</v>
      </c>
      <c r="I21" s="12"/>
      <c r="J21" s="10"/>
    </row>
    <row r="22" spans="2:10" ht="15.75" x14ac:dyDescent="0.25">
      <c r="B22" s="12"/>
      <c r="C22" s="25" t="s">
        <v>9</v>
      </c>
      <c r="D22" s="26">
        <v>500</v>
      </c>
      <c r="E22" s="36">
        <f>[1]Januari!E24</f>
        <v>26</v>
      </c>
      <c r="F22" s="31"/>
      <c r="G22" s="29" t="s">
        <v>9</v>
      </c>
      <c r="H22" s="30">
        <f t="shared" ref="H22:H28" si="1">D22*E22</f>
        <v>13000</v>
      </c>
      <c r="I22" s="12"/>
      <c r="J22" s="10"/>
    </row>
    <row r="23" spans="2:10" ht="15.75" x14ac:dyDescent="0.25">
      <c r="B23" s="12"/>
      <c r="C23" s="25" t="s">
        <v>9</v>
      </c>
      <c r="D23" s="26">
        <v>200</v>
      </c>
      <c r="E23" s="36">
        <f>[1]Januari!E25</f>
        <v>18</v>
      </c>
      <c r="F23" s="31"/>
      <c r="G23" s="29" t="s">
        <v>9</v>
      </c>
      <c r="H23" s="30">
        <f t="shared" si="1"/>
        <v>3600</v>
      </c>
      <c r="I23" s="12"/>
      <c r="J23" s="10"/>
    </row>
    <row r="24" spans="2:10" ht="15.75" x14ac:dyDescent="0.25">
      <c r="B24" s="12"/>
      <c r="C24" s="25" t="s">
        <v>9</v>
      </c>
      <c r="D24" s="26">
        <v>100</v>
      </c>
      <c r="E24" s="36">
        <f>[1]Januari!E26</f>
        <v>11</v>
      </c>
      <c r="F24" s="31"/>
      <c r="G24" s="29" t="s">
        <v>9</v>
      </c>
      <c r="H24" s="30">
        <f t="shared" si="1"/>
        <v>1100</v>
      </c>
      <c r="I24" s="12"/>
      <c r="J24" s="10"/>
    </row>
    <row r="25" spans="2:10" ht="15.75" x14ac:dyDescent="0.25">
      <c r="B25" s="12"/>
      <c r="C25" s="25" t="s">
        <v>9</v>
      </c>
      <c r="D25" s="26">
        <v>50</v>
      </c>
      <c r="E25" s="36">
        <f>[1]Januari!E27</f>
        <v>1</v>
      </c>
      <c r="F25" s="31"/>
      <c r="G25" s="29" t="s">
        <v>9</v>
      </c>
      <c r="H25" s="30">
        <f t="shared" si="1"/>
        <v>50</v>
      </c>
      <c r="I25" s="12"/>
      <c r="J25" s="10"/>
    </row>
    <row r="26" spans="2:10" x14ac:dyDescent="0.25">
      <c r="B26" s="12"/>
      <c r="C26" s="25" t="s">
        <v>9</v>
      </c>
      <c r="D26" s="26">
        <v>25</v>
      </c>
      <c r="E26" s="36">
        <v>0</v>
      </c>
      <c r="F26" s="31"/>
      <c r="G26" s="29" t="s">
        <v>9</v>
      </c>
      <c r="H26" s="30">
        <f t="shared" si="1"/>
        <v>0</v>
      </c>
      <c r="I26" s="12"/>
    </row>
    <row r="27" spans="2:10" ht="15.75" x14ac:dyDescent="0.25">
      <c r="B27" s="12"/>
      <c r="C27" s="25" t="s">
        <v>9</v>
      </c>
      <c r="D27" s="26">
        <v>10</v>
      </c>
      <c r="E27" s="36">
        <f>[1]Januari!E29</f>
        <v>0</v>
      </c>
      <c r="F27" s="31"/>
      <c r="G27" s="29" t="s">
        <v>9</v>
      </c>
      <c r="H27" s="30">
        <f t="shared" si="1"/>
        <v>0</v>
      </c>
      <c r="I27" s="12"/>
      <c r="J27" s="10"/>
    </row>
    <row r="28" spans="2:10" ht="15.75" x14ac:dyDescent="0.25">
      <c r="B28" s="12"/>
      <c r="C28" s="25" t="s">
        <v>9</v>
      </c>
      <c r="D28" s="26">
        <v>5</v>
      </c>
      <c r="E28" s="36">
        <f>[1]Januari!E30</f>
        <v>0</v>
      </c>
      <c r="F28" s="31"/>
      <c r="G28" s="29" t="s">
        <v>9</v>
      </c>
      <c r="H28" s="30">
        <f t="shared" si="1"/>
        <v>0</v>
      </c>
      <c r="I28" s="12"/>
      <c r="J28" s="10"/>
    </row>
    <row r="29" spans="2:10" ht="15.75" x14ac:dyDescent="0.25">
      <c r="B29" s="12"/>
      <c r="C29" s="37"/>
      <c r="D29" s="38"/>
      <c r="E29" s="39"/>
      <c r="F29" s="40"/>
      <c r="G29" s="12"/>
      <c r="H29" s="41"/>
      <c r="I29" s="12"/>
      <c r="J29" s="10"/>
    </row>
    <row r="30" spans="2:10" ht="15.75" x14ac:dyDescent="0.25">
      <c r="B30" s="12"/>
      <c r="C30" s="42" t="s">
        <v>11</v>
      </c>
      <c r="D30" s="43"/>
      <c r="E30" s="44"/>
      <c r="F30" s="45"/>
      <c r="G30" s="46" t="s">
        <v>9</v>
      </c>
      <c r="H30" s="47">
        <f>SUM(G12:H28)</f>
        <v>7183750</v>
      </c>
      <c r="I30" s="12"/>
      <c r="J30" s="10"/>
    </row>
    <row r="31" spans="2:10" ht="15.75" x14ac:dyDescent="0.25">
      <c r="B31" s="12"/>
      <c r="C31" s="48" t="s">
        <v>12</v>
      </c>
      <c r="D31" s="49"/>
      <c r="E31" s="50"/>
      <c r="F31" s="51"/>
      <c r="G31" s="52" t="s">
        <v>9</v>
      </c>
      <c r="H31" s="41">
        <f>[2]pendingan!$F$106</f>
        <v>333285500</v>
      </c>
      <c r="I31" s="12"/>
      <c r="J31" s="10"/>
    </row>
    <row r="32" spans="2:10" ht="15.75" x14ac:dyDescent="0.25">
      <c r="B32" s="12"/>
      <c r="C32" s="48" t="s">
        <v>13</v>
      </c>
      <c r="D32" s="49"/>
      <c r="E32" s="50"/>
      <c r="F32" s="51"/>
      <c r="G32" s="46" t="s">
        <v>9</v>
      </c>
      <c r="H32" s="53">
        <f>H30+H31</f>
        <v>340469250</v>
      </c>
      <c r="I32" s="12"/>
      <c r="J32" s="10"/>
    </row>
    <row r="33" spans="2:11" ht="18" customHeight="1" x14ac:dyDescent="0.25">
      <c r="B33" s="12"/>
      <c r="C33" s="48" t="s">
        <v>14</v>
      </c>
      <c r="D33" s="49"/>
      <c r="E33" s="50"/>
      <c r="F33" s="51"/>
      <c r="G33" s="54" t="s">
        <v>9</v>
      </c>
      <c r="H33" s="55">
        <f>'[3]Juni 17'!$J$400</f>
        <v>340469250</v>
      </c>
      <c r="I33" s="12"/>
      <c r="J33" s="10"/>
    </row>
    <row r="34" spans="2:11" ht="17.25" customHeight="1" thickBot="1" x14ac:dyDescent="0.3">
      <c r="B34" s="12"/>
      <c r="C34" s="56" t="s">
        <v>15</v>
      </c>
      <c r="D34" s="57"/>
      <c r="E34" s="57"/>
      <c r="F34" s="58"/>
      <c r="G34" s="59" t="s">
        <v>9</v>
      </c>
      <c r="H34" s="60">
        <f>H32-H33</f>
        <v>0</v>
      </c>
      <c r="I34" s="12"/>
      <c r="J34" s="10"/>
      <c r="K34" s="61"/>
    </row>
    <row r="35" spans="2:11" ht="12" customHeight="1" x14ac:dyDescent="0.25">
      <c r="B35" s="12"/>
      <c r="C35" s="12"/>
      <c r="D35" s="12"/>
      <c r="E35" s="12"/>
      <c r="F35" s="12"/>
      <c r="G35" s="62"/>
      <c r="H35" s="50"/>
      <c r="I35" s="12"/>
      <c r="J35" s="10"/>
    </row>
    <row r="36" spans="2:11" ht="15" customHeight="1" x14ac:dyDescent="0.25">
      <c r="B36" s="12" t="s">
        <v>16</v>
      </c>
      <c r="C36" s="12"/>
      <c r="D36" s="12"/>
      <c r="E36" s="12"/>
      <c r="F36" s="12"/>
      <c r="G36" s="12"/>
      <c r="H36" s="12"/>
      <c r="I36" s="63"/>
      <c r="J36" s="64"/>
      <c r="K36" s="65"/>
    </row>
    <row r="37" spans="2:11" ht="6" customHeight="1" x14ac:dyDescent="0.25">
      <c r="B37" s="12"/>
      <c r="C37" s="12"/>
      <c r="D37" s="12"/>
      <c r="E37" s="12"/>
      <c r="F37" s="12"/>
      <c r="G37" s="12"/>
      <c r="H37" s="12"/>
      <c r="I37" s="63"/>
      <c r="J37" s="64"/>
      <c r="K37" s="66"/>
    </row>
    <row r="38" spans="2:11" ht="15" customHeight="1" x14ac:dyDescent="0.25">
      <c r="B38" s="5" t="s">
        <v>17</v>
      </c>
      <c r="C38" s="67"/>
      <c r="D38" s="67"/>
      <c r="E38" s="67"/>
      <c r="F38" s="67"/>
      <c r="G38" s="68" t="s">
        <v>18</v>
      </c>
      <c r="H38" s="63"/>
      <c r="I38" s="63"/>
      <c r="J38" s="64"/>
    </row>
    <row r="39" spans="2:11" ht="15" customHeight="1" x14ac:dyDescent="0.25">
      <c r="B39" s="5"/>
      <c r="C39" s="67"/>
      <c r="D39" s="67"/>
      <c r="E39" s="67"/>
      <c r="F39" s="67"/>
      <c r="G39" s="68"/>
      <c r="H39" s="63"/>
      <c r="I39" s="63"/>
      <c r="J39" s="64"/>
    </row>
    <row r="40" spans="2:11" ht="15.75" customHeight="1" x14ac:dyDescent="0.25">
      <c r="B40" s="69" t="s">
        <v>19</v>
      </c>
      <c r="C40" s="12"/>
      <c r="D40" s="12"/>
      <c r="E40" s="12"/>
      <c r="F40" s="12"/>
      <c r="G40" s="6" t="s">
        <v>20</v>
      </c>
      <c r="H40" s="12"/>
      <c r="I40" s="12"/>
      <c r="J40" s="10"/>
    </row>
    <row r="41" spans="2:11" ht="15.75" customHeight="1" x14ac:dyDescent="0.25">
      <c r="B41" s="6" t="s">
        <v>21</v>
      </c>
      <c r="C41" s="12"/>
      <c r="D41" s="12"/>
      <c r="E41" s="12"/>
      <c r="F41" s="8"/>
      <c r="G41" s="6"/>
      <c r="H41" s="12"/>
      <c r="I41" s="6" t="s">
        <v>22</v>
      </c>
      <c r="J41" s="70"/>
    </row>
    <row r="42" spans="2:11" ht="15.75" customHeight="1" x14ac:dyDescent="0.25">
      <c r="B42" s="69"/>
      <c r="C42" s="12"/>
      <c r="D42" s="12"/>
      <c r="E42" s="12"/>
      <c r="F42" s="12"/>
      <c r="G42" s="6"/>
      <c r="H42" s="12"/>
      <c r="I42" s="12"/>
      <c r="J42" s="70"/>
    </row>
    <row r="43" spans="2:11" ht="15" customHeight="1" x14ac:dyDescent="0.25">
      <c r="B43" s="5" t="s">
        <v>23</v>
      </c>
      <c r="C43" s="12"/>
      <c r="D43" s="12"/>
      <c r="E43" s="12"/>
      <c r="F43" s="12"/>
      <c r="G43" s="68" t="s">
        <v>18</v>
      </c>
      <c r="H43" s="12"/>
      <c r="I43" s="12"/>
      <c r="J43" s="70"/>
    </row>
    <row r="44" spans="2:11" ht="15" customHeight="1" x14ac:dyDescent="0.25">
      <c r="B44" s="5"/>
      <c r="C44" s="12"/>
      <c r="D44" s="12"/>
      <c r="E44" s="12"/>
      <c r="F44" s="12"/>
      <c r="G44" s="68"/>
      <c r="H44" s="12"/>
      <c r="I44" s="12"/>
      <c r="J44" s="70"/>
    </row>
    <row r="45" spans="2:11" ht="15" customHeight="1" x14ac:dyDescent="0.25">
      <c r="B45" s="6" t="s">
        <v>24</v>
      </c>
      <c r="C45" s="12"/>
      <c r="D45" s="12"/>
      <c r="E45" s="12"/>
      <c r="F45" s="12"/>
      <c r="G45" s="6" t="s">
        <v>20</v>
      </c>
      <c r="H45" s="12"/>
      <c r="I45" s="12"/>
      <c r="J45" s="70"/>
    </row>
    <row r="46" spans="2:11" ht="15" customHeight="1" x14ac:dyDescent="0.25">
      <c r="B46" s="6" t="s">
        <v>25</v>
      </c>
      <c r="C46" s="12"/>
      <c r="D46" s="12"/>
      <c r="E46" s="12"/>
      <c r="F46" s="12"/>
      <c r="G46" s="6"/>
      <c r="H46" s="12"/>
      <c r="I46" s="6" t="s">
        <v>22</v>
      </c>
      <c r="J46" s="71"/>
      <c r="K46" s="66"/>
    </row>
    <row r="47" spans="2:11" ht="15" customHeight="1" x14ac:dyDescent="0.25">
      <c r="B47" s="6"/>
      <c r="C47" s="12"/>
      <c r="D47" s="12"/>
      <c r="E47" s="12"/>
      <c r="F47" s="12"/>
      <c r="G47" s="5"/>
      <c r="H47" s="12"/>
      <c r="I47" s="63"/>
      <c r="J47" s="71"/>
      <c r="K47" s="66"/>
    </row>
    <row r="48" spans="2:11" ht="15" customHeight="1" x14ac:dyDescent="0.25">
      <c r="B48" s="72"/>
      <c r="C48" s="12"/>
      <c r="D48" s="12"/>
      <c r="E48" s="12"/>
      <c r="F48" s="12"/>
      <c r="G48" s="12"/>
      <c r="H48" s="12"/>
      <c r="I48" s="7"/>
      <c r="J48" s="73"/>
    </row>
    <row r="49" spans="2:9" x14ac:dyDescent="0.25">
      <c r="B49" s="74" t="s">
        <v>30</v>
      </c>
      <c r="C49" s="74"/>
      <c r="D49" s="74"/>
      <c r="E49" s="74"/>
      <c r="F49" s="74"/>
      <c r="G49" s="74"/>
      <c r="H49" s="74"/>
      <c r="I49" s="74"/>
    </row>
    <row r="50" spans="2:9" x14ac:dyDescent="0.25">
      <c r="B50" s="74" t="s">
        <v>26</v>
      </c>
      <c r="C50" s="74"/>
      <c r="D50" s="74"/>
      <c r="E50" s="74"/>
      <c r="F50" s="74"/>
      <c r="G50" s="74"/>
      <c r="H50" s="74"/>
      <c r="I50" s="74"/>
    </row>
    <row r="51" spans="2:9" x14ac:dyDescent="0.25">
      <c r="B51" s="74" t="s">
        <v>27</v>
      </c>
      <c r="C51" s="74"/>
      <c r="D51" s="74"/>
      <c r="E51" s="74"/>
      <c r="F51" s="74"/>
      <c r="G51" s="74"/>
      <c r="H51" s="74"/>
      <c r="I51" s="74"/>
    </row>
    <row r="52" spans="2:9" x14ac:dyDescent="0.25">
      <c r="B52" s="7"/>
      <c r="C52" s="7"/>
      <c r="D52" s="7"/>
      <c r="E52" s="7"/>
      <c r="F52" s="7"/>
      <c r="G52" s="7"/>
      <c r="H52" s="12"/>
      <c r="I52" s="12"/>
    </row>
    <row r="53" spans="2:9" x14ac:dyDescent="0.25">
      <c r="B53" s="7"/>
      <c r="C53" s="7"/>
      <c r="D53" s="7"/>
      <c r="E53" s="7"/>
      <c r="F53" s="7"/>
      <c r="G53" s="7"/>
      <c r="H53" s="12"/>
      <c r="I53" s="12"/>
    </row>
    <row r="54" spans="2:9" x14ac:dyDescent="0.25">
      <c r="B54" s="75" t="s">
        <v>28</v>
      </c>
      <c r="C54" s="75"/>
      <c r="D54" s="75"/>
      <c r="E54" s="75"/>
      <c r="F54" s="75"/>
      <c r="G54" s="75"/>
      <c r="H54" s="75"/>
      <c r="I54" s="75"/>
    </row>
    <row r="55" spans="2:9" x14ac:dyDescent="0.25">
      <c r="B55" s="74" t="s">
        <v>29</v>
      </c>
      <c r="C55" s="74"/>
      <c r="D55" s="74"/>
      <c r="E55" s="74"/>
      <c r="F55" s="74"/>
      <c r="G55" s="74"/>
      <c r="H55" s="74"/>
      <c r="I55" s="74"/>
    </row>
    <row r="56" spans="2:9" x14ac:dyDescent="0.25">
      <c r="B56" s="12"/>
      <c r="C56" s="12"/>
      <c r="D56" s="12"/>
      <c r="E56" s="12"/>
      <c r="F56" s="12"/>
      <c r="G56" s="12"/>
      <c r="H56" s="12"/>
      <c r="I56" s="12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3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2017-07-04T07:35:13Z</dcterms:created>
  <dcterms:modified xsi:type="dcterms:W3CDTF">2017-07-04T07:36:59Z</dcterms:modified>
</cp:coreProperties>
</file>