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600" windowHeight="810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LP3I!$C$5:$G$35</definedName>
    <definedName name="_xlnm._FilterDatabase" localSheetId="1" hidden="1">Mayasari!$B$6:$F$66</definedName>
    <definedName name="_xlnm.Print_Area" localSheetId="0">LP3I!$A$2:$I$47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<sst xmlns="http://schemas.openxmlformats.org/spreadsheetml/2006/main" count="515" uniqueCount="184">
  <si>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</si>
  <si>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</si>
  <si>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</si>
  <si>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</si>
  <si>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</si>
  <si>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</si>
  <si>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</si>
  <si>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</si>
  <si>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</si>
  <si>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</si>
  <si>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</si>
  <si>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</si>
  <si>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</si>
  <si>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</si>
  <si>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</si>
  <si>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</si>
  <si>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</si>
  <si>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</si>
  <si>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</si>
  <si>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</si>
  <si>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</si>
  <si>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</si>
  <si>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</si>
  <si>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</si>
  <si>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</si>
  <si>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</si>
  <si>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</si>
  <si>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</si>
  <si>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</si>
  <si>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</si>
  <si>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</si>
  <si>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</si>
  <si>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</si>
  <si>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</si>
  <si>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</si>
  <si>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</si>
  <si>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</si>
  <si>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</si>
  <si>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</si>
  <si>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</si>
  <si>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</si>
  <si>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</si>
  <si>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</si>
  <si>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</si>
  <si>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</si>
  <si>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</si>
  <si>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</si>
  <si>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</si>
  <si>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</si>
  <si>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</si>
  <si>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</si>
  <si>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</si>
  <si>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</si>
  <si>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</si>
  <si>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</si>
  <si>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</si>
  <si>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</si>
  <si>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</si>
  <si>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</si>
  <si>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</si>
  <si>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</si>
  <si>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</si>
  <si>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</si>
  <si>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</si>
  <si>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</si>
  <si>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</si>
  <si>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</si>
  <si>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</si>
  <si>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</si>
  <si>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</si>
  <si>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</si>
  <si>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</si>
  <si>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</si>
  <si>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</si>
  <si>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</si>
  <si>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</si>
  <si>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</si>
  <si>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</si>
  <si>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</si>
  <si>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</si>
  <si>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</si>
  <si>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</si>
  <si>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</si>
  <si>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</si>
  <si>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</si>
  <si>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</si>
  <si>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</si>
  <si>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</si>
  <si>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</si>
  <si>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</si>
  <si>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</si>
  <si>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</si>
  <si>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</si>
  <si>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</si>
  <si>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</si>
  <si>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</si>
  <si>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</si>
  <si>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</si>
  <si>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</si>
  <si>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</si>
  <si>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</si>
  <si>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</si>
  <si>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</si>
  <si>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</si>
  <si>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</si>
  <si>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</si>
  <si>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</si>
  <si>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</si>
  <si>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</si>
  <si>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</si>
  <si>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</si>
  <si>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</si>
  <si>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</si>
  <si>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</si>
  <si>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</si>
  <si>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</si>
  <si>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</si>
  <si>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</si>
  <si>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</si>
  <si>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</si>
  <si>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</si>
  <si>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</si>
  <si>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</si>
  <si>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</si>
  <si>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</si>
  <si>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</si>
  <si>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</si>
  <si>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</si>
  <si>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</si>
  <si>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</si>
  <si>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</si>
  <si>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</si>
  <si>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</si>
  <si>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</si>
  <si>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</si>
  <si>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</si>
  <si>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</si>
  <si>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</si>
  <si>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</si>
  <si>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</si>
  <si>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</si>
  <si>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</si>
  <si>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</si>
  <si>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</si>
  <si>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</si>
  <si>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CB makan makan </t>
  </si>
  <si>
    <t xml:space="preserve">CNP </t>
  </si>
  <si>
    <t xml:space="preserve">Nijar </t>
  </si>
  <si>
    <t xml:space="preserve">Marketing </t>
  </si>
  <si>
    <t xml:space="preserve">R Asep </t>
  </si>
  <si>
    <t xml:space="preserve">CB </t>
  </si>
  <si>
    <t xml:space="preserve">CB Kegiatan Futsal </t>
  </si>
  <si>
    <t>Rudi H</t>
  </si>
  <si>
    <t xml:space="preserve">Yovi F </t>
  </si>
  <si>
    <t>Education</t>
  </si>
  <si>
    <t xml:space="preserve">H Rudi </t>
  </si>
  <si>
    <t xml:space="preserve">BM </t>
  </si>
  <si>
    <t>Pending Dana</t>
  </si>
  <si>
    <t>Monitoring</t>
  </si>
  <si>
    <t>Ririn Puspita Sari Dewi</t>
  </si>
  <si>
    <t>LAPORAN DANA PENDING PERIODE BERJALAN 2019</t>
  </si>
  <si>
    <t>Ririn</t>
  </si>
  <si>
    <t>Bini H</t>
  </si>
  <si>
    <t>Antar Tes Kerja ke Bandung</t>
  </si>
  <si>
    <t>Indri</t>
  </si>
  <si>
    <t>Gathering BK</t>
  </si>
  <si>
    <t>DP Souvenir</t>
  </si>
  <si>
    <t>CB ke JKT</t>
  </si>
  <si>
    <t>Honor Pendamping Disdik</t>
  </si>
  <si>
    <t>Farihin</t>
  </si>
  <si>
    <t>Aripin</t>
  </si>
  <si>
    <t xml:space="preserve">FC Soal Pengayaan </t>
  </si>
  <si>
    <t>Nabung Harian BTN</t>
  </si>
  <si>
    <t>Fara</t>
  </si>
  <si>
    <t>Nabung BTN</t>
  </si>
  <si>
    <t>Gaji Non Transfer</t>
  </si>
  <si>
    <t>Nijar dkk</t>
  </si>
  <si>
    <t>Souvenir BK</t>
  </si>
  <si>
    <t>SPPD Monitoring OJT</t>
  </si>
  <si>
    <t>Ujikom</t>
  </si>
  <si>
    <t>TOTAL</t>
  </si>
  <si>
    <t>Tasikmalaya, 28 Februari 2019</t>
  </si>
  <si>
    <t>Yahya</t>
  </si>
  <si>
    <t>Bensin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</si>
</sst>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41" fontId="12" fillId="0" borderId="0" xfId="0" applyNumberFormat="1" applyFont="1"/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2" fillId="2" borderId="0" xfId="0" applyFont="1" applyFill="1" applyBorder="1"/>
    <xf numFmtId="0" fontId="12" fillId="2" borderId="0" xfId="0" applyFont="1" applyFill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1" fontId="12" fillId="0" borderId="1" xfId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14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 applyAlignment="1">
      <alignment horizontal="left"/>
    </xf>
    <xf numFmtId="41" fontId="12" fillId="2" borderId="1" xfId="1" applyFont="1" applyFill="1" applyBorder="1"/>
    <xf numFmtId="0" fontId="12" fillId="2" borderId="1" xfId="0" applyFont="1" applyFill="1" applyBorder="1"/>
    <xf numFmtId="41" fontId="12" fillId="2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42" fontId="12" fillId="0" borderId="0" xfId="0" applyNumberFormat="1" applyFont="1" applyAlignment="1">
      <alignment horizontal="left"/>
    </xf>
    <xf numFmtId="42" fontId="12" fillId="0" borderId="0" xfId="0" applyNumberFormat="1" applyFont="1"/>
    <xf numFmtId="41" fontId="13" fillId="2" borderId="1" xfId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14" fontId="1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" zoomScale="80" zoomScaleNormal="80" workbookViewId="0">
      <pane ySplit="4" topLeftCell="A18" activePane="bottomLeft" state="frozen"/>
      <selection activeCell="A2" sqref="A2"/>
      <selection pane="bottomLeft" activeCell="E16" sqref="E16"/>
    </sheetView>
  </sheetViews>
  <sheetFormatPr defaultRowHeight="20.25" x14ac:dyDescent="0.3"/>
  <cols>
    <col min="1" max="2" width="9.140625" style="92"/>
    <col min="3" max="3" width="17.140625" style="113" bestFit="1" customWidth="1"/>
    <col min="4" max="4" width="21.7109375" style="92" bestFit="1" customWidth="1"/>
    <col min="5" max="5" width="17.140625" style="92" customWidth="1"/>
    <col min="6" max="6" width="58" style="92" bestFit="1" customWidth="1"/>
    <col min="7" max="7" width="23" style="102" customWidth="1"/>
    <col min="8" max="8" width="14.8554687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112"/>
      <c r="D1" s="129" t="s">
        <v>0</v>
      </c>
      <c r="E1" s="129"/>
      <c r="F1" s="129"/>
      <c r="G1" s="130"/>
    </row>
    <row r="2" spans="3:8" x14ac:dyDescent="0.3">
      <c r="C2" s="112"/>
      <c r="D2" s="118"/>
      <c r="E2" s="118"/>
      <c r="F2" s="118"/>
      <c r="G2" s="119"/>
    </row>
    <row r="3" spans="3:8" x14ac:dyDescent="0.3">
      <c r="C3" s="112"/>
      <c r="D3" s="129" t="s">
        <v>1</v>
      </c>
      <c r="E3" s="129"/>
      <c r="F3" s="129"/>
      <c r="G3" s="130"/>
    </row>
    <row r="4" spans="3:8" x14ac:dyDescent="0.3">
      <c r="C4" s="112"/>
      <c r="D4" s="129" t="s">
        <v>160</v>
      </c>
      <c r="E4" s="129"/>
      <c r="F4" s="129"/>
      <c r="G4" s="130"/>
    </row>
    <row r="5" spans="3:8" x14ac:dyDescent="0.3">
      <c r="C5" s="93" t="s">
        <v>3</v>
      </c>
      <c r="D5" s="93" t="s">
        <v>4</v>
      </c>
      <c r="E5" s="93" t="s">
        <v>5</v>
      </c>
      <c r="F5" s="93" t="s">
        <v>6</v>
      </c>
      <c r="G5" s="94" t="s">
        <v>7</v>
      </c>
    </row>
    <row r="6" spans="3:8" x14ac:dyDescent="0.3">
      <c r="C6" s="95">
        <v>43399</v>
      </c>
      <c r="D6" s="96" t="s">
        <v>101</v>
      </c>
      <c r="E6" s="96" t="s">
        <v>100</v>
      </c>
      <c r="F6" s="120" t="s">
        <v>145</v>
      </c>
      <c r="G6" s="109">
        <v>2310000</v>
      </c>
      <c r="H6" s="98"/>
    </row>
    <row r="7" spans="3:8" hidden="1" x14ac:dyDescent="0.3">
      <c r="C7" s="95">
        <v>43483</v>
      </c>
      <c r="D7" s="96" t="s">
        <v>147</v>
      </c>
      <c r="E7" s="96" t="s">
        <v>100</v>
      </c>
      <c r="F7" s="120" t="s">
        <v>150</v>
      </c>
      <c r="G7" s="109">
        <v>150000</v>
      </c>
      <c r="H7" s="98"/>
    </row>
    <row r="8" spans="3:8" x14ac:dyDescent="0.3">
      <c r="C8" s="95">
        <v>43496</v>
      </c>
      <c r="D8" s="96" t="s">
        <v>149</v>
      </c>
      <c r="E8" s="96" t="s">
        <v>148</v>
      </c>
      <c r="F8" s="120" t="s">
        <v>151</v>
      </c>
      <c r="G8" s="109">
        <v>500000</v>
      </c>
      <c r="H8" s="98"/>
    </row>
    <row r="9" spans="3:8" x14ac:dyDescent="0.3">
      <c r="C9" s="95">
        <v>43502</v>
      </c>
      <c r="D9" s="96" t="s">
        <v>149</v>
      </c>
      <c r="E9" s="96" t="s">
        <v>148</v>
      </c>
      <c r="F9" s="120" t="s">
        <v>151</v>
      </c>
      <c r="G9" s="109">
        <v>200000</v>
      </c>
      <c r="H9" s="98"/>
    </row>
    <row r="10" spans="3:8" x14ac:dyDescent="0.3">
      <c r="C10" s="95">
        <v>43503</v>
      </c>
      <c r="D10" s="96" t="s">
        <v>149</v>
      </c>
      <c r="E10" s="96" t="s">
        <v>148</v>
      </c>
      <c r="F10" s="120" t="s">
        <v>151</v>
      </c>
      <c r="G10" s="109">
        <v>500000</v>
      </c>
      <c r="H10" s="98"/>
    </row>
    <row r="11" spans="3:8" x14ac:dyDescent="0.3">
      <c r="C11" s="95">
        <v>43504</v>
      </c>
      <c r="D11" s="96" t="s">
        <v>152</v>
      </c>
      <c r="E11" s="96" t="s">
        <v>148</v>
      </c>
      <c r="F11" s="120" t="s">
        <v>151</v>
      </c>
      <c r="G11" s="109">
        <v>160000</v>
      </c>
      <c r="H11" s="98"/>
    </row>
    <row r="12" spans="3:8" x14ac:dyDescent="0.3">
      <c r="C12" s="95">
        <v>43509</v>
      </c>
      <c r="D12" s="96" t="s">
        <v>155</v>
      </c>
      <c r="E12" s="96" t="s">
        <v>156</v>
      </c>
      <c r="F12" s="120" t="s">
        <v>157</v>
      </c>
      <c r="G12" s="97">
        <v>1500000</v>
      </c>
      <c r="H12" s="98"/>
    </row>
    <row r="13" spans="3:8" x14ac:dyDescent="0.3">
      <c r="C13" s="95">
        <v>43509</v>
      </c>
      <c r="D13" s="96" t="s">
        <v>153</v>
      </c>
      <c r="E13" s="96" t="s">
        <v>154</v>
      </c>
      <c r="F13" s="120" t="s">
        <v>158</v>
      </c>
      <c r="G13" s="97">
        <v>2154000</v>
      </c>
      <c r="H13" s="98"/>
    </row>
    <row r="14" spans="3:8" x14ac:dyDescent="0.3">
      <c r="C14" s="95">
        <v>43514</v>
      </c>
      <c r="D14" s="111" t="s">
        <v>162</v>
      </c>
      <c r="E14" s="111" t="s">
        <v>146</v>
      </c>
      <c r="F14" s="122" t="s">
        <v>163</v>
      </c>
      <c r="G14" s="121">
        <v>700000</v>
      </c>
    </row>
    <row r="15" spans="3:8" x14ac:dyDescent="0.3">
      <c r="C15" s="95">
        <v>43516</v>
      </c>
      <c r="D15" s="111" t="s">
        <v>164</v>
      </c>
      <c r="E15" s="111" t="s">
        <v>148</v>
      </c>
      <c r="F15" s="122" t="s">
        <v>165</v>
      </c>
      <c r="G15" s="121">
        <v>4100000</v>
      </c>
    </row>
    <row r="16" spans="3:8" x14ac:dyDescent="0.3">
      <c r="C16" s="95">
        <v>43516</v>
      </c>
      <c r="D16" s="111" t="s">
        <v>101</v>
      </c>
      <c r="E16" s="111" t="s">
        <v>100</v>
      </c>
      <c r="F16" s="122" t="s">
        <v>9</v>
      </c>
      <c r="G16" s="121">
        <v>1000000</v>
      </c>
    </row>
    <row r="17" spans="3:7" x14ac:dyDescent="0.3">
      <c r="C17" s="95">
        <v>43516</v>
      </c>
      <c r="D17" s="111" t="s">
        <v>164</v>
      </c>
      <c r="E17" s="111" t="s">
        <v>148</v>
      </c>
      <c r="F17" s="122" t="s">
        <v>166</v>
      </c>
      <c r="G17" s="121">
        <v>2010000</v>
      </c>
    </row>
    <row r="18" spans="3:7" x14ac:dyDescent="0.3">
      <c r="C18" s="95">
        <v>43516</v>
      </c>
      <c r="D18" s="111" t="s">
        <v>155</v>
      </c>
      <c r="E18" s="111" t="s">
        <v>156</v>
      </c>
      <c r="F18" s="122" t="s">
        <v>167</v>
      </c>
      <c r="G18" s="121">
        <v>1700000</v>
      </c>
    </row>
    <row r="19" spans="3:7" x14ac:dyDescent="0.3">
      <c r="C19" s="95">
        <v>43518</v>
      </c>
      <c r="D19" s="111" t="s">
        <v>101</v>
      </c>
      <c r="E19" s="111" t="s">
        <v>100</v>
      </c>
      <c r="F19" s="122" t="s">
        <v>168</v>
      </c>
      <c r="G19" s="121">
        <v>3600000</v>
      </c>
    </row>
    <row r="20" spans="3:7" x14ac:dyDescent="0.3">
      <c r="C20" s="95">
        <v>43519</v>
      </c>
      <c r="D20" s="111" t="s">
        <v>170</v>
      </c>
      <c r="E20" s="111" t="s">
        <v>154</v>
      </c>
      <c r="F20" s="122" t="s">
        <v>171</v>
      </c>
      <c r="G20" s="121">
        <v>339000</v>
      </c>
    </row>
    <row r="21" spans="3:7" x14ac:dyDescent="0.3">
      <c r="C21" s="95">
        <v>43521</v>
      </c>
      <c r="D21" s="111" t="s">
        <v>161</v>
      </c>
      <c r="E21" s="111" t="s">
        <v>100</v>
      </c>
      <c r="F21" s="122" t="s">
        <v>172</v>
      </c>
      <c r="G21" s="121">
        <v>10000000</v>
      </c>
    </row>
    <row r="22" spans="3:7" x14ac:dyDescent="0.3">
      <c r="C22" s="95">
        <v>43522</v>
      </c>
      <c r="D22" s="111" t="s">
        <v>164</v>
      </c>
      <c r="E22" s="111" t="s">
        <v>148</v>
      </c>
      <c r="F22" s="122" t="s">
        <v>166</v>
      </c>
      <c r="G22" s="121">
        <v>300000</v>
      </c>
    </row>
    <row r="23" spans="3:7" x14ac:dyDescent="0.3">
      <c r="C23" s="95">
        <v>43522</v>
      </c>
      <c r="D23" s="111" t="s">
        <v>161</v>
      </c>
      <c r="E23" s="111" t="s">
        <v>100</v>
      </c>
      <c r="F23" s="122" t="s">
        <v>174</v>
      </c>
      <c r="G23" s="121">
        <v>10000000</v>
      </c>
    </row>
    <row r="24" spans="3:7" x14ac:dyDescent="0.3">
      <c r="C24" s="95">
        <v>43523</v>
      </c>
      <c r="D24" s="111" t="s">
        <v>161</v>
      </c>
      <c r="E24" s="111" t="s">
        <v>100</v>
      </c>
      <c r="F24" s="122" t="s">
        <v>174</v>
      </c>
      <c r="G24" s="121">
        <v>10000000</v>
      </c>
    </row>
    <row r="25" spans="3:7" x14ac:dyDescent="0.3">
      <c r="C25" s="95">
        <v>43523</v>
      </c>
      <c r="D25" s="111" t="s">
        <v>173</v>
      </c>
      <c r="E25" s="111" t="s">
        <v>100</v>
      </c>
      <c r="F25" s="122" t="s">
        <v>9</v>
      </c>
      <c r="G25" s="121">
        <v>60000</v>
      </c>
    </row>
    <row r="26" spans="3:7" x14ac:dyDescent="0.3">
      <c r="C26" s="95">
        <v>43523</v>
      </c>
      <c r="D26" s="111" t="s">
        <v>101</v>
      </c>
      <c r="E26" s="111" t="s">
        <v>100</v>
      </c>
      <c r="F26" s="122" t="s">
        <v>175</v>
      </c>
      <c r="G26" s="121">
        <v>20529200</v>
      </c>
    </row>
    <row r="27" spans="3:7" hidden="1" x14ac:dyDescent="0.3">
      <c r="C27" s="95">
        <v>43523</v>
      </c>
      <c r="D27" s="111" t="s">
        <v>176</v>
      </c>
      <c r="E27" s="111" t="s">
        <v>100</v>
      </c>
      <c r="F27" s="122" t="s">
        <v>9</v>
      </c>
      <c r="G27" s="121">
        <v>1000000</v>
      </c>
    </row>
    <row r="28" spans="3:7" x14ac:dyDescent="0.3">
      <c r="C28" s="95">
        <v>43523</v>
      </c>
      <c r="D28" s="111" t="s">
        <v>164</v>
      </c>
      <c r="E28" s="111" t="s">
        <v>148</v>
      </c>
      <c r="F28" s="122" t="s">
        <v>177</v>
      </c>
      <c r="G28" s="121">
        <v>2750000</v>
      </c>
    </row>
    <row r="29" spans="3:7" x14ac:dyDescent="0.3">
      <c r="C29" s="95">
        <v>43523</v>
      </c>
      <c r="D29" s="111" t="s">
        <v>101</v>
      </c>
      <c r="E29" s="111" t="s">
        <v>100</v>
      </c>
      <c r="F29" s="122" t="s">
        <v>178</v>
      </c>
      <c r="G29" s="121">
        <v>1790000</v>
      </c>
    </row>
    <row r="30" spans="3:7" x14ac:dyDescent="0.3">
      <c r="C30" s="95">
        <v>43523</v>
      </c>
      <c r="D30" s="111" t="s">
        <v>169</v>
      </c>
      <c r="E30" s="111" t="s">
        <v>154</v>
      </c>
      <c r="F30" s="122" t="s">
        <v>179</v>
      </c>
      <c r="G30" s="121">
        <v>50700000</v>
      </c>
    </row>
    <row r="31" spans="3:7" x14ac:dyDescent="0.3">
      <c r="C31" s="95">
        <v>43524</v>
      </c>
      <c r="D31" s="111" t="s">
        <v>182</v>
      </c>
      <c r="E31" s="111" t="s">
        <v>100</v>
      </c>
      <c r="F31" s="122" t="s">
        <v>183</v>
      </c>
      <c r="G31" s="121">
        <v>20000</v>
      </c>
    </row>
    <row r="32" spans="3:7" x14ac:dyDescent="0.3">
      <c r="C32" s="131" t="s">
        <v>180</v>
      </c>
      <c r="D32" s="131"/>
      <c r="E32" s="131"/>
      <c r="F32" s="131"/>
      <c r="G32" s="128">
        <f>SUM(G6:G31)</f>
        <v>128072200</v>
      </c>
    </row>
    <row r="33" spans="1:8" x14ac:dyDescent="0.3">
      <c r="C33" s="117"/>
      <c r="D33" s="100"/>
      <c r="E33" s="100"/>
      <c r="F33" s="101"/>
      <c r="G33" s="123"/>
    </row>
    <row r="34" spans="1:8" x14ac:dyDescent="0.3">
      <c r="B34" s="99" t="s">
        <v>181</v>
      </c>
      <c r="C34" s="92"/>
      <c r="D34" s="100"/>
      <c r="E34" s="100"/>
      <c r="F34" s="100"/>
      <c r="G34" s="101"/>
      <c r="H34" s="98"/>
    </row>
    <row r="35" spans="1:8" x14ac:dyDescent="0.3">
      <c r="B35" s="99" t="s">
        <v>102</v>
      </c>
      <c r="C35" s="92"/>
      <c r="D35" s="100"/>
      <c r="E35" s="100"/>
      <c r="F35" s="110" t="s">
        <v>130</v>
      </c>
      <c r="G35" s="110"/>
      <c r="H35" s="98"/>
    </row>
    <row r="38" spans="1:8" x14ac:dyDescent="0.3">
      <c r="C38" s="114"/>
    </row>
    <row r="39" spans="1:8" s="103" customFormat="1" x14ac:dyDescent="0.3">
      <c r="B39" s="115" t="s">
        <v>159</v>
      </c>
      <c r="D39" s="104"/>
      <c r="E39" s="104"/>
      <c r="F39" s="104" t="s">
        <v>128</v>
      </c>
      <c r="G39" s="105" t="s">
        <v>115</v>
      </c>
    </row>
    <row r="40" spans="1:8" s="106" customFormat="1" x14ac:dyDescent="0.3">
      <c r="B40" s="116" t="s">
        <v>104</v>
      </c>
      <c r="D40" s="107"/>
      <c r="E40" s="107"/>
      <c r="F40" s="107" t="s">
        <v>129</v>
      </c>
      <c r="G40" s="108" t="s">
        <v>116</v>
      </c>
    </row>
    <row r="41" spans="1:8" x14ac:dyDescent="0.3">
      <c r="A41" s="124" t="s">
        <v>127</v>
      </c>
      <c r="C41" s="92"/>
    </row>
    <row r="42" spans="1:8" x14ac:dyDescent="0.3">
      <c r="A42" s="118" t="s">
        <v>140</v>
      </c>
      <c r="B42" s="124"/>
      <c r="C42" s="92"/>
    </row>
    <row r="43" spans="1:8" x14ac:dyDescent="0.3">
      <c r="C43" s="125"/>
    </row>
    <row r="44" spans="1:8" x14ac:dyDescent="0.3">
      <c r="A44" s="124" t="s">
        <v>141</v>
      </c>
      <c r="C44" s="92"/>
    </row>
    <row r="45" spans="1:8" x14ac:dyDescent="0.3">
      <c r="A45" s="126" t="s">
        <v>142</v>
      </c>
      <c r="C45" s="92"/>
      <c r="D45" s="127"/>
      <c r="E45" s="127"/>
      <c r="G45" s="92"/>
    </row>
    <row r="46" spans="1:8" x14ac:dyDescent="0.3">
      <c r="A46" s="124" t="s">
        <v>143</v>
      </c>
      <c r="C46" s="92"/>
      <c r="G46" s="92"/>
    </row>
    <row r="47" spans="1:8" x14ac:dyDescent="0.3">
      <c r="A47" s="124" t="s">
        <v>144</v>
      </c>
      <c r="C47" s="92"/>
      <c r="G47" s="92"/>
    </row>
  </sheetData>
  <autoFilter ref="C5:G35">
    <sortState ref="C54:G54">
      <sortCondition ref="E4:E54"/>
    </sortState>
  </autoFilter>
  <sortState ref="C6:G38">
    <sortCondition ref="C6"/>
  </sortState>
  <mergeCells count="4">
    <mergeCell ref="D1:G1"/>
    <mergeCell ref="D3:G3"/>
    <mergeCell ref="D4:G4"/>
    <mergeCell ref="C32:F32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topLeftCell="A55"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32" t="s">
        <v>0</v>
      </c>
      <c r="D1" s="132"/>
      <c r="E1" s="132"/>
    </row>
    <row r="2" spans="2:6" x14ac:dyDescent="0.25">
      <c r="B2" s="63"/>
      <c r="C2" s="132" t="s">
        <v>1</v>
      </c>
      <c r="D2" s="132"/>
      <c r="E2" s="132"/>
    </row>
    <row r="3" spans="2:6" x14ac:dyDescent="0.25">
      <c r="B3" s="63"/>
      <c r="C3" s="132" t="s">
        <v>123</v>
      </c>
      <c r="D3" s="132"/>
      <c r="E3" s="132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131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132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133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134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135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138</v>
      </c>
      <c r="E66" s="77">
        <v>2500000</v>
      </c>
      <c r="F66" s="64" t="s">
        <v>42</v>
      </c>
    </row>
    <row r="67" spans="2:8" x14ac:dyDescent="0.25">
      <c r="B67" s="133" t="s">
        <v>45</v>
      </c>
      <c r="C67" s="133"/>
      <c r="D67" s="74"/>
      <c r="E67" s="80">
        <f>SUBTOTAL(9,E7:E64)</f>
        <v>137219100</v>
      </c>
      <c r="G67" s="88">
        <v>123206500</v>
      </c>
      <c r="H67" s="89">
        <f>+E67-G67</f>
        <v>14012600</v>
      </c>
    </row>
    <row r="69" spans="2:8" x14ac:dyDescent="0.25">
      <c r="B69" s="81" t="s">
        <v>139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0" t="s">
        <v>115</v>
      </c>
      <c r="C75" s="84"/>
      <c r="D75" s="84"/>
      <c r="E75" s="85"/>
    </row>
    <row r="76" spans="2:8" x14ac:dyDescent="0.25">
      <c r="B76" s="91" t="s">
        <v>136</v>
      </c>
      <c r="C76" s="81"/>
      <c r="D76" s="81"/>
      <c r="E76" s="86"/>
      <c r="F76" s="65"/>
    </row>
    <row r="79" spans="2:8" x14ac:dyDescent="0.25">
      <c r="D79" s="134"/>
      <c r="E79" s="134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137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0"/>
      <c r="E85" s="90"/>
    </row>
    <row r="86" spans="1:5" x14ac:dyDescent="0.25">
      <c r="D86" s="91"/>
      <c r="E86" s="91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35" t="s">
        <v>0</v>
      </c>
      <c r="C1" s="135"/>
      <c r="D1" s="135"/>
      <c r="E1" s="2"/>
    </row>
    <row r="2" spans="1:5" x14ac:dyDescent="0.2">
      <c r="A2" s="1"/>
      <c r="B2" s="135" t="s">
        <v>1</v>
      </c>
      <c r="C2" s="135"/>
      <c r="D2" s="135"/>
      <c r="E2" s="2"/>
    </row>
    <row r="3" spans="1:5" x14ac:dyDescent="0.2">
      <c r="A3" s="1"/>
      <c r="B3" s="135" t="s">
        <v>2</v>
      </c>
      <c r="C3" s="135"/>
      <c r="D3" s="135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36" t="s">
        <v>0</v>
      </c>
      <c r="C1" s="136"/>
      <c r="D1" s="136"/>
    </row>
    <row r="2" spans="1:6" x14ac:dyDescent="0.2">
      <c r="A2" s="49"/>
      <c r="B2" s="136" t="s">
        <v>1</v>
      </c>
      <c r="C2" s="136"/>
      <c r="D2" s="136"/>
    </row>
    <row r="3" spans="1:6" x14ac:dyDescent="0.2">
      <c r="A3" s="49"/>
      <c r="B3" s="136" t="s">
        <v>2</v>
      </c>
      <c r="C3" s="136"/>
      <c r="D3" s="136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37" t="s">
        <v>45</v>
      </c>
      <c r="B39" s="138"/>
      <c r="C39" s="139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35"/>
      <c r="C1" s="135"/>
      <c r="D1" s="135"/>
      <c r="E1" s="2"/>
    </row>
    <row r="2" spans="1:10" x14ac:dyDescent="0.2">
      <c r="A2" s="1"/>
      <c r="B2" s="135"/>
      <c r="C2" s="135"/>
      <c r="D2" s="135"/>
      <c r="E2" s="2"/>
    </row>
    <row r="3" spans="1:10" x14ac:dyDescent="0.2">
      <c r="A3" s="1"/>
      <c r="B3" s="135"/>
      <c r="C3" s="135"/>
      <c r="D3" s="135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40" t="s">
        <v>45</v>
      </c>
      <c r="B39" s="141"/>
      <c r="C39" s="142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2019-02-28T08:59:40Z</cp:lastPrinted>
  <dcterms:created xsi:type="dcterms:W3CDTF">2017-09-21T14:57:48Z</dcterms:created>
  <dcterms:modified xsi:type="dcterms:W3CDTF">2019-02-28T09:02:57Z</dcterms:modified>
</cp:coreProperties>
</file>