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LP3i" sheetId="1" r:id="rId1"/>
    <sheet name="Mayasari" sheetId="2" r:id="rId2"/>
    <sheet name="Anak Asuh" sheetId="3" r:id="rId3"/>
    <sheet name="old" sheetId="4" r:id="rId4"/>
    <sheet name="Presentasi" sheetId="5" r:id="rId5"/>
  </sheets>
  <definedNames>
    <definedName name="_xlnm._FilterDatabase" localSheetId="0" hidden="1">LP3i!$A$4:$E$53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" i="1" l="1"/>
  <c r="D39" i="4" l="1"/>
  <c r="E23" i="3"/>
  <c r="D54" i="2"/>
</calcChain>
</file>

<file path=xl/sharedStrings.xml><?xml version="1.0" encoding="utf-8"?>
<sst xmlns="http://schemas.openxmlformats.org/spreadsheetml/2006/main" count="466" uniqueCount="198">
  <si>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</si>
  <si>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</si>
  <si>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</si>
  <si>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</si>
  <si>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</si>
  <si>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</si>
  <si>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</si>
  <si>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</si>
  <si>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</si>
  <si>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</si>
  <si>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</si>
  <si>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</si>
  <si>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</si>
  <si>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</si>
  <si>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</si>
  <si>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</si>
  <si>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</si>
  <si>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</si>
  <si>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</si>
  <si>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</si>
  <si>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</si>
  <si>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</si>
  <si>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</si>
  <si>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</si>
  <si>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</si>
  <si>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</si>
  <si>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</si>
  <si>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</si>
  <si>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</si>
  <si>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</si>
  <si>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</si>
  <si>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</si>
  <si>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</si>
  <si>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</si>
  <si>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</si>
  <si>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</si>
  <si>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</si>
  <si>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</si>
  <si>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</si>
  <si>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</si>
  <si>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</si>
  <si>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</si>
  <si>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</si>
  <si>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</si>
  <si>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</si>
  <si>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</si>
  <si>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</si>
  <si>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</si>
  <si>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</si>
  <si>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</si>
  <si>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</si>
  <si>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</si>
  <si>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</si>
  <si>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</si>
  <si>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</si>
  <si>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</si>
  <si>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</si>
  <si>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</si>
  <si>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</si>
  <si>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</si>
  <si>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</si>
  <si>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</si>
  <si>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</si>
  <si>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</si>
  <si>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</si>
  <si>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</si>
  <si>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</si>
  <si>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</si>
  <si>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</si>
  <si>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</si>
  <si>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</si>
  <si>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</si>
  <si>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</si>
  <si>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</si>
  <si>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</si>
  <si>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</si>
  <si>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</si>
  <si>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</si>
  <si>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</si>
  <si>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</si>
  <si>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</si>
  <si>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</si>
  <si>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</si>
  <si>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</si>
  <si>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</si>
  <si>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</si>
  <si>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</si>
  <si>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</si>
  <si>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</si>
  <si>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</si>
  <si>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</si>
  <si>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</si>
  <si>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</si>
  <si>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</si>
  <si>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</si>
  <si>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</si>
  <si>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</si>
  <si>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</si>
  <si>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</si>
  <si>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</si>
  <si>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Dewi Fitri</t>
  </si>
  <si>
    <t>Marketing</t>
  </si>
  <si>
    <t>Presentasi SMKN2 Tsm dan Nego sekolah kota tsm</t>
  </si>
  <si>
    <t>M Hadid</t>
  </si>
  <si>
    <t>Sebar Spanduk Bantarkalong, Karangnunggal</t>
  </si>
  <si>
    <t>Fee MGM an Inggit</t>
  </si>
  <si>
    <t>Muhamad Aripin</t>
  </si>
  <si>
    <t>Education</t>
  </si>
  <si>
    <t>Jilid Borang borang Banding akreditasi</t>
  </si>
  <si>
    <t>Arip Budiman</t>
  </si>
  <si>
    <t>Ernawati</t>
  </si>
  <si>
    <t>GA</t>
  </si>
  <si>
    <t>Perlengkapan LAB Perkantoran</t>
  </si>
  <si>
    <t>Tambahan untuk laci Arsip</t>
  </si>
  <si>
    <t>Bini Hasbiani</t>
  </si>
  <si>
    <t>Pelunasan seragam mkt</t>
  </si>
  <si>
    <t>Roni N</t>
  </si>
  <si>
    <t>CNP</t>
  </si>
  <si>
    <t>Biaya Turnamen Futsal</t>
  </si>
  <si>
    <t>Rizki H</t>
  </si>
  <si>
    <t>Keras Concord</t>
  </si>
  <si>
    <t>FHRD</t>
  </si>
  <si>
    <t>SPPD pelatihan Rocket</t>
  </si>
  <si>
    <t>pbl lapang tenis meja</t>
  </si>
  <si>
    <t>CB pelatihan Yopi</t>
  </si>
  <si>
    <t>penghargaan masa kerja krywn</t>
  </si>
  <si>
    <t>SPPD pa Yahya</t>
  </si>
  <si>
    <t>Pelatiah MEA</t>
  </si>
  <si>
    <t>SPPD pelatihan sharing</t>
  </si>
  <si>
    <t>kenang kenangan karyawan keluar</t>
  </si>
  <si>
    <t>SPPD Yovi Fernando</t>
  </si>
  <si>
    <t>SPPD Hadid</t>
  </si>
  <si>
    <t>Hadiah ultah silmi</t>
  </si>
  <si>
    <t>CB Pinjaman Pa Verus</t>
  </si>
  <si>
    <t>SPPD BM Breafing dengan investor</t>
  </si>
  <si>
    <t>Akomodasi jemput BM</t>
  </si>
  <si>
    <t>SPPD Nijar dan Adam Pelatihan keuangan</t>
  </si>
  <si>
    <t>Hadaih ultah karyawan bulan Juli</t>
  </si>
  <si>
    <t>CB SPPD BM dan GA</t>
  </si>
  <si>
    <t>Kado karyawan dan jenguk ibu kanti</t>
  </si>
  <si>
    <t>Honor dosen manual</t>
  </si>
  <si>
    <t xml:space="preserve">Dheri Febiyani L </t>
  </si>
  <si>
    <t>Dheri Febiyani L</t>
  </si>
  <si>
    <t>Sugianti M</t>
  </si>
  <si>
    <t>Secretary</t>
  </si>
  <si>
    <t>Realisasi</t>
  </si>
  <si>
    <t>Konsumsi UAS Unwim</t>
  </si>
  <si>
    <t>Ade Fuad</t>
  </si>
  <si>
    <t>IT</t>
  </si>
  <si>
    <t>Ram Server</t>
  </si>
  <si>
    <t>Presentasi Man Cipasung</t>
  </si>
  <si>
    <t>Presentasi SMAN1 Banjarsari</t>
  </si>
  <si>
    <t>Belum</t>
  </si>
  <si>
    <t>Tasikmalaya, 27 September 2017</t>
  </si>
  <si>
    <t>Dibuat Oleh,</t>
  </si>
  <si>
    <t>Nijar Kurnia Romdoni, A.Md</t>
  </si>
  <si>
    <t>Finance Staff</t>
  </si>
  <si>
    <t>Mengetahui,</t>
  </si>
  <si>
    <t>Dheri Febiyani Lesatari, S.Pd., M.M</t>
  </si>
  <si>
    <t>Head Of Finance &amp; HRD</t>
  </si>
  <si>
    <t>Pipit R</t>
  </si>
  <si>
    <t>Presentasi SMAN4,7,8</t>
  </si>
  <si>
    <t>Anak asuh Oktober</t>
  </si>
  <si>
    <t>Acep Yadi</t>
  </si>
  <si>
    <t>Bensin TO</t>
  </si>
  <si>
    <t>Gaji Bulan September</t>
  </si>
  <si>
    <t>Rudi H</t>
  </si>
  <si>
    <t>Rheda</t>
  </si>
  <si>
    <t>RTK</t>
  </si>
  <si>
    <t>tes kerja jakarta</t>
  </si>
  <si>
    <t>Yudi K</t>
  </si>
  <si>
    <t>Pembubaran PSPL</t>
  </si>
  <si>
    <t>Dewi F</t>
  </si>
  <si>
    <t>Presentasi SMK As Sabiq dan Muhamdiyah</t>
  </si>
  <si>
    <t>DP Pin dan Goody bag</t>
  </si>
  <si>
    <t>Tes kerja Jakarta dan isi ulang e tol</t>
  </si>
  <si>
    <t>Rizal R</t>
  </si>
  <si>
    <t>Presentasi SMKN Manonjaya, Man Kiarakuda</t>
  </si>
  <si>
    <t>Sponshor pemuda pancasila</t>
  </si>
  <si>
    <t>Rani L</t>
  </si>
  <si>
    <t>Outing Class KA 15 A</t>
  </si>
  <si>
    <t>Catatan :</t>
  </si>
  <si>
    <t>Maksimal Melakukan Realisasi Tanggal 27 Oktober 2017</t>
  </si>
  <si>
    <t>Total</t>
  </si>
  <si>
    <t>Asep Dadean</t>
  </si>
  <si>
    <t>Tes kerja Wyruts</t>
  </si>
  <si>
    <t>Tes kerja Jakarta</t>
  </si>
  <si>
    <t>Ganti Ban dan Spooring</t>
  </si>
  <si>
    <t>Ratna S</t>
  </si>
  <si>
    <t>Presentasi SMAN1 Jatiwaras</t>
  </si>
  <si>
    <t>MGM BK SMAN 1 Jatiwaras</t>
  </si>
  <si>
    <t>MGM BK SMAN 9 Tasik</t>
  </si>
  <si>
    <t>Bensin Itikaf</t>
  </si>
  <si>
    <t>Agus Faruq</t>
  </si>
  <si>
    <t>UM Itikaf</t>
  </si>
  <si>
    <t>Dheri F</t>
  </si>
  <si>
    <t>Gaji Oktober</t>
  </si>
  <si>
    <t>Tasikmalaya, 27 Oktober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</si>
</sst>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sz val="11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68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164" fontId="3" fillId="0" borderId="0" xfId="0" applyNumberFormat="1" applyFont="1" applyFill="1" applyAlignment="1">
      <alignment horizontal="left"/>
    </xf>
    <xf numFmtId="42" fontId="3" fillId="0" borderId="1" xfId="0" applyNumberFormat="1" applyFont="1" applyFill="1" applyBorder="1"/>
    <xf numFmtId="14" fontId="3" fillId="0" borderId="2" xfId="0" applyNumberFormat="1" applyFont="1" applyFill="1" applyBorder="1"/>
    <xf numFmtId="42" fontId="2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14" fontId="3" fillId="3" borderId="4" xfId="0" applyNumberFormat="1" applyFont="1" applyFill="1" applyBorder="1" applyAlignment="1">
      <alignment horizontal="center"/>
    </xf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2" fillId="0" borderId="1" xfId="1" applyFont="1" applyBorder="1" applyAlignment="1">
      <alignment horizontal="center"/>
    </xf>
    <xf numFmtId="41" fontId="3" fillId="0" borderId="0" xfId="1" applyFont="1"/>
    <xf numFmtId="41" fontId="3" fillId="0" borderId="1" xfId="1" applyFont="1" applyBorder="1"/>
    <xf numFmtId="41" fontId="6" fillId="2" borderId="1" xfId="1" applyFont="1" applyFill="1" applyBorder="1"/>
    <xf numFmtId="41" fontId="3" fillId="0" borderId="1" xfId="1" applyFont="1" applyFill="1" applyBorder="1"/>
    <xf numFmtId="41" fontId="3" fillId="2" borderId="1" xfId="1" applyFont="1" applyFill="1" applyBorder="1"/>
    <xf numFmtId="16" fontId="3" fillId="0" borderId="1" xfId="0" applyNumberFormat="1" applyFont="1" applyFill="1" applyBorder="1"/>
    <xf numFmtId="166" fontId="3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14" fontId="3" fillId="0" borderId="0" xfId="0" applyNumberFormat="1" applyFont="1" applyBorder="1"/>
    <xf numFmtId="0" fontId="3" fillId="0" borderId="0" xfId="0" applyFont="1" applyBorder="1"/>
    <xf numFmtId="41" fontId="3" fillId="0" borderId="0" xfId="1" applyFont="1" applyBorder="1"/>
    <xf numFmtId="0" fontId="8" fillId="0" borderId="0" xfId="0" applyFont="1" applyBorder="1"/>
    <xf numFmtId="0" fontId="7" fillId="0" borderId="0" xfId="0" applyFont="1" applyBorder="1"/>
    <xf numFmtId="0" fontId="2" fillId="0" borderId="0" xfId="0" applyFont="1" applyAlignment="1">
      <alignment horizontal="left"/>
    </xf>
    <xf numFmtId="14" fontId="2" fillId="0" borderId="3" xfId="0" applyNumberFormat="1" applyFont="1" applyFill="1" applyBorder="1" applyAlignment="1">
      <alignment horizontal="center" wrapText="1"/>
    </xf>
    <xf numFmtId="14" fontId="2" fillId="0" borderId="2" xfId="0" applyNumberFormat="1" applyFont="1" applyFill="1" applyBorder="1" applyAlignment="1">
      <alignment horizontal="center" wrapText="1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3" name="Picture 2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E73"/>
  <sheetViews>
    <sheetView tabSelected="1" workbookViewId="0">
      <selection activeCell="E59" sqref="E59"/>
    </sheetView>
  </sheetViews>
  <sheetFormatPr defaultRowHeight="14.25" x14ac:dyDescent="0.2"/>
  <cols>
    <col min="1" max="1" width="12.14062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5" customWidth="1"/>
    <col min="6" max="16384" width="9.140625" style="5"/>
  </cols>
  <sheetData>
    <row r="1" spans="1:5" x14ac:dyDescent="0.2">
      <c r="A1" s="1"/>
      <c r="B1" s="62" t="s">
        <v>0</v>
      </c>
      <c r="C1" s="62"/>
      <c r="D1" s="62"/>
      <c r="E1" s="62"/>
    </row>
    <row r="2" spans="1:5" x14ac:dyDescent="0.2">
      <c r="A2" s="1"/>
      <c r="B2" s="62" t="s">
        <v>1</v>
      </c>
      <c r="C2" s="62"/>
      <c r="D2" s="62"/>
      <c r="E2" s="62"/>
    </row>
    <row r="3" spans="1:5" x14ac:dyDescent="0.2">
      <c r="A3" s="1"/>
      <c r="B3" s="62" t="s">
        <v>2</v>
      </c>
      <c r="C3" s="62"/>
      <c r="D3" s="62"/>
      <c r="E3" s="62"/>
    </row>
    <row r="4" spans="1:5" x14ac:dyDescent="0.2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5" hidden="1" x14ac:dyDescent="0.2">
      <c r="A5" s="10">
        <v>42030</v>
      </c>
      <c r="B5" s="7" t="s">
        <v>141</v>
      </c>
      <c r="C5" s="11" t="s">
        <v>121</v>
      </c>
      <c r="D5" s="8" t="s">
        <v>122</v>
      </c>
      <c r="E5" s="50">
        <v>2970000</v>
      </c>
    </row>
    <row r="6" spans="1:5" hidden="1" x14ac:dyDescent="0.2">
      <c r="A6" s="10">
        <v>42109</v>
      </c>
      <c r="B6" s="51" t="s">
        <v>141</v>
      </c>
      <c r="C6" s="11" t="s">
        <v>121</v>
      </c>
      <c r="D6" s="8" t="s">
        <v>123</v>
      </c>
      <c r="E6" s="50">
        <v>700000</v>
      </c>
    </row>
    <row r="7" spans="1:5" hidden="1" x14ac:dyDescent="0.2">
      <c r="A7" s="10">
        <v>42247</v>
      </c>
      <c r="B7" s="7" t="s">
        <v>141</v>
      </c>
      <c r="C7" s="11" t="s">
        <v>121</v>
      </c>
      <c r="D7" s="8" t="s">
        <v>124</v>
      </c>
      <c r="E7" s="50">
        <v>500000</v>
      </c>
    </row>
    <row r="8" spans="1:5" hidden="1" x14ac:dyDescent="0.2">
      <c r="A8" s="10">
        <v>42275</v>
      </c>
      <c r="B8" s="7" t="s">
        <v>141</v>
      </c>
      <c r="C8" s="11" t="s">
        <v>121</v>
      </c>
      <c r="D8" s="8" t="s">
        <v>125</v>
      </c>
      <c r="E8" s="50">
        <v>8623800</v>
      </c>
    </row>
    <row r="9" spans="1:5" hidden="1" x14ac:dyDescent="0.2">
      <c r="A9" s="10">
        <v>42423</v>
      </c>
      <c r="B9" s="7" t="s">
        <v>141</v>
      </c>
      <c r="C9" s="11" t="s">
        <v>121</v>
      </c>
      <c r="D9" s="8" t="s">
        <v>126</v>
      </c>
      <c r="E9" s="50">
        <v>255000</v>
      </c>
    </row>
    <row r="10" spans="1:5" hidden="1" x14ac:dyDescent="0.2">
      <c r="A10" s="10">
        <v>42424</v>
      </c>
      <c r="B10" s="7" t="s">
        <v>141</v>
      </c>
      <c r="C10" s="11" t="s">
        <v>121</v>
      </c>
      <c r="D10" s="8" t="s">
        <v>127</v>
      </c>
      <c r="E10" s="50">
        <v>785000</v>
      </c>
    </row>
    <row r="11" spans="1:5" hidden="1" x14ac:dyDescent="0.2">
      <c r="A11" s="10">
        <v>42474</v>
      </c>
      <c r="B11" s="7" t="s">
        <v>141</v>
      </c>
      <c r="C11" s="11" t="s">
        <v>121</v>
      </c>
      <c r="D11" s="8" t="s">
        <v>128</v>
      </c>
      <c r="E11" s="50">
        <v>2750000</v>
      </c>
    </row>
    <row r="12" spans="1:5" hidden="1" x14ac:dyDescent="0.2">
      <c r="A12" s="10">
        <v>42755</v>
      </c>
      <c r="B12" s="7" t="s">
        <v>142</v>
      </c>
      <c r="C12" s="11" t="s">
        <v>121</v>
      </c>
      <c r="D12" s="8" t="s">
        <v>129</v>
      </c>
      <c r="E12" s="50">
        <v>300000</v>
      </c>
    </row>
    <row r="13" spans="1:5" hidden="1" x14ac:dyDescent="0.2">
      <c r="A13" s="10">
        <v>42776</v>
      </c>
      <c r="B13" s="10" t="s">
        <v>106</v>
      </c>
      <c r="C13" s="11" t="s">
        <v>107</v>
      </c>
      <c r="D13" s="11" t="s">
        <v>108</v>
      </c>
      <c r="E13" s="47">
        <v>60000</v>
      </c>
    </row>
    <row r="14" spans="1:5" hidden="1" x14ac:dyDescent="0.2">
      <c r="A14" s="10">
        <v>42779</v>
      </c>
      <c r="B14" s="11" t="s">
        <v>110</v>
      </c>
      <c r="C14" s="11" t="s">
        <v>111</v>
      </c>
      <c r="D14" s="11" t="s">
        <v>112</v>
      </c>
      <c r="E14" s="47">
        <v>1670000</v>
      </c>
    </row>
    <row r="15" spans="1:5" hidden="1" x14ac:dyDescent="0.2">
      <c r="A15" s="10">
        <v>42779</v>
      </c>
      <c r="B15" s="11" t="s">
        <v>110</v>
      </c>
      <c r="C15" s="11" t="s">
        <v>111</v>
      </c>
      <c r="D15" s="11" t="s">
        <v>113</v>
      </c>
      <c r="E15" s="47">
        <v>650000</v>
      </c>
    </row>
    <row r="16" spans="1:5" hidden="1" x14ac:dyDescent="0.2">
      <c r="A16" s="10">
        <v>42795</v>
      </c>
      <c r="B16" s="7" t="s">
        <v>142</v>
      </c>
      <c r="C16" s="11" t="s">
        <v>121</v>
      </c>
      <c r="D16" s="8" t="s">
        <v>130</v>
      </c>
      <c r="E16" s="50">
        <v>1100000</v>
      </c>
    </row>
    <row r="17" spans="1:5" hidden="1" x14ac:dyDescent="0.2">
      <c r="A17" s="10">
        <v>42816</v>
      </c>
      <c r="B17" s="11" t="s">
        <v>103</v>
      </c>
      <c r="C17" s="11" t="s">
        <v>101</v>
      </c>
      <c r="D17" s="11" t="s">
        <v>104</v>
      </c>
      <c r="E17" s="47">
        <v>200000</v>
      </c>
    </row>
    <row r="18" spans="1:5" hidden="1" x14ac:dyDescent="0.2">
      <c r="A18" s="10">
        <v>42818</v>
      </c>
      <c r="B18" s="7" t="s">
        <v>142</v>
      </c>
      <c r="C18" s="11" t="s">
        <v>121</v>
      </c>
      <c r="D18" s="8" t="s">
        <v>131</v>
      </c>
      <c r="E18" s="50">
        <v>1930000</v>
      </c>
    </row>
    <row r="19" spans="1:5" hidden="1" x14ac:dyDescent="0.2">
      <c r="A19" s="10">
        <v>42892</v>
      </c>
      <c r="B19" s="11" t="s">
        <v>142</v>
      </c>
      <c r="C19" s="11" t="s">
        <v>121</v>
      </c>
      <c r="D19" s="11" t="s">
        <v>132</v>
      </c>
      <c r="E19" s="50">
        <v>125000</v>
      </c>
    </row>
    <row r="20" spans="1:5" hidden="1" x14ac:dyDescent="0.2">
      <c r="A20" s="10">
        <v>42892</v>
      </c>
      <c r="B20" s="11" t="s">
        <v>142</v>
      </c>
      <c r="C20" s="11" t="s">
        <v>121</v>
      </c>
      <c r="D20" s="11" t="s">
        <v>133</v>
      </c>
      <c r="E20" s="50">
        <v>5000000</v>
      </c>
    </row>
    <row r="21" spans="1:5" hidden="1" x14ac:dyDescent="0.2">
      <c r="A21" s="10">
        <v>42900</v>
      </c>
      <c r="B21" s="11" t="s">
        <v>142</v>
      </c>
      <c r="C21" s="11" t="s">
        <v>121</v>
      </c>
      <c r="D21" s="11" t="s">
        <v>134</v>
      </c>
      <c r="E21" s="50">
        <v>1035000</v>
      </c>
    </row>
    <row r="22" spans="1:5" hidden="1" x14ac:dyDescent="0.2">
      <c r="A22" s="10">
        <v>42908</v>
      </c>
      <c r="B22" s="11" t="s">
        <v>142</v>
      </c>
      <c r="C22" s="11" t="s">
        <v>121</v>
      </c>
      <c r="D22" s="11" t="s">
        <v>135</v>
      </c>
      <c r="E22" s="50">
        <v>610000</v>
      </c>
    </row>
    <row r="23" spans="1:5" hidden="1" x14ac:dyDescent="0.2">
      <c r="A23" s="10">
        <v>42923</v>
      </c>
      <c r="B23" s="11" t="s">
        <v>142</v>
      </c>
      <c r="C23" s="11" t="s">
        <v>121</v>
      </c>
      <c r="D23" s="11" t="s">
        <v>136</v>
      </c>
      <c r="E23" s="50">
        <v>760000</v>
      </c>
    </row>
    <row r="24" spans="1:5" hidden="1" x14ac:dyDescent="0.2">
      <c r="A24" s="10">
        <v>42933</v>
      </c>
      <c r="B24" s="11" t="s">
        <v>142</v>
      </c>
      <c r="C24" s="11" t="s">
        <v>121</v>
      </c>
      <c r="D24" s="11" t="s">
        <v>137</v>
      </c>
      <c r="E24" s="50">
        <v>910000</v>
      </c>
    </row>
    <row r="25" spans="1:5" hidden="1" x14ac:dyDescent="0.2">
      <c r="A25" s="10">
        <v>42945</v>
      </c>
      <c r="B25" s="11" t="s">
        <v>119</v>
      </c>
      <c r="C25" s="11" t="s">
        <v>117</v>
      </c>
      <c r="D25" s="11" t="s">
        <v>120</v>
      </c>
      <c r="E25" s="49">
        <v>400000</v>
      </c>
    </row>
    <row r="26" spans="1:5" hidden="1" x14ac:dyDescent="0.2">
      <c r="A26" s="10">
        <v>42949</v>
      </c>
      <c r="B26" s="11" t="s">
        <v>114</v>
      </c>
      <c r="C26" s="11" t="s">
        <v>111</v>
      </c>
      <c r="D26" s="11" t="s">
        <v>115</v>
      </c>
      <c r="E26" s="47">
        <v>6400000</v>
      </c>
    </row>
    <row r="27" spans="1:5" hidden="1" x14ac:dyDescent="0.2">
      <c r="A27" s="10">
        <v>42955</v>
      </c>
      <c r="B27" s="11" t="s">
        <v>142</v>
      </c>
      <c r="C27" s="11" t="s">
        <v>121</v>
      </c>
      <c r="D27" s="11" t="s">
        <v>138</v>
      </c>
      <c r="E27" s="48">
        <v>435000</v>
      </c>
    </row>
    <row r="28" spans="1:5" hidden="1" x14ac:dyDescent="0.2">
      <c r="A28" s="10">
        <v>42956</v>
      </c>
      <c r="B28" s="11" t="s">
        <v>103</v>
      </c>
      <c r="C28" s="11" t="s">
        <v>101</v>
      </c>
      <c r="D28" s="11" t="s">
        <v>105</v>
      </c>
      <c r="E28" s="48">
        <v>250000</v>
      </c>
    </row>
    <row r="29" spans="1:5" hidden="1" x14ac:dyDescent="0.2">
      <c r="A29" s="10">
        <v>42956</v>
      </c>
      <c r="B29" s="11" t="s">
        <v>38</v>
      </c>
      <c r="C29" s="11" t="s">
        <v>121</v>
      </c>
      <c r="D29" s="11" t="s">
        <v>139</v>
      </c>
      <c r="E29" s="48">
        <v>455000</v>
      </c>
    </row>
    <row r="30" spans="1:5" hidden="1" x14ac:dyDescent="0.2">
      <c r="A30" s="10">
        <v>42986</v>
      </c>
      <c r="B30" s="11" t="s">
        <v>114</v>
      </c>
      <c r="C30" s="11" t="s">
        <v>117</v>
      </c>
      <c r="D30" s="11" t="s">
        <v>118</v>
      </c>
      <c r="E30" s="47">
        <v>200000</v>
      </c>
    </row>
    <row r="31" spans="1:5" hidden="1" x14ac:dyDescent="0.2">
      <c r="A31" s="10">
        <v>43000</v>
      </c>
      <c r="B31" s="11" t="s">
        <v>167</v>
      </c>
      <c r="C31" s="11" t="s">
        <v>111</v>
      </c>
      <c r="D31" s="11" t="s">
        <v>168</v>
      </c>
      <c r="E31" s="47">
        <v>70000</v>
      </c>
    </row>
    <row r="32" spans="1:5" hidden="1" x14ac:dyDescent="0.2">
      <c r="A32" s="10">
        <v>43001</v>
      </c>
      <c r="B32" s="11" t="s">
        <v>109</v>
      </c>
      <c r="C32" s="11" t="s">
        <v>107</v>
      </c>
      <c r="D32" s="11" t="s">
        <v>146</v>
      </c>
      <c r="E32" s="47">
        <v>100000</v>
      </c>
    </row>
    <row r="33" spans="1:5" x14ac:dyDescent="0.2">
      <c r="A33" s="10">
        <v>43003</v>
      </c>
      <c r="B33" s="11" t="s">
        <v>147</v>
      </c>
      <c r="C33" s="11" t="s">
        <v>148</v>
      </c>
      <c r="D33" s="11" t="s">
        <v>149</v>
      </c>
      <c r="E33" s="49">
        <v>2500000</v>
      </c>
    </row>
    <row r="34" spans="1:5" hidden="1" x14ac:dyDescent="0.2">
      <c r="A34" s="10">
        <v>43010</v>
      </c>
      <c r="B34" s="11" t="s">
        <v>142</v>
      </c>
      <c r="C34" s="11" t="s">
        <v>121</v>
      </c>
      <c r="D34" s="11" t="s">
        <v>140</v>
      </c>
      <c r="E34" s="47">
        <v>12724000</v>
      </c>
    </row>
    <row r="35" spans="1:5" hidden="1" x14ac:dyDescent="0.2">
      <c r="A35" s="10">
        <v>43011</v>
      </c>
      <c r="B35" s="11" t="s">
        <v>163</v>
      </c>
      <c r="C35" s="11" t="s">
        <v>107</v>
      </c>
      <c r="D35" s="11" t="s">
        <v>164</v>
      </c>
      <c r="E35" s="47">
        <v>20000</v>
      </c>
    </row>
    <row r="36" spans="1:5" hidden="1" x14ac:dyDescent="0.2">
      <c r="A36" s="10">
        <v>43019</v>
      </c>
      <c r="B36" s="11" t="s">
        <v>114</v>
      </c>
      <c r="C36" s="11" t="s">
        <v>117</v>
      </c>
      <c r="D36" s="11" t="s">
        <v>169</v>
      </c>
      <c r="E36" s="47">
        <v>700000</v>
      </c>
    </row>
    <row r="37" spans="1:5" hidden="1" x14ac:dyDescent="0.2">
      <c r="A37" s="10">
        <v>43021</v>
      </c>
      <c r="B37" s="11" t="s">
        <v>170</v>
      </c>
      <c r="C37" s="11" t="s">
        <v>107</v>
      </c>
      <c r="D37" s="11" t="s">
        <v>171</v>
      </c>
      <c r="E37" s="47">
        <v>1550000</v>
      </c>
    </row>
    <row r="38" spans="1:5" hidden="1" x14ac:dyDescent="0.2">
      <c r="A38" s="10">
        <v>43022</v>
      </c>
      <c r="B38" s="11" t="s">
        <v>163</v>
      </c>
      <c r="C38" s="11" t="s">
        <v>107</v>
      </c>
      <c r="D38" s="11" t="s">
        <v>164</v>
      </c>
      <c r="E38" s="47">
        <v>20000</v>
      </c>
    </row>
    <row r="39" spans="1:5" hidden="1" x14ac:dyDescent="0.2">
      <c r="A39" s="10">
        <v>43026</v>
      </c>
      <c r="B39" s="11" t="s">
        <v>172</v>
      </c>
      <c r="C39" s="11" t="s">
        <v>101</v>
      </c>
      <c r="D39" s="11" t="s">
        <v>173</v>
      </c>
      <c r="E39" s="47">
        <v>210000</v>
      </c>
    </row>
    <row r="40" spans="1:5" hidden="1" x14ac:dyDescent="0.2">
      <c r="A40" s="10">
        <v>43026</v>
      </c>
      <c r="B40" s="11" t="s">
        <v>166</v>
      </c>
      <c r="C40" s="11" t="s">
        <v>101</v>
      </c>
      <c r="D40" s="11" t="s">
        <v>174</v>
      </c>
      <c r="E40" s="47">
        <v>2300000</v>
      </c>
    </row>
    <row r="41" spans="1:5" hidden="1" x14ac:dyDescent="0.2">
      <c r="A41" s="10">
        <v>42997</v>
      </c>
      <c r="B41" s="11" t="s">
        <v>114</v>
      </c>
      <c r="C41" s="11" t="s">
        <v>117</v>
      </c>
      <c r="D41" s="11" t="s">
        <v>175</v>
      </c>
      <c r="E41" s="47">
        <v>850000</v>
      </c>
    </row>
    <row r="42" spans="1:5" hidden="1" x14ac:dyDescent="0.2">
      <c r="A42" s="10">
        <v>43031</v>
      </c>
      <c r="B42" s="11" t="s">
        <v>176</v>
      </c>
      <c r="C42" s="11" t="s">
        <v>101</v>
      </c>
      <c r="D42" s="11" t="s">
        <v>177</v>
      </c>
      <c r="E42" s="47">
        <v>225000</v>
      </c>
    </row>
    <row r="43" spans="1:5" hidden="1" x14ac:dyDescent="0.2">
      <c r="A43" s="10">
        <v>43032</v>
      </c>
      <c r="B43" s="11" t="s">
        <v>166</v>
      </c>
      <c r="C43" s="11" t="s">
        <v>101</v>
      </c>
      <c r="D43" s="11" t="s">
        <v>178</v>
      </c>
      <c r="E43" s="47">
        <v>100000</v>
      </c>
    </row>
    <row r="44" spans="1:5" hidden="1" x14ac:dyDescent="0.2">
      <c r="A44" s="10">
        <v>43032</v>
      </c>
      <c r="B44" s="11" t="s">
        <v>179</v>
      </c>
      <c r="C44" s="11" t="s">
        <v>107</v>
      </c>
      <c r="D44" s="11" t="s">
        <v>180</v>
      </c>
      <c r="E44" s="47">
        <v>150000</v>
      </c>
    </row>
    <row r="45" spans="1:5" hidden="1" x14ac:dyDescent="0.2">
      <c r="A45" s="10">
        <v>43033</v>
      </c>
      <c r="B45" s="11" t="s">
        <v>184</v>
      </c>
      <c r="C45" s="11" t="s">
        <v>117</v>
      </c>
      <c r="D45" s="11" t="s">
        <v>185</v>
      </c>
      <c r="E45" s="47">
        <v>350000</v>
      </c>
    </row>
    <row r="46" spans="1:5" hidden="1" x14ac:dyDescent="0.2">
      <c r="A46" s="10">
        <v>43033</v>
      </c>
      <c r="B46" s="11" t="s">
        <v>114</v>
      </c>
      <c r="C46" s="11" t="s">
        <v>117</v>
      </c>
      <c r="D46" s="11" t="s">
        <v>186</v>
      </c>
      <c r="E46" s="47">
        <v>850000</v>
      </c>
    </row>
    <row r="47" spans="1:5" hidden="1" x14ac:dyDescent="0.2">
      <c r="A47" s="10">
        <v>43033</v>
      </c>
      <c r="B47" s="11" t="s">
        <v>116</v>
      </c>
      <c r="C47" s="11" t="s">
        <v>111</v>
      </c>
      <c r="D47" s="11" t="s">
        <v>187</v>
      </c>
      <c r="E47" s="47">
        <v>650000</v>
      </c>
    </row>
    <row r="48" spans="1:5" hidden="1" x14ac:dyDescent="0.2">
      <c r="A48" s="10">
        <v>43034</v>
      </c>
      <c r="B48" s="11" t="s">
        <v>188</v>
      </c>
      <c r="C48" s="11" t="s">
        <v>101</v>
      </c>
      <c r="D48" s="11" t="s">
        <v>189</v>
      </c>
      <c r="E48" s="47">
        <v>275000</v>
      </c>
    </row>
    <row r="49" spans="1:5" hidden="1" x14ac:dyDescent="0.2">
      <c r="A49" s="10">
        <v>43034</v>
      </c>
      <c r="B49" s="11" t="s">
        <v>188</v>
      </c>
      <c r="C49" s="11" t="s">
        <v>101</v>
      </c>
      <c r="D49" s="11" t="s">
        <v>190</v>
      </c>
      <c r="E49" s="47">
        <v>200000</v>
      </c>
    </row>
    <row r="50" spans="1:5" hidden="1" x14ac:dyDescent="0.2">
      <c r="A50" s="10">
        <v>43034</v>
      </c>
      <c r="B50" s="11" t="s">
        <v>188</v>
      </c>
      <c r="C50" s="11" t="s">
        <v>101</v>
      </c>
      <c r="D50" s="11" t="s">
        <v>191</v>
      </c>
      <c r="E50" s="47">
        <v>100000</v>
      </c>
    </row>
    <row r="51" spans="1:5" hidden="1" x14ac:dyDescent="0.2">
      <c r="A51" s="10">
        <v>43034</v>
      </c>
      <c r="B51" s="11" t="s">
        <v>143</v>
      </c>
      <c r="C51" s="11" t="s">
        <v>144</v>
      </c>
      <c r="D51" s="11" t="s">
        <v>192</v>
      </c>
      <c r="E51" s="47">
        <v>50000</v>
      </c>
    </row>
    <row r="52" spans="1:5" hidden="1" x14ac:dyDescent="0.2">
      <c r="A52" s="10">
        <v>43034</v>
      </c>
      <c r="B52" s="11" t="s">
        <v>193</v>
      </c>
      <c r="C52" s="11" t="s">
        <v>111</v>
      </c>
      <c r="D52" s="11" t="s">
        <v>194</v>
      </c>
      <c r="E52" s="47">
        <v>225000</v>
      </c>
    </row>
    <row r="53" spans="1:5" hidden="1" x14ac:dyDescent="0.2">
      <c r="A53" s="10">
        <v>43034</v>
      </c>
      <c r="B53" s="11" t="s">
        <v>195</v>
      </c>
      <c r="C53" s="11" t="s">
        <v>121</v>
      </c>
      <c r="D53" s="11" t="s">
        <v>196</v>
      </c>
      <c r="E53" s="47">
        <v>115880000</v>
      </c>
    </row>
    <row r="54" spans="1:5" x14ac:dyDescent="0.2">
      <c r="A54" s="10"/>
      <c r="B54" s="11"/>
      <c r="C54" s="11"/>
      <c r="D54" s="11"/>
      <c r="E54" s="47"/>
    </row>
    <row r="55" spans="1:5" x14ac:dyDescent="0.2">
      <c r="A55" s="10"/>
      <c r="B55" s="11"/>
      <c r="C55" s="11"/>
      <c r="D55" s="11"/>
      <c r="E55" s="47"/>
    </row>
    <row r="56" spans="1:5" x14ac:dyDescent="0.2">
      <c r="A56" s="10"/>
      <c r="B56" s="11"/>
      <c r="C56" s="11"/>
      <c r="D56" s="11"/>
      <c r="E56" s="47"/>
    </row>
    <row r="57" spans="1:5" x14ac:dyDescent="0.2">
      <c r="A57" s="10"/>
      <c r="B57" s="11"/>
      <c r="C57" s="11"/>
      <c r="D57" s="11"/>
      <c r="E57" s="47"/>
    </row>
    <row r="58" spans="1:5" x14ac:dyDescent="0.2">
      <c r="A58" s="10"/>
      <c r="B58" s="11"/>
      <c r="C58" s="11"/>
      <c r="D58" s="11"/>
      <c r="E58" s="47"/>
    </row>
    <row r="59" spans="1:5" x14ac:dyDescent="0.2">
      <c r="A59" s="10" t="s">
        <v>183</v>
      </c>
      <c r="B59" s="11"/>
      <c r="C59" s="11"/>
      <c r="D59" s="11"/>
      <c r="E59" s="47">
        <f>SUBTOTAL(9,E5:E58)</f>
        <v>2500000</v>
      </c>
    </row>
    <row r="60" spans="1:5" x14ac:dyDescent="0.2">
      <c r="A60" s="57"/>
      <c r="B60" s="58"/>
      <c r="C60" s="58"/>
      <c r="D60" s="58"/>
      <c r="E60" s="59"/>
    </row>
    <row r="61" spans="1:5" x14ac:dyDescent="0.2">
      <c r="E61" s="5">
        <v>0</v>
      </c>
    </row>
    <row r="62" spans="1:5" x14ac:dyDescent="0.2">
      <c r="A62" s="58" t="s">
        <v>197</v>
      </c>
      <c r="B62" s="58"/>
      <c r="C62" s="58"/>
      <c r="D62" s="58"/>
      <c r="E62" s="58"/>
    </row>
    <row r="63" spans="1:5" x14ac:dyDescent="0.2">
      <c r="A63" s="58" t="s">
        <v>154</v>
      </c>
      <c r="B63" s="58"/>
      <c r="C63" s="58"/>
      <c r="D63" s="58"/>
      <c r="E63" s="58" t="s">
        <v>157</v>
      </c>
    </row>
    <row r="69" spans="1:5" x14ac:dyDescent="0.2">
      <c r="A69" s="61" t="s">
        <v>155</v>
      </c>
      <c r="B69" s="58"/>
      <c r="C69" s="58"/>
      <c r="D69" s="58"/>
      <c r="E69" s="61" t="s">
        <v>158</v>
      </c>
    </row>
    <row r="70" spans="1:5" x14ac:dyDescent="0.2">
      <c r="A70" s="60" t="s">
        <v>156</v>
      </c>
      <c r="B70" s="58"/>
      <c r="C70" s="58"/>
      <c r="D70" s="58"/>
      <c r="E70" s="60" t="s">
        <v>159</v>
      </c>
    </row>
    <row r="72" spans="1:5" x14ac:dyDescent="0.2">
      <c r="A72" s="5" t="s">
        <v>181</v>
      </c>
    </row>
    <row r="73" spans="1:5" x14ac:dyDescent="0.2">
      <c r="A73" s="1" t="s">
        <v>182</v>
      </c>
    </row>
  </sheetData>
  <autoFilter ref="A4:E53">
    <filterColumn colId="2">
      <filters>
        <filter val="IT"/>
      </filters>
    </filterColumn>
    <sortState ref="A79:E79">
      <sortCondition ref="C4:C79"/>
    </sortState>
  </autoFilter>
  <mergeCells count="3">
    <mergeCell ref="B1:E1"/>
    <mergeCell ref="B2:E2"/>
    <mergeCell ref="B3:E3"/>
  </mergeCells>
  <pageMargins left="0.7" right="0.7" top="0.75" bottom="0.75" header="0.3" footer="0.3"/>
  <pageSetup scale="7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3" workbookViewId="0">
      <selection activeCell="F52" sqref="F52"/>
    </sheetView>
  </sheetViews>
  <sheetFormatPr defaultRowHeight="14.25" x14ac:dyDescent="0.2"/>
  <cols>
    <col min="1" max="1" width="11.85546875" style="5" bestFit="1" customWidth="1"/>
    <col min="2" max="2" width="7.85546875" style="5" bestFit="1" customWidth="1"/>
    <col min="3" max="3" width="34.7109375" style="5" bestFit="1" customWidth="1"/>
    <col min="4" max="4" width="20.7109375" style="5" bestFit="1" customWidth="1"/>
    <col min="5" max="5" width="4.5703125" style="4" bestFit="1" customWidth="1"/>
    <col min="6" max="16384" width="9.140625" style="5"/>
  </cols>
  <sheetData>
    <row r="1" spans="1:5" x14ac:dyDescent="0.2">
      <c r="A1" s="1"/>
      <c r="B1" s="62" t="s">
        <v>0</v>
      </c>
      <c r="C1" s="62"/>
      <c r="D1" s="62"/>
    </row>
    <row r="2" spans="1:5" x14ac:dyDescent="0.2">
      <c r="A2" s="1"/>
      <c r="B2" s="62" t="s">
        <v>1</v>
      </c>
      <c r="C2" s="62"/>
      <c r="D2" s="62"/>
    </row>
    <row r="3" spans="1:5" x14ac:dyDescent="0.2">
      <c r="A3" s="1"/>
      <c r="B3" s="62" t="s">
        <v>2</v>
      </c>
      <c r="C3" s="62"/>
      <c r="D3" s="62"/>
    </row>
    <row r="4" spans="1:5" x14ac:dyDescent="0.2">
      <c r="A4" s="2" t="s">
        <v>3</v>
      </c>
      <c r="B4" s="2" t="s">
        <v>4</v>
      </c>
      <c r="C4" s="2" t="s">
        <v>6</v>
      </c>
      <c r="D4" s="3" t="s">
        <v>7</v>
      </c>
    </row>
    <row r="5" spans="1:5" x14ac:dyDescent="0.2">
      <c r="A5" s="6">
        <v>42515</v>
      </c>
      <c r="B5" s="7" t="s">
        <v>8</v>
      </c>
      <c r="C5" s="8" t="s">
        <v>9</v>
      </c>
      <c r="D5" s="8">
        <v>500000</v>
      </c>
    </row>
    <row r="6" spans="1:5" x14ac:dyDescent="0.2">
      <c r="A6" s="6">
        <v>42414</v>
      </c>
      <c r="B6" s="7" t="s">
        <v>10</v>
      </c>
      <c r="C6" s="8" t="s">
        <v>11</v>
      </c>
      <c r="D6" s="8">
        <v>1000000</v>
      </c>
      <c r="E6" s="9" t="s">
        <v>12</v>
      </c>
    </row>
    <row r="7" spans="1:5" x14ac:dyDescent="0.2">
      <c r="A7" s="6">
        <v>42434</v>
      </c>
      <c r="B7" s="7" t="s">
        <v>10</v>
      </c>
      <c r="C7" s="8" t="s">
        <v>11</v>
      </c>
      <c r="D7" s="8">
        <v>945500</v>
      </c>
      <c r="E7" s="9" t="s">
        <v>12</v>
      </c>
    </row>
    <row r="8" spans="1:5" x14ac:dyDescent="0.2">
      <c r="A8" s="6">
        <v>42438</v>
      </c>
      <c r="B8" s="7" t="s">
        <v>10</v>
      </c>
      <c r="C8" s="8" t="s">
        <v>11</v>
      </c>
      <c r="D8" s="8">
        <v>1677000</v>
      </c>
      <c r="E8" s="9" t="s">
        <v>12</v>
      </c>
    </row>
    <row r="9" spans="1:5" x14ac:dyDescent="0.2">
      <c r="A9" s="6">
        <v>42439</v>
      </c>
      <c r="B9" s="7" t="s">
        <v>10</v>
      </c>
      <c r="C9" s="8" t="s">
        <v>11</v>
      </c>
      <c r="D9" s="8">
        <v>900000</v>
      </c>
      <c r="E9" s="9" t="s">
        <v>12</v>
      </c>
    </row>
    <row r="10" spans="1:5" x14ac:dyDescent="0.2">
      <c r="A10" s="6">
        <v>42443</v>
      </c>
      <c r="B10" s="7" t="s">
        <v>10</v>
      </c>
      <c r="C10" s="8" t="s">
        <v>13</v>
      </c>
      <c r="D10" s="8">
        <v>500000</v>
      </c>
      <c r="E10" s="9" t="s">
        <v>12</v>
      </c>
    </row>
    <row r="11" spans="1:5" x14ac:dyDescent="0.2">
      <c r="A11" s="6">
        <v>42443</v>
      </c>
      <c r="B11" s="7" t="s">
        <v>14</v>
      </c>
      <c r="C11" s="8" t="s">
        <v>11</v>
      </c>
      <c r="D11" s="8">
        <v>1461500</v>
      </c>
      <c r="E11" s="9" t="s">
        <v>12</v>
      </c>
    </row>
    <row r="12" spans="1:5" x14ac:dyDescent="0.2">
      <c r="A12" s="6">
        <v>42450</v>
      </c>
      <c r="B12" s="7" t="s">
        <v>10</v>
      </c>
      <c r="C12" s="8" t="s">
        <v>11</v>
      </c>
      <c r="D12" s="8">
        <v>90000</v>
      </c>
      <c r="E12" s="9" t="s">
        <v>15</v>
      </c>
    </row>
    <row r="13" spans="1:5" x14ac:dyDescent="0.2">
      <c r="A13" s="6">
        <v>42472</v>
      </c>
      <c r="B13" s="7" t="s">
        <v>16</v>
      </c>
      <c r="C13" s="8" t="s">
        <v>17</v>
      </c>
      <c r="D13" s="8">
        <v>1000000</v>
      </c>
      <c r="E13" s="9" t="s">
        <v>15</v>
      </c>
    </row>
    <row r="14" spans="1:5" x14ac:dyDescent="0.2">
      <c r="A14" s="6">
        <v>42473</v>
      </c>
      <c r="B14" s="7" t="s">
        <v>10</v>
      </c>
      <c r="C14" s="8" t="s">
        <v>18</v>
      </c>
      <c r="D14" s="8">
        <v>10700000</v>
      </c>
      <c r="E14" s="9" t="s">
        <v>15</v>
      </c>
    </row>
    <row r="15" spans="1:5" x14ac:dyDescent="0.2">
      <c r="A15" s="6">
        <v>42474</v>
      </c>
      <c r="B15" s="7" t="s">
        <v>16</v>
      </c>
      <c r="C15" s="8" t="s">
        <v>19</v>
      </c>
      <c r="D15" s="8">
        <v>5000000</v>
      </c>
      <c r="E15" s="9" t="s">
        <v>15</v>
      </c>
    </row>
    <row r="16" spans="1:5" x14ac:dyDescent="0.2">
      <c r="A16" s="6">
        <v>42490</v>
      </c>
      <c r="B16" s="7" t="s">
        <v>16</v>
      </c>
      <c r="C16" s="8" t="s">
        <v>20</v>
      </c>
      <c r="D16" s="8">
        <v>78000</v>
      </c>
      <c r="E16" s="9" t="s">
        <v>15</v>
      </c>
    </row>
    <row r="17" spans="1:5" x14ac:dyDescent="0.2">
      <c r="A17" s="10">
        <v>42492</v>
      </c>
      <c r="B17" s="11" t="s">
        <v>21</v>
      </c>
      <c r="C17" s="11" t="s">
        <v>22</v>
      </c>
      <c r="D17" s="12">
        <v>2500000</v>
      </c>
      <c r="E17" s="9" t="s">
        <v>15</v>
      </c>
    </row>
    <row r="18" spans="1:5" x14ac:dyDescent="0.2">
      <c r="A18" s="6">
        <v>42499</v>
      </c>
      <c r="B18" s="7" t="s">
        <v>23</v>
      </c>
      <c r="C18" s="8" t="s">
        <v>18</v>
      </c>
      <c r="D18" s="8">
        <v>345000</v>
      </c>
      <c r="E18" s="13" t="s">
        <v>15</v>
      </c>
    </row>
    <row r="19" spans="1:5" x14ac:dyDescent="0.2">
      <c r="A19" s="10">
        <v>42523</v>
      </c>
      <c r="B19" s="11" t="s">
        <v>24</v>
      </c>
      <c r="C19" s="11" t="s">
        <v>25</v>
      </c>
      <c r="D19" s="12">
        <v>148000</v>
      </c>
      <c r="E19" s="9" t="s">
        <v>15</v>
      </c>
    </row>
    <row r="20" spans="1:5" x14ac:dyDescent="0.2">
      <c r="A20" s="10">
        <v>42535</v>
      </c>
      <c r="B20" s="11" t="s">
        <v>16</v>
      </c>
      <c r="C20" s="11" t="s">
        <v>26</v>
      </c>
      <c r="D20" s="12">
        <v>3750000</v>
      </c>
      <c r="E20" s="9" t="s">
        <v>12</v>
      </c>
    </row>
    <row r="21" spans="1:5" x14ac:dyDescent="0.2">
      <c r="A21" s="10">
        <v>42522</v>
      </c>
      <c r="B21" s="11" t="s">
        <v>21</v>
      </c>
      <c r="C21" s="11" t="s">
        <v>22</v>
      </c>
      <c r="D21" s="12">
        <v>2500000</v>
      </c>
      <c r="E21" s="9" t="s">
        <v>15</v>
      </c>
    </row>
    <row r="22" spans="1:5" x14ac:dyDescent="0.2">
      <c r="A22" s="10">
        <v>42545</v>
      </c>
      <c r="B22" s="11" t="s">
        <v>24</v>
      </c>
      <c r="C22" s="11" t="s">
        <v>27</v>
      </c>
      <c r="D22" s="12">
        <v>126200</v>
      </c>
      <c r="E22" s="9" t="s">
        <v>15</v>
      </c>
    </row>
    <row r="23" spans="1:5" x14ac:dyDescent="0.2">
      <c r="A23" s="10">
        <v>42548</v>
      </c>
      <c r="B23" s="11" t="s">
        <v>21</v>
      </c>
      <c r="C23" s="11" t="s">
        <v>28</v>
      </c>
      <c r="D23" s="12">
        <v>625000</v>
      </c>
      <c r="E23" s="9" t="s">
        <v>15</v>
      </c>
    </row>
    <row r="24" spans="1:5" x14ac:dyDescent="0.2">
      <c r="A24" s="10">
        <v>42552</v>
      </c>
      <c r="B24" s="11" t="s">
        <v>21</v>
      </c>
      <c r="C24" s="11" t="s">
        <v>22</v>
      </c>
      <c r="D24" s="12">
        <v>2500000</v>
      </c>
      <c r="E24" s="9" t="s">
        <v>15</v>
      </c>
    </row>
    <row r="25" spans="1:5" x14ac:dyDescent="0.2">
      <c r="A25" s="10">
        <v>42585</v>
      </c>
      <c r="B25" s="11" t="s">
        <v>21</v>
      </c>
      <c r="C25" s="11" t="s">
        <v>22</v>
      </c>
      <c r="D25" s="12">
        <v>2500000</v>
      </c>
      <c r="E25" s="9" t="s">
        <v>15</v>
      </c>
    </row>
    <row r="26" spans="1:5" x14ac:dyDescent="0.2">
      <c r="A26" s="10">
        <v>42614</v>
      </c>
      <c r="B26" s="11" t="s">
        <v>24</v>
      </c>
      <c r="C26" s="11" t="s">
        <v>29</v>
      </c>
      <c r="D26" s="12">
        <v>6900</v>
      </c>
      <c r="E26" s="9" t="s">
        <v>15</v>
      </c>
    </row>
    <row r="27" spans="1:5" x14ac:dyDescent="0.2">
      <c r="A27" s="10">
        <v>42615</v>
      </c>
      <c r="B27" s="11" t="s">
        <v>21</v>
      </c>
      <c r="C27" s="11" t="s">
        <v>22</v>
      </c>
      <c r="D27" s="12">
        <v>2500000</v>
      </c>
      <c r="E27" s="9" t="s">
        <v>15</v>
      </c>
    </row>
    <row r="28" spans="1:5" x14ac:dyDescent="0.2">
      <c r="A28" s="10">
        <v>42621</v>
      </c>
      <c r="B28" s="11" t="s">
        <v>24</v>
      </c>
      <c r="C28" s="11" t="s">
        <v>30</v>
      </c>
      <c r="D28" s="12">
        <v>250000</v>
      </c>
      <c r="E28" s="9" t="s">
        <v>15</v>
      </c>
    </row>
    <row r="29" spans="1:5" x14ac:dyDescent="0.2">
      <c r="A29" s="10">
        <v>42646</v>
      </c>
      <c r="B29" s="11" t="s">
        <v>21</v>
      </c>
      <c r="C29" s="11" t="s">
        <v>22</v>
      </c>
      <c r="D29" s="12">
        <v>2500000</v>
      </c>
      <c r="E29" s="9" t="s">
        <v>15</v>
      </c>
    </row>
    <row r="30" spans="1:5" x14ac:dyDescent="0.2">
      <c r="A30" s="10">
        <v>42650</v>
      </c>
      <c r="B30" s="7" t="s">
        <v>24</v>
      </c>
      <c r="C30" s="7" t="s">
        <v>31</v>
      </c>
      <c r="D30" s="12">
        <v>250000</v>
      </c>
      <c r="E30" s="9" t="s">
        <v>15</v>
      </c>
    </row>
    <row r="31" spans="1:5" x14ac:dyDescent="0.2">
      <c r="A31" s="10">
        <v>42655</v>
      </c>
      <c r="B31" s="11" t="s">
        <v>16</v>
      </c>
      <c r="C31" s="11" t="s">
        <v>32</v>
      </c>
      <c r="D31" s="12">
        <v>69000</v>
      </c>
      <c r="E31" s="9" t="s">
        <v>15</v>
      </c>
    </row>
    <row r="32" spans="1:5" x14ac:dyDescent="0.2">
      <c r="A32" s="6">
        <v>42676</v>
      </c>
      <c r="B32" s="7" t="s">
        <v>21</v>
      </c>
      <c r="C32" s="7" t="s">
        <v>22</v>
      </c>
      <c r="D32" s="14">
        <v>3100000</v>
      </c>
      <c r="E32" s="9" t="s">
        <v>15</v>
      </c>
    </row>
    <row r="33" spans="1:5" x14ac:dyDescent="0.2">
      <c r="A33" s="6">
        <v>42695</v>
      </c>
      <c r="B33" s="7" t="s">
        <v>24</v>
      </c>
      <c r="C33" s="7" t="s">
        <v>33</v>
      </c>
      <c r="D33" s="14">
        <v>90000</v>
      </c>
      <c r="E33" s="9" t="s">
        <v>15</v>
      </c>
    </row>
    <row r="34" spans="1:5" x14ac:dyDescent="0.2">
      <c r="A34" s="6">
        <v>42704</v>
      </c>
      <c r="B34" s="7" t="s">
        <v>24</v>
      </c>
      <c r="C34" s="7" t="s">
        <v>27</v>
      </c>
      <c r="D34" s="14">
        <v>6600</v>
      </c>
      <c r="E34" s="9" t="s">
        <v>15</v>
      </c>
    </row>
    <row r="35" spans="1:5" x14ac:dyDescent="0.2">
      <c r="A35" s="6">
        <v>42705</v>
      </c>
      <c r="B35" s="7" t="s">
        <v>21</v>
      </c>
      <c r="C35" s="7" t="s">
        <v>22</v>
      </c>
      <c r="D35" s="14">
        <v>3125000</v>
      </c>
      <c r="E35" s="9" t="s">
        <v>15</v>
      </c>
    </row>
    <row r="36" spans="1:5" x14ac:dyDescent="0.2">
      <c r="A36" s="6">
        <v>42710</v>
      </c>
      <c r="B36" s="7" t="s">
        <v>24</v>
      </c>
      <c r="C36" s="7" t="s">
        <v>34</v>
      </c>
      <c r="D36" s="14">
        <v>1436500</v>
      </c>
      <c r="E36" s="9" t="s">
        <v>15</v>
      </c>
    </row>
    <row r="37" spans="1:5" x14ac:dyDescent="0.2">
      <c r="A37" s="6">
        <v>42728</v>
      </c>
      <c r="B37" s="7" t="s">
        <v>16</v>
      </c>
      <c r="C37" s="7" t="s">
        <v>35</v>
      </c>
      <c r="D37" s="14">
        <v>154400</v>
      </c>
      <c r="E37" s="9" t="s">
        <v>15</v>
      </c>
    </row>
    <row r="38" spans="1:5" x14ac:dyDescent="0.2">
      <c r="A38" s="6">
        <v>42728</v>
      </c>
      <c r="B38" s="7" t="s">
        <v>16</v>
      </c>
      <c r="C38" s="7" t="s">
        <v>36</v>
      </c>
      <c r="D38" s="14">
        <v>500000</v>
      </c>
      <c r="E38" s="9" t="s">
        <v>15</v>
      </c>
    </row>
    <row r="39" spans="1:5" x14ac:dyDescent="0.2">
      <c r="A39" s="15">
        <v>42731</v>
      </c>
      <c r="B39" s="7" t="s">
        <v>21</v>
      </c>
      <c r="C39" s="7" t="s">
        <v>37</v>
      </c>
      <c r="D39" s="14">
        <v>28875000</v>
      </c>
      <c r="E39" s="9" t="s">
        <v>15</v>
      </c>
    </row>
    <row r="40" spans="1:5" x14ac:dyDescent="0.2">
      <c r="A40" s="6">
        <v>42735</v>
      </c>
      <c r="B40" s="7" t="s">
        <v>21</v>
      </c>
      <c r="C40" s="7" t="s">
        <v>22</v>
      </c>
      <c r="D40" s="14">
        <v>2500000</v>
      </c>
      <c r="E40" s="9" t="s">
        <v>15</v>
      </c>
    </row>
    <row r="41" spans="1:5" x14ac:dyDescent="0.2">
      <c r="A41" s="6">
        <v>42767</v>
      </c>
      <c r="B41" s="7" t="s">
        <v>38</v>
      </c>
      <c r="C41" s="7" t="s">
        <v>39</v>
      </c>
      <c r="D41" s="14">
        <v>3000000</v>
      </c>
      <c r="E41" s="9" t="s">
        <v>15</v>
      </c>
    </row>
    <row r="42" spans="1:5" x14ac:dyDescent="0.2">
      <c r="A42" s="6">
        <v>42769</v>
      </c>
      <c r="B42" s="7" t="s">
        <v>40</v>
      </c>
      <c r="C42" s="7" t="s">
        <v>22</v>
      </c>
      <c r="D42" s="14">
        <v>2500000</v>
      </c>
      <c r="E42" s="9" t="s">
        <v>15</v>
      </c>
    </row>
    <row r="43" spans="1:5" x14ac:dyDescent="0.2">
      <c r="A43" s="6">
        <v>42796</v>
      </c>
      <c r="B43" s="7" t="s">
        <v>40</v>
      </c>
      <c r="C43" s="7" t="s">
        <v>22</v>
      </c>
      <c r="D43" s="14">
        <v>2500000</v>
      </c>
      <c r="E43" s="9" t="s">
        <v>15</v>
      </c>
    </row>
    <row r="44" spans="1:5" x14ac:dyDescent="0.2">
      <c r="A44" s="6">
        <v>42798</v>
      </c>
      <c r="B44" s="7" t="s">
        <v>24</v>
      </c>
      <c r="C44" s="7" t="s">
        <v>41</v>
      </c>
      <c r="D44" s="14">
        <v>9500</v>
      </c>
      <c r="E44" s="9" t="s">
        <v>15</v>
      </c>
    </row>
    <row r="45" spans="1:5" x14ac:dyDescent="0.2">
      <c r="A45" s="6">
        <v>42828</v>
      </c>
      <c r="B45" s="7" t="s">
        <v>40</v>
      </c>
      <c r="C45" s="7" t="s">
        <v>22</v>
      </c>
      <c r="D45" s="14">
        <v>2500000</v>
      </c>
      <c r="E45" s="9" t="s">
        <v>15</v>
      </c>
    </row>
    <row r="46" spans="1:5" x14ac:dyDescent="0.2">
      <c r="A46" s="6">
        <v>42858</v>
      </c>
      <c r="B46" s="7" t="s">
        <v>40</v>
      </c>
      <c r="C46" s="7" t="s">
        <v>22</v>
      </c>
      <c r="D46" s="14">
        <v>2500000</v>
      </c>
      <c r="E46" s="9" t="s">
        <v>15</v>
      </c>
    </row>
    <row r="47" spans="1:5" x14ac:dyDescent="0.2">
      <c r="A47" s="6">
        <v>42890</v>
      </c>
      <c r="B47" s="7" t="s">
        <v>40</v>
      </c>
      <c r="C47" s="7" t="s">
        <v>22</v>
      </c>
      <c r="D47" s="14">
        <v>2500000</v>
      </c>
      <c r="E47" s="9" t="s">
        <v>15</v>
      </c>
    </row>
    <row r="48" spans="1:5" x14ac:dyDescent="0.2">
      <c r="A48" s="6">
        <v>42902</v>
      </c>
      <c r="B48" s="7" t="s">
        <v>40</v>
      </c>
      <c r="C48" s="7" t="s">
        <v>28</v>
      </c>
      <c r="D48" s="14">
        <v>2500000</v>
      </c>
      <c r="E48" s="4" t="s">
        <v>42</v>
      </c>
    </row>
    <row r="49" spans="1:5" x14ac:dyDescent="0.2">
      <c r="A49" s="6">
        <v>42920</v>
      </c>
      <c r="B49" s="7" t="s">
        <v>40</v>
      </c>
      <c r="C49" s="7" t="s">
        <v>22</v>
      </c>
      <c r="D49" s="14">
        <v>2500000</v>
      </c>
      <c r="E49" s="4" t="s">
        <v>42</v>
      </c>
    </row>
    <row r="50" spans="1:5" x14ac:dyDescent="0.2">
      <c r="A50" s="6">
        <v>42950</v>
      </c>
      <c r="B50" s="7" t="s">
        <v>40</v>
      </c>
      <c r="C50" s="7" t="s">
        <v>43</v>
      </c>
      <c r="D50" s="14">
        <v>2500000</v>
      </c>
      <c r="E50" s="4" t="s">
        <v>15</v>
      </c>
    </row>
    <row r="51" spans="1:5" x14ac:dyDescent="0.2">
      <c r="A51" s="6">
        <v>42981</v>
      </c>
      <c r="B51" s="7" t="s">
        <v>40</v>
      </c>
      <c r="C51" s="7" t="s">
        <v>44</v>
      </c>
      <c r="D51" s="14">
        <v>2500000</v>
      </c>
      <c r="E51" s="4" t="s">
        <v>15</v>
      </c>
    </row>
    <row r="52" spans="1:5" x14ac:dyDescent="0.2">
      <c r="A52" s="6">
        <v>43011</v>
      </c>
      <c r="B52" s="7" t="s">
        <v>40</v>
      </c>
      <c r="C52" s="7" t="s">
        <v>165</v>
      </c>
      <c r="D52" s="14">
        <v>2500000</v>
      </c>
      <c r="E52" s="4" t="s">
        <v>15</v>
      </c>
    </row>
    <row r="53" spans="1:5" x14ac:dyDescent="0.2">
      <c r="A53" s="6"/>
      <c r="B53" s="7"/>
      <c r="C53" s="7"/>
      <c r="D53" s="14"/>
    </row>
    <row r="54" spans="1:5" x14ac:dyDescent="0.2">
      <c r="A54" s="63" t="s">
        <v>45</v>
      </c>
      <c r="B54" s="64"/>
      <c r="D54" s="16">
        <f>SUM(D5:D53)</f>
        <v>112219100</v>
      </c>
    </row>
  </sheetData>
  <mergeCells count="4">
    <mergeCell ref="B1:D1"/>
    <mergeCell ref="B2:D2"/>
    <mergeCell ref="B3:D3"/>
    <mergeCell ref="A54:B5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5" sqref="E15"/>
    </sheetView>
  </sheetViews>
  <sheetFormatPr defaultRowHeight="14.25" x14ac:dyDescent="0.2"/>
  <cols>
    <col min="1" max="1" width="12.42578125" style="5" bestFit="1" customWidth="1"/>
    <col min="2" max="2" width="13.5703125" style="5" customWidth="1"/>
    <col min="3" max="3" width="30" style="5" customWidth="1"/>
    <col min="4" max="4" width="30.85546875" style="5" customWidth="1"/>
    <col min="5" max="5" width="22" style="5" customWidth="1"/>
    <col min="6" max="16384" width="9.140625" style="5"/>
  </cols>
  <sheetData>
    <row r="1" spans="1:5" x14ac:dyDescent="0.2">
      <c r="A1" s="1"/>
      <c r="B1" s="62" t="s">
        <v>0</v>
      </c>
      <c r="C1" s="62"/>
      <c r="D1" s="62"/>
      <c r="E1" s="4"/>
    </row>
    <row r="2" spans="1:5" x14ac:dyDescent="0.2">
      <c r="A2" s="1"/>
      <c r="B2" s="62" t="s">
        <v>1</v>
      </c>
      <c r="C2" s="62"/>
      <c r="D2" s="62"/>
      <c r="E2" s="4"/>
    </row>
    <row r="3" spans="1:5" x14ac:dyDescent="0.2">
      <c r="A3" s="1"/>
      <c r="B3" s="62" t="s">
        <v>2</v>
      </c>
      <c r="C3" s="62"/>
      <c r="D3" s="62"/>
      <c r="E3" s="4"/>
    </row>
    <row r="4" spans="1:5" x14ac:dyDescent="0.2">
      <c r="A4" s="17" t="s">
        <v>3</v>
      </c>
      <c r="B4" s="18" t="s">
        <v>4</v>
      </c>
      <c r="C4" s="19" t="s">
        <v>6</v>
      </c>
      <c r="D4" s="19" t="s">
        <v>5</v>
      </c>
      <c r="E4" s="20" t="s">
        <v>45</v>
      </c>
    </row>
    <row r="5" spans="1:5" x14ac:dyDescent="0.2">
      <c r="A5" s="21">
        <v>42738</v>
      </c>
      <c r="B5" s="7" t="s">
        <v>46</v>
      </c>
      <c r="C5" s="8" t="s">
        <v>47</v>
      </c>
      <c r="D5" s="8" t="s">
        <v>48</v>
      </c>
      <c r="E5" s="8">
        <v>2440000</v>
      </c>
    </row>
    <row r="6" spans="1:5" x14ac:dyDescent="0.2">
      <c r="A6" s="21">
        <v>42767</v>
      </c>
      <c r="B6" s="7" t="s">
        <v>46</v>
      </c>
      <c r="C6" s="8" t="s">
        <v>49</v>
      </c>
      <c r="D6" s="8" t="s">
        <v>48</v>
      </c>
      <c r="E6" s="8">
        <v>2440000</v>
      </c>
    </row>
    <row r="7" spans="1:5" x14ac:dyDescent="0.2">
      <c r="A7" s="22">
        <v>42795</v>
      </c>
      <c r="B7" s="7" t="s">
        <v>46</v>
      </c>
      <c r="C7" s="8" t="s">
        <v>50</v>
      </c>
      <c r="D7" s="8" t="s">
        <v>48</v>
      </c>
      <c r="E7" s="8">
        <v>2440000</v>
      </c>
    </row>
    <row r="8" spans="1:5" x14ac:dyDescent="0.2">
      <c r="A8" s="21">
        <v>42829</v>
      </c>
      <c r="B8" s="7" t="s">
        <v>46</v>
      </c>
      <c r="C8" s="8" t="s">
        <v>51</v>
      </c>
      <c r="D8" s="8" t="s">
        <v>48</v>
      </c>
      <c r="E8" s="8">
        <v>2440000</v>
      </c>
    </row>
    <row r="9" spans="1:5" x14ac:dyDescent="0.2">
      <c r="A9" s="21">
        <v>42857</v>
      </c>
      <c r="B9" s="7" t="s">
        <v>46</v>
      </c>
      <c r="C9" s="8" t="s">
        <v>52</v>
      </c>
      <c r="D9" s="8" t="s">
        <v>48</v>
      </c>
      <c r="E9" s="8">
        <v>2440000</v>
      </c>
    </row>
    <row r="10" spans="1:5" x14ac:dyDescent="0.2">
      <c r="A10" s="21">
        <v>42888</v>
      </c>
      <c r="B10" s="7" t="s">
        <v>46</v>
      </c>
      <c r="C10" s="8" t="s">
        <v>53</v>
      </c>
      <c r="D10" s="8" t="s">
        <v>48</v>
      </c>
      <c r="E10" s="8">
        <v>2440000</v>
      </c>
    </row>
    <row r="11" spans="1:5" x14ac:dyDescent="0.2">
      <c r="A11" s="21">
        <v>42920</v>
      </c>
      <c r="B11" s="7" t="s">
        <v>46</v>
      </c>
      <c r="C11" s="8" t="s">
        <v>54</v>
      </c>
      <c r="D11" s="8" t="s">
        <v>48</v>
      </c>
      <c r="E11" s="8">
        <v>2440000</v>
      </c>
    </row>
    <row r="12" spans="1:5" x14ac:dyDescent="0.2">
      <c r="A12" s="22">
        <v>42949</v>
      </c>
      <c r="B12" s="7" t="s">
        <v>46</v>
      </c>
      <c r="C12" s="8" t="s">
        <v>55</v>
      </c>
      <c r="D12" s="8" t="s">
        <v>48</v>
      </c>
      <c r="E12" s="8">
        <v>2440000</v>
      </c>
    </row>
    <row r="13" spans="1:5" x14ac:dyDescent="0.2">
      <c r="A13" s="21">
        <v>42982</v>
      </c>
      <c r="B13" s="7" t="s">
        <v>46</v>
      </c>
      <c r="C13" s="11" t="s">
        <v>56</v>
      </c>
      <c r="D13" s="8" t="s">
        <v>48</v>
      </c>
      <c r="E13" s="8">
        <v>2440000</v>
      </c>
    </row>
    <row r="14" spans="1:5" x14ac:dyDescent="0.2">
      <c r="A14" s="21">
        <v>43010</v>
      </c>
      <c r="B14" s="7" t="s">
        <v>46</v>
      </c>
      <c r="C14" s="11" t="s">
        <v>162</v>
      </c>
      <c r="D14" s="8" t="s">
        <v>48</v>
      </c>
      <c r="E14" s="8">
        <v>2440000</v>
      </c>
    </row>
    <row r="15" spans="1:5" x14ac:dyDescent="0.2">
      <c r="A15" s="21"/>
      <c r="B15" s="11"/>
      <c r="C15" s="11"/>
      <c r="D15" s="11"/>
      <c r="E15" s="11"/>
    </row>
    <row r="16" spans="1:5" x14ac:dyDescent="0.2">
      <c r="A16" s="21"/>
      <c r="B16" s="11"/>
      <c r="C16" s="11"/>
      <c r="D16" s="11"/>
      <c r="E16" s="11"/>
    </row>
    <row r="17" spans="1:5" x14ac:dyDescent="0.2">
      <c r="A17" s="22"/>
      <c r="B17" s="11"/>
      <c r="C17" s="11"/>
      <c r="D17" s="11"/>
      <c r="E17" s="11"/>
    </row>
    <row r="18" spans="1:5" x14ac:dyDescent="0.2">
      <c r="A18" s="21"/>
      <c r="B18" s="11"/>
      <c r="C18" s="11"/>
      <c r="D18" s="11"/>
      <c r="E18" s="11"/>
    </row>
    <row r="19" spans="1:5" x14ac:dyDescent="0.2">
      <c r="A19" s="21"/>
      <c r="B19" s="11"/>
      <c r="C19" s="11"/>
      <c r="D19" s="11"/>
      <c r="E19" s="11"/>
    </row>
    <row r="20" spans="1:5" x14ac:dyDescent="0.2">
      <c r="A20" s="21"/>
      <c r="B20" s="11"/>
      <c r="C20" s="11"/>
      <c r="D20" s="11"/>
      <c r="E20" s="11"/>
    </row>
    <row r="21" spans="1:5" x14ac:dyDescent="0.2">
      <c r="A21" s="21"/>
      <c r="B21" s="11"/>
      <c r="C21" s="11"/>
      <c r="D21" s="11"/>
      <c r="E21" s="11"/>
    </row>
    <row r="22" spans="1:5" x14ac:dyDescent="0.2">
      <c r="A22" s="22"/>
      <c r="B22" s="11"/>
      <c r="C22" s="11"/>
      <c r="D22" s="11"/>
      <c r="E22" s="11"/>
    </row>
    <row r="23" spans="1:5" x14ac:dyDescent="0.2">
      <c r="A23" s="21"/>
      <c r="B23" s="11"/>
      <c r="C23" s="11"/>
      <c r="D23" s="11"/>
      <c r="E23" s="23">
        <f>SUM(E5:E22)</f>
        <v>24400000</v>
      </c>
    </row>
  </sheetData>
  <mergeCells count="3">
    <mergeCell ref="B1:D1"/>
    <mergeCell ref="B2:D2"/>
    <mergeCell ref="B3:D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23" sqref="C23"/>
    </sheetView>
  </sheetViews>
  <sheetFormatPr defaultRowHeight="14.25" x14ac:dyDescent="0.2"/>
  <cols>
    <col min="1" max="1" width="12.28515625" style="5" bestFit="1" customWidth="1"/>
    <col min="2" max="2" width="9.140625" style="5"/>
    <col min="3" max="3" width="33.85546875" style="5" customWidth="1"/>
    <col min="4" max="4" width="24.42578125" style="5" customWidth="1"/>
    <col min="5" max="5" width="12.28515625" style="5" bestFit="1" customWidth="1"/>
    <col min="6" max="6" width="9.140625" style="5"/>
    <col min="7" max="7" width="23.42578125" style="5" bestFit="1" customWidth="1"/>
    <col min="8" max="8" width="12.7109375" style="5" bestFit="1" customWidth="1"/>
    <col min="9" max="16384" width="9.140625" style="5"/>
  </cols>
  <sheetData>
    <row r="1" spans="1:10" x14ac:dyDescent="0.2">
      <c r="A1" s="1"/>
      <c r="B1" s="62" t="s">
        <v>0</v>
      </c>
      <c r="C1" s="62"/>
      <c r="D1" s="62"/>
      <c r="E1" s="4"/>
    </row>
    <row r="2" spans="1:10" x14ac:dyDescent="0.2">
      <c r="A2" s="1"/>
      <c r="B2" s="62" t="s">
        <v>1</v>
      </c>
      <c r="C2" s="62"/>
      <c r="D2" s="62"/>
      <c r="E2" s="4"/>
    </row>
    <row r="3" spans="1:10" x14ac:dyDescent="0.2">
      <c r="A3" s="1"/>
      <c r="B3" s="62" t="s">
        <v>2</v>
      </c>
      <c r="C3" s="62"/>
      <c r="D3" s="62"/>
      <c r="E3" s="4"/>
    </row>
    <row r="4" spans="1:10" s="24" customFormat="1" x14ac:dyDescent="0.2">
      <c r="A4" s="6" t="s">
        <v>3</v>
      </c>
      <c r="B4" s="8" t="s">
        <v>4</v>
      </c>
      <c r="C4" s="7" t="s">
        <v>6</v>
      </c>
      <c r="D4" s="7" t="s">
        <v>45</v>
      </c>
      <c r="F4" s="25"/>
      <c r="G4" s="26"/>
      <c r="H4" s="27"/>
    </row>
    <row r="5" spans="1:10" s="24" customFormat="1" x14ac:dyDescent="0.2">
      <c r="A5" s="28"/>
      <c r="B5" s="29" t="s">
        <v>57</v>
      </c>
      <c r="C5" s="30" t="s">
        <v>58</v>
      </c>
      <c r="D5" s="31">
        <v>186100</v>
      </c>
      <c r="E5" s="27"/>
      <c r="F5" s="7" t="s">
        <v>59</v>
      </c>
      <c r="G5" s="8" t="s">
        <v>9</v>
      </c>
      <c r="H5" s="8">
        <v>290000</v>
      </c>
      <c r="I5" s="32"/>
      <c r="J5" s="33"/>
    </row>
    <row r="6" spans="1:10" s="24" customFormat="1" x14ac:dyDescent="0.2">
      <c r="A6" s="28"/>
      <c r="B6" s="29" t="s">
        <v>57</v>
      </c>
      <c r="C6" s="30" t="s">
        <v>60</v>
      </c>
      <c r="D6" s="31">
        <v>213900</v>
      </c>
      <c r="E6" s="27"/>
      <c r="F6" s="11"/>
      <c r="G6" s="11" t="s">
        <v>61</v>
      </c>
      <c r="H6" s="23">
        <v>340000</v>
      </c>
      <c r="I6" s="32"/>
      <c r="J6" s="33"/>
    </row>
    <row r="7" spans="1:10" s="24" customFormat="1" x14ac:dyDescent="0.2">
      <c r="A7" s="28"/>
      <c r="B7" s="29" t="s">
        <v>57</v>
      </c>
      <c r="C7" s="30" t="s">
        <v>62</v>
      </c>
      <c r="D7" s="31">
        <v>213900</v>
      </c>
      <c r="E7" s="28">
        <v>42063</v>
      </c>
      <c r="F7" s="34" t="s">
        <v>63</v>
      </c>
      <c r="G7" s="35" t="s">
        <v>64</v>
      </c>
      <c r="H7" s="35">
        <v>34500</v>
      </c>
      <c r="I7" s="32"/>
      <c r="J7" s="33"/>
    </row>
    <row r="8" spans="1:10" s="24" customFormat="1" x14ac:dyDescent="0.2">
      <c r="A8" s="28"/>
      <c r="B8" s="29" t="s">
        <v>57</v>
      </c>
      <c r="C8" s="30" t="s">
        <v>65</v>
      </c>
      <c r="D8" s="31">
        <v>770000</v>
      </c>
      <c r="E8" s="27"/>
      <c r="F8" s="25"/>
      <c r="G8" s="36"/>
      <c r="H8" s="32"/>
      <c r="I8" s="32"/>
      <c r="J8" s="33"/>
    </row>
    <row r="9" spans="1:10" s="24" customFormat="1" x14ac:dyDescent="0.2">
      <c r="A9" s="28"/>
      <c r="B9" s="29" t="s">
        <v>57</v>
      </c>
      <c r="C9" s="30" t="s">
        <v>66</v>
      </c>
      <c r="D9" s="31">
        <v>213900</v>
      </c>
      <c r="E9" s="27"/>
      <c r="F9" s="25"/>
      <c r="G9" s="36"/>
      <c r="H9" s="32"/>
      <c r="I9" s="32"/>
      <c r="J9" s="33"/>
    </row>
    <row r="10" spans="1:10" s="24" customFormat="1" x14ac:dyDescent="0.2">
      <c r="A10" s="28"/>
      <c r="B10" s="29" t="s">
        <v>57</v>
      </c>
      <c r="C10" s="30" t="s">
        <v>67</v>
      </c>
      <c r="D10" s="31">
        <v>213900</v>
      </c>
      <c r="E10" s="27"/>
      <c r="F10" s="25"/>
      <c r="G10" s="36"/>
      <c r="H10" s="32"/>
      <c r="I10" s="32"/>
      <c r="J10" s="33"/>
    </row>
    <row r="11" spans="1:10" s="24" customFormat="1" x14ac:dyDescent="0.2">
      <c r="A11" s="28"/>
      <c r="B11" s="29" t="s">
        <v>57</v>
      </c>
      <c r="C11" s="30" t="s">
        <v>68</v>
      </c>
      <c r="D11" s="31">
        <v>213900</v>
      </c>
      <c r="E11" s="27"/>
      <c r="F11" s="25"/>
      <c r="G11" s="36"/>
      <c r="H11" s="32"/>
      <c r="I11" s="32"/>
      <c r="J11" s="33"/>
    </row>
    <row r="12" spans="1:10" s="24" customFormat="1" x14ac:dyDescent="0.2">
      <c r="A12" s="28"/>
      <c r="B12" s="29" t="s">
        <v>57</v>
      </c>
      <c r="C12" s="30" t="s">
        <v>69</v>
      </c>
      <c r="D12" s="31">
        <v>500000</v>
      </c>
      <c r="E12" s="27"/>
      <c r="F12" s="25"/>
      <c r="G12" s="36"/>
      <c r="H12" s="32"/>
      <c r="I12" s="32"/>
      <c r="J12" s="33"/>
    </row>
    <row r="13" spans="1:10" s="24" customFormat="1" x14ac:dyDescent="0.2">
      <c r="A13" s="28"/>
      <c r="B13" s="29" t="s">
        <v>57</v>
      </c>
      <c r="C13" s="30" t="s">
        <v>70</v>
      </c>
      <c r="D13" s="31">
        <v>213900</v>
      </c>
      <c r="E13" s="27"/>
      <c r="F13" s="25"/>
      <c r="G13" s="36"/>
      <c r="H13" s="32"/>
      <c r="I13" s="32"/>
      <c r="J13" s="33"/>
    </row>
    <row r="14" spans="1:10" s="24" customFormat="1" x14ac:dyDescent="0.2">
      <c r="A14" s="28"/>
      <c r="B14" s="29" t="s">
        <v>57</v>
      </c>
      <c r="C14" s="30" t="s">
        <v>71</v>
      </c>
      <c r="D14" s="31">
        <v>213900</v>
      </c>
      <c r="E14" s="27"/>
      <c r="F14" s="25"/>
      <c r="G14" s="36"/>
      <c r="H14" s="32"/>
      <c r="I14" s="32"/>
      <c r="J14" s="33"/>
    </row>
    <row r="15" spans="1:10" s="24" customFormat="1" x14ac:dyDescent="0.2">
      <c r="A15" s="28"/>
      <c r="B15" s="29" t="s">
        <v>57</v>
      </c>
      <c r="C15" s="30" t="s">
        <v>72</v>
      </c>
      <c r="D15" s="31">
        <v>213900</v>
      </c>
      <c r="E15" s="27"/>
      <c r="F15" s="25"/>
      <c r="G15" s="36"/>
      <c r="H15" s="32"/>
      <c r="I15" s="32"/>
      <c r="J15" s="33"/>
    </row>
    <row r="16" spans="1:10" s="24" customFormat="1" x14ac:dyDescent="0.2">
      <c r="A16" s="28"/>
      <c r="B16" s="29" t="s">
        <v>57</v>
      </c>
      <c r="C16" s="30" t="s">
        <v>73</v>
      </c>
      <c r="D16" s="31">
        <v>213900</v>
      </c>
      <c r="E16" s="27"/>
      <c r="F16" s="25"/>
      <c r="G16" s="36"/>
      <c r="H16" s="32"/>
      <c r="I16" s="32"/>
      <c r="J16" s="33"/>
    </row>
    <row r="17" spans="1:10" s="24" customFormat="1" x14ac:dyDescent="0.2">
      <c r="A17" s="28"/>
      <c r="B17" s="29" t="s">
        <v>57</v>
      </c>
      <c r="C17" s="30" t="s">
        <v>74</v>
      </c>
      <c r="D17" s="31">
        <v>213900</v>
      </c>
      <c r="E17" s="27"/>
      <c r="F17" s="25"/>
      <c r="G17" s="36"/>
      <c r="H17" s="32"/>
      <c r="I17" s="32"/>
      <c r="J17" s="33"/>
    </row>
    <row r="18" spans="1:10" s="24" customFormat="1" x14ac:dyDescent="0.2">
      <c r="A18" s="28"/>
      <c r="B18" s="29" t="s">
        <v>57</v>
      </c>
      <c r="C18" s="30" t="s">
        <v>75</v>
      </c>
      <c r="D18" s="31">
        <v>213900</v>
      </c>
      <c r="E18" s="27"/>
      <c r="F18" s="25"/>
      <c r="G18" s="36"/>
      <c r="H18" s="32"/>
      <c r="I18" s="32"/>
      <c r="J18" s="33"/>
    </row>
    <row r="19" spans="1:10" s="24" customFormat="1" x14ac:dyDescent="0.2">
      <c r="A19" s="28"/>
      <c r="B19" s="29" t="s">
        <v>57</v>
      </c>
      <c r="C19" s="30" t="s">
        <v>76</v>
      </c>
      <c r="D19" s="31">
        <v>213900</v>
      </c>
      <c r="E19" s="27"/>
      <c r="F19" s="25"/>
      <c r="G19" s="36"/>
      <c r="H19" s="32"/>
      <c r="I19" s="32"/>
      <c r="J19" s="33"/>
    </row>
    <row r="20" spans="1:10" s="24" customFormat="1" x14ac:dyDescent="0.2">
      <c r="A20" s="28"/>
      <c r="B20" s="29" t="s">
        <v>57</v>
      </c>
      <c r="C20" s="30" t="s">
        <v>77</v>
      </c>
      <c r="D20" s="31">
        <v>213900</v>
      </c>
      <c r="E20" s="27"/>
      <c r="F20" s="25"/>
      <c r="G20" s="36"/>
      <c r="H20" s="32"/>
      <c r="I20" s="32"/>
      <c r="J20" s="33"/>
    </row>
    <row r="21" spans="1:10" s="24" customFormat="1" x14ac:dyDescent="0.2">
      <c r="A21" s="28"/>
      <c r="B21" s="37" t="s">
        <v>78</v>
      </c>
      <c r="C21" s="30" t="s">
        <v>79</v>
      </c>
      <c r="D21" s="31">
        <v>300000</v>
      </c>
      <c r="E21" s="27"/>
      <c r="F21" s="25"/>
      <c r="G21" s="36"/>
      <c r="H21" s="32"/>
      <c r="I21" s="32"/>
      <c r="J21" s="33"/>
    </row>
    <row r="22" spans="1:10" s="24" customFormat="1" x14ac:dyDescent="0.2">
      <c r="A22" s="28"/>
      <c r="B22" s="37" t="s">
        <v>78</v>
      </c>
      <c r="C22" s="30" t="s">
        <v>80</v>
      </c>
      <c r="D22" s="31">
        <v>213900</v>
      </c>
      <c r="E22" s="27"/>
      <c r="F22" s="25"/>
      <c r="G22" s="36"/>
      <c r="H22" s="32"/>
      <c r="I22" s="32"/>
      <c r="J22" s="33"/>
    </row>
    <row r="23" spans="1:10" s="24" customFormat="1" x14ac:dyDescent="0.2">
      <c r="A23" s="28"/>
      <c r="B23" s="37" t="s">
        <v>78</v>
      </c>
      <c r="C23" s="30" t="s">
        <v>81</v>
      </c>
      <c r="D23" s="31">
        <v>213900</v>
      </c>
      <c r="E23" s="27"/>
      <c r="F23" s="38"/>
      <c r="G23" s="36"/>
      <c r="H23" s="32"/>
      <c r="I23" s="32"/>
      <c r="J23" s="33"/>
    </row>
    <row r="24" spans="1:10" s="24" customFormat="1" x14ac:dyDescent="0.2">
      <c r="A24" s="28"/>
      <c r="B24" s="37" t="s">
        <v>78</v>
      </c>
      <c r="C24" s="30" t="s">
        <v>82</v>
      </c>
      <c r="D24" s="31">
        <v>213900</v>
      </c>
      <c r="E24" s="27"/>
      <c r="F24" s="38"/>
      <c r="G24" s="36"/>
      <c r="H24" s="32"/>
      <c r="I24" s="32"/>
      <c r="J24" s="33"/>
    </row>
    <row r="25" spans="1:10" s="24" customFormat="1" x14ac:dyDescent="0.2">
      <c r="A25" s="28"/>
      <c r="B25" s="37" t="s">
        <v>78</v>
      </c>
      <c r="C25" s="30" t="s">
        <v>83</v>
      </c>
      <c r="D25" s="31">
        <v>213900</v>
      </c>
      <c r="E25" s="27"/>
      <c r="F25" s="38"/>
      <c r="G25" s="36"/>
      <c r="H25" s="32"/>
      <c r="I25" s="32"/>
      <c r="J25" s="33"/>
    </row>
    <row r="26" spans="1:10" s="24" customFormat="1" x14ac:dyDescent="0.2">
      <c r="A26" s="28"/>
      <c r="B26" s="37" t="s">
        <v>78</v>
      </c>
      <c r="C26" s="30" t="s">
        <v>84</v>
      </c>
      <c r="D26" s="31">
        <v>213900</v>
      </c>
      <c r="E26" s="27"/>
      <c r="F26" s="38"/>
      <c r="G26" s="36"/>
      <c r="H26" s="32"/>
      <c r="I26" s="32"/>
      <c r="J26" s="33"/>
    </row>
    <row r="27" spans="1:10" s="24" customFormat="1" x14ac:dyDescent="0.2">
      <c r="A27" s="28"/>
      <c r="B27" s="37" t="s">
        <v>78</v>
      </c>
      <c r="C27" s="30" t="s">
        <v>85</v>
      </c>
      <c r="D27" s="31">
        <v>213900</v>
      </c>
      <c r="E27" s="27"/>
      <c r="F27" s="38"/>
      <c r="G27" s="36"/>
      <c r="H27" s="32"/>
      <c r="I27" s="32"/>
      <c r="J27" s="33"/>
    </row>
    <row r="28" spans="1:10" s="24" customFormat="1" x14ac:dyDescent="0.2">
      <c r="A28" s="28">
        <v>41891</v>
      </c>
      <c r="B28" s="34"/>
      <c r="C28" s="35" t="s">
        <v>86</v>
      </c>
      <c r="D28" s="35">
        <v>570000</v>
      </c>
      <c r="E28" s="27"/>
      <c r="F28" s="38"/>
      <c r="G28" s="36"/>
      <c r="H28" s="27"/>
      <c r="I28" s="27"/>
      <c r="J28" s="27"/>
    </row>
    <row r="29" spans="1:10" s="24" customFormat="1" x14ac:dyDescent="0.2">
      <c r="A29" s="28">
        <v>41905</v>
      </c>
      <c r="B29" s="34" t="s">
        <v>87</v>
      </c>
      <c r="C29" s="35" t="s">
        <v>88</v>
      </c>
      <c r="D29" s="35">
        <v>1375000</v>
      </c>
      <c r="G29" s="36"/>
      <c r="H29" s="27"/>
      <c r="I29" s="27"/>
      <c r="J29" s="27"/>
    </row>
    <row r="30" spans="1:10" s="24" customFormat="1" x14ac:dyDescent="0.2">
      <c r="A30" s="28">
        <v>41992</v>
      </c>
      <c r="B30" s="34" t="s">
        <v>21</v>
      </c>
      <c r="C30" s="35" t="s">
        <v>89</v>
      </c>
      <c r="D30" s="35">
        <v>610000</v>
      </c>
      <c r="G30" s="36"/>
      <c r="H30" s="27"/>
      <c r="I30" s="27"/>
      <c r="J30" s="27"/>
    </row>
    <row r="31" spans="1:10" s="24" customFormat="1" x14ac:dyDescent="0.2">
      <c r="A31" s="28">
        <v>41912</v>
      </c>
      <c r="B31" s="34" t="s">
        <v>10</v>
      </c>
      <c r="C31" s="35" t="s">
        <v>90</v>
      </c>
      <c r="D31" s="35">
        <v>550000</v>
      </c>
      <c r="G31" s="36"/>
      <c r="H31" s="27"/>
      <c r="I31" s="27"/>
      <c r="J31" s="27"/>
    </row>
    <row r="32" spans="1:10" s="24" customFormat="1" x14ac:dyDescent="0.2">
      <c r="A32" s="28">
        <v>42006</v>
      </c>
      <c r="B32" s="34" t="s">
        <v>87</v>
      </c>
      <c r="C32" s="35" t="s">
        <v>91</v>
      </c>
      <c r="D32" s="35">
        <v>3160000</v>
      </c>
      <c r="G32" s="36"/>
      <c r="H32" s="27"/>
      <c r="I32" s="27"/>
      <c r="J32" s="27"/>
    </row>
    <row r="33" spans="1:10" s="24" customFormat="1" x14ac:dyDescent="0.2">
      <c r="A33" s="39">
        <v>42041</v>
      </c>
      <c r="B33" s="35" t="s">
        <v>92</v>
      </c>
      <c r="C33" s="40" t="s">
        <v>93</v>
      </c>
      <c r="D33" s="41">
        <v>250000</v>
      </c>
      <c r="G33" s="36"/>
      <c r="H33" s="27"/>
      <c r="J33" s="42"/>
    </row>
    <row r="34" spans="1:10" s="24" customFormat="1" x14ac:dyDescent="0.2">
      <c r="A34" s="28">
        <v>42062</v>
      </c>
      <c r="B34" s="34" t="s">
        <v>10</v>
      </c>
      <c r="C34" s="35" t="s">
        <v>94</v>
      </c>
      <c r="D34" s="35">
        <v>100000</v>
      </c>
      <c r="G34" s="36"/>
      <c r="H34" s="27"/>
      <c r="I34" s="27"/>
      <c r="J34" s="27"/>
    </row>
    <row r="35" spans="1:10" s="24" customFormat="1" x14ac:dyDescent="0.2">
      <c r="A35" s="28">
        <v>42027</v>
      </c>
      <c r="B35" s="34" t="s">
        <v>10</v>
      </c>
      <c r="C35" s="35" t="s">
        <v>95</v>
      </c>
      <c r="D35" s="35">
        <v>241000</v>
      </c>
      <c r="E35" s="43">
        <v>6500</v>
      </c>
      <c r="G35" s="36"/>
      <c r="H35" s="27"/>
      <c r="I35" s="27"/>
      <c r="J35" s="27"/>
    </row>
    <row r="36" spans="1:10" s="24" customFormat="1" x14ac:dyDescent="0.2">
      <c r="A36" s="28">
        <v>42027</v>
      </c>
      <c r="B36" s="34" t="s">
        <v>10</v>
      </c>
      <c r="C36" s="35" t="s">
        <v>96</v>
      </c>
      <c r="D36" s="35">
        <v>3355000</v>
      </c>
      <c r="G36" s="36"/>
      <c r="H36" s="27"/>
      <c r="I36" s="27"/>
      <c r="J36" s="27"/>
    </row>
    <row r="37" spans="1:10" s="24" customFormat="1" x14ac:dyDescent="0.2">
      <c r="A37" s="44">
        <v>42037</v>
      </c>
      <c r="B37" s="40" t="s">
        <v>97</v>
      </c>
      <c r="C37" s="35" t="s">
        <v>98</v>
      </c>
      <c r="D37" s="35">
        <v>150000</v>
      </c>
      <c r="G37" s="38"/>
      <c r="I37" s="27"/>
      <c r="J37" s="27"/>
    </row>
    <row r="38" spans="1:10" s="24" customFormat="1" x14ac:dyDescent="0.2">
      <c r="A38" s="44">
        <v>42286</v>
      </c>
      <c r="B38" s="40" t="s">
        <v>21</v>
      </c>
      <c r="C38" s="35" t="s">
        <v>99</v>
      </c>
      <c r="D38" s="35">
        <v>720700</v>
      </c>
      <c r="G38" s="38"/>
      <c r="I38" s="27"/>
      <c r="J38" s="27"/>
    </row>
    <row r="39" spans="1:10" s="24" customFormat="1" x14ac:dyDescent="0.2">
      <c r="A39" s="65" t="s">
        <v>45</v>
      </c>
      <c r="B39" s="66"/>
      <c r="C39" s="67"/>
      <c r="D39" s="35">
        <f>SUM(D5:D38)+8091400+1505600</f>
        <v>26498900</v>
      </c>
      <c r="G39" s="38"/>
      <c r="I39" s="27"/>
      <c r="J39" s="2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workbookViewId="0">
      <selection activeCell="A7" sqref="A7:XFD7"/>
    </sheetView>
  </sheetViews>
  <sheetFormatPr defaultRowHeight="14.25" x14ac:dyDescent="0.2"/>
  <cols>
    <col min="1" max="1" width="19.7109375" style="5" bestFit="1" customWidth="1"/>
    <col min="2" max="2" width="16.85546875" style="5" bestFit="1" customWidth="1"/>
    <col min="3" max="3" width="15.85546875" style="5" customWidth="1"/>
    <col min="4" max="4" width="51.7109375" style="5" bestFit="1" customWidth="1"/>
    <col min="5" max="5" width="23" style="46" customWidth="1"/>
    <col min="6" max="6" width="11.140625" style="5" bestFit="1" customWidth="1"/>
    <col min="7" max="16384" width="9.140625" style="5"/>
  </cols>
  <sheetData>
    <row r="1" spans="1:6" x14ac:dyDescent="0.2">
      <c r="A1" s="1"/>
      <c r="B1" s="62" t="s">
        <v>0</v>
      </c>
      <c r="C1" s="62"/>
      <c r="D1" s="62"/>
      <c r="E1" s="62"/>
    </row>
    <row r="2" spans="1:6" x14ac:dyDescent="0.2">
      <c r="A2" s="1"/>
      <c r="B2" s="62" t="s">
        <v>1</v>
      </c>
      <c r="C2" s="62"/>
      <c r="D2" s="62"/>
      <c r="E2" s="62"/>
    </row>
    <row r="3" spans="1:6" x14ac:dyDescent="0.2">
      <c r="A3" s="1"/>
      <c r="B3" s="62" t="s">
        <v>2</v>
      </c>
      <c r="C3" s="62"/>
      <c r="D3" s="62"/>
      <c r="E3" s="62"/>
    </row>
    <row r="4" spans="1:6" x14ac:dyDescent="0.2">
      <c r="A4" s="2" t="s">
        <v>3</v>
      </c>
      <c r="B4" s="2" t="s">
        <v>4</v>
      </c>
      <c r="C4" s="2" t="s">
        <v>5</v>
      </c>
      <c r="D4" s="2" t="s">
        <v>6</v>
      </c>
      <c r="E4" s="45" t="s">
        <v>7</v>
      </c>
      <c r="F4" s="53" t="s">
        <v>145</v>
      </c>
    </row>
    <row r="5" spans="1:6" x14ac:dyDescent="0.2">
      <c r="A5" s="52">
        <v>42998</v>
      </c>
      <c r="B5" s="11" t="s">
        <v>100</v>
      </c>
      <c r="C5" s="11" t="s">
        <v>101</v>
      </c>
      <c r="D5" s="11" t="s">
        <v>102</v>
      </c>
      <c r="E5" s="47">
        <v>150000</v>
      </c>
      <c r="F5" s="54" t="s">
        <v>152</v>
      </c>
    </row>
    <row r="6" spans="1:6" x14ac:dyDescent="0.2">
      <c r="A6" s="52">
        <v>43004</v>
      </c>
      <c r="B6" s="11" t="s">
        <v>100</v>
      </c>
      <c r="C6" s="11" t="s">
        <v>101</v>
      </c>
      <c r="D6" s="11" t="s">
        <v>150</v>
      </c>
      <c r="E6" s="47">
        <v>250000</v>
      </c>
      <c r="F6" s="54" t="s">
        <v>152</v>
      </c>
    </row>
    <row r="7" spans="1:6" x14ac:dyDescent="0.2">
      <c r="A7" s="52">
        <v>43003</v>
      </c>
      <c r="B7" s="11" t="s">
        <v>100</v>
      </c>
      <c r="C7" s="11" t="s">
        <v>101</v>
      </c>
      <c r="D7" s="11" t="s">
        <v>151</v>
      </c>
      <c r="E7" s="47">
        <v>340000</v>
      </c>
      <c r="F7" s="54" t="s">
        <v>152</v>
      </c>
    </row>
    <row r="8" spans="1:6" x14ac:dyDescent="0.2">
      <c r="A8" s="52">
        <v>43008</v>
      </c>
      <c r="B8" s="11" t="s">
        <v>160</v>
      </c>
      <c r="C8" s="11" t="s">
        <v>101</v>
      </c>
      <c r="D8" s="11" t="s">
        <v>161</v>
      </c>
      <c r="E8" s="47">
        <v>250000</v>
      </c>
      <c r="F8" s="11" t="s">
        <v>152</v>
      </c>
    </row>
    <row r="10" spans="1:6" x14ac:dyDescent="0.2">
      <c r="A10" s="5" t="s">
        <v>153</v>
      </c>
      <c r="E10" s="5"/>
    </row>
    <row r="11" spans="1:6" x14ac:dyDescent="0.2">
      <c r="A11" s="5" t="s">
        <v>154</v>
      </c>
      <c r="E11" s="5" t="s">
        <v>157</v>
      </c>
    </row>
    <row r="12" spans="1:6" x14ac:dyDescent="0.2">
      <c r="E12" s="5"/>
    </row>
    <row r="13" spans="1:6" x14ac:dyDescent="0.2">
      <c r="E13" s="5"/>
    </row>
    <row r="14" spans="1:6" x14ac:dyDescent="0.2">
      <c r="E14" s="5"/>
    </row>
    <row r="15" spans="1:6" x14ac:dyDescent="0.2">
      <c r="E15" s="5"/>
    </row>
    <row r="16" spans="1:6" x14ac:dyDescent="0.2">
      <c r="E16" s="5"/>
    </row>
    <row r="17" spans="1:5" x14ac:dyDescent="0.2">
      <c r="A17" s="55" t="s">
        <v>155</v>
      </c>
      <c r="E17" s="55" t="s">
        <v>158</v>
      </c>
    </row>
    <row r="18" spans="1:5" x14ac:dyDescent="0.2">
      <c r="A18" s="56" t="s">
        <v>156</v>
      </c>
      <c r="E18" s="56" t="s">
        <v>159</v>
      </c>
    </row>
  </sheetData>
  <mergeCells count="3">
    <mergeCell ref="B1:E1"/>
    <mergeCell ref="B2:E2"/>
    <mergeCell ref="B3:E3"/>
  </mergeCells>
  <pageMargins left="0.7" right="0.7" top="0.75" bottom="0.75" header="0.3" footer="0.3"/>
  <pageSetup scale="65" fitToHeight="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LP3i</vt:lpstr>
      <vt:lpstr>Mayasari</vt:lpstr>
      <vt:lpstr>Anak Asuh</vt:lpstr>
      <vt:lpstr>old</vt:lpstr>
      <vt:lpstr>Presentasi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2017-10-25T03:16:41Z</cp:lastPrinted>
  <dcterms:created xsi:type="dcterms:W3CDTF">2017-09-21T14:57:48Z</dcterms:created>
  <dcterms:modified xsi:type="dcterms:W3CDTF">2017-10-27T03:31:56Z</dcterms:modified>
</cp:coreProperties>
</file>