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6. DANA PENDING DAN CASH BON\"/>
    </mc:Choice>
  </mc:AlternateContent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  <sheet name="old (2)" sheetId="6" r:id="rId6"/>
  </sheets>
  <definedNames>
    <definedName name="_xlnm._FilterDatabase" localSheetId="0" hidden="1">LP3i!$A$4:$E$46</definedName>
    <definedName name="_xlnm._FilterDatabase" localSheetId="1" hidden="1">Mayasari!$B$6:$F$56</definedName>
    <definedName name="_xlnm.Print_Area" localSheetId="1">Mayasari!$A$1:$E$78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2" l="1"/>
  <c r="E158" i="1" l="1"/>
  <c r="E9" i="1" l="1"/>
  <c r="E23" i="3" l="1"/>
  <c r="D39" i="6" l="1"/>
  <c r="D39" i="4" l="1"/>
</calcChain>
</file>

<file path=xl/sharedStrings.xml><?xml version="1.0" encoding="utf-8"?>
<sst xmlns="http://schemas.openxmlformats.org/spreadsheetml/2006/main" count="576" uniqueCount="210">
  <si>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</si>
  <si>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</si>
  <si>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</si>
  <si>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</si>
  <si>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</si>
  <si>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</si>
  <si>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</si>
  <si>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</si>
  <si>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</si>
  <si>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</si>
  <si>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</si>
  <si>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</si>
  <si>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</si>
  <si>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</si>
  <si>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</si>
  <si>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</si>
  <si>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</si>
  <si>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</si>
  <si>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</si>
  <si>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</si>
  <si>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</si>
  <si>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</si>
  <si>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</si>
  <si>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</si>
  <si>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</si>
  <si>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</si>
  <si>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</si>
  <si>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</si>
  <si>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</si>
  <si>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</si>
  <si>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</si>
  <si>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</si>
  <si>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</si>
  <si>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</si>
  <si>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</si>
  <si>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</si>
  <si>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</si>
  <si>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</si>
  <si>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</si>
  <si>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</si>
  <si>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</si>
  <si>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</si>
  <si>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</si>
  <si>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</si>
  <si>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</si>
  <si>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</si>
  <si>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</si>
  <si>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</si>
  <si>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</si>
  <si>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</si>
  <si>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</si>
  <si>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</si>
  <si>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</si>
  <si>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</si>
  <si>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</si>
  <si>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</si>
  <si>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</si>
  <si>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</si>
  <si>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</si>
  <si>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</si>
  <si>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</si>
  <si>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</si>
  <si>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</si>
  <si>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</si>
  <si>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</si>
  <si>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</si>
  <si>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</si>
  <si>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</si>
  <si>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</si>
  <si>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</si>
  <si>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</si>
  <si>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</si>
  <si>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</si>
  <si>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</si>
  <si>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</si>
  <si>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</si>
  <si>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</si>
  <si>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</si>
  <si>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</si>
  <si>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</si>
  <si>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</si>
  <si>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</si>
  <si>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</si>
  <si>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</si>
  <si>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</si>
  <si>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</si>
  <si>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</si>
  <si>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</si>
  <si>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</si>
  <si>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</si>
  <si>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</si>
  <si>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</si>
  <si>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</si>
  <si>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</si>
  <si>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</si>
  <si>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</si>
  <si>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</si>
  <si>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</si>
  <si>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</si>
  <si>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</si>
  <si>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</si>
  <si>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</si>
  <si>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</si>
  <si>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CNP</t>
  </si>
  <si>
    <t>FHRD</t>
  </si>
  <si>
    <t>CB Pinjaman Pa Verus</t>
  </si>
  <si>
    <t>Dheri Febiyani L</t>
  </si>
  <si>
    <t>Realisasi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</si>
  <si>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</si>
  <si>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</si>
  <si>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</si>
  <si>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</si>
  <si>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</si>
  <si>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</si>
  <si>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</si>
  <si>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</si>
  <si>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</si>
  <si>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</si>
  <si>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</si>
  <si>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</si>
  <si>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</si>
  <si>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Gaji Bulan September</t>
  </si>
  <si>
    <t>Total</t>
  </si>
  <si>
    <t>Honor dosen</t>
  </si>
  <si>
    <t>Gaji Bulan Oktober</t>
  </si>
  <si>
    <t>Anak Asuh November</t>
  </si>
  <si>
    <t>Eva F</t>
  </si>
  <si>
    <t>Gaji Karyawan</t>
  </si>
  <si>
    <t>Ade Fuad</t>
  </si>
  <si>
    <t>IT</t>
  </si>
  <si>
    <t>Anak Asuh Desember</t>
  </si>
  <si>
    <t>Gaji Bulan November</t>
  </si>
  <si>
    <t>Dheri Febiyani</t>
  </si>
  <si>
    <t xml:space="preserve">Uang muka pembelian Akademi sekretaris </t>
  </si>
  <si>
    <t>Pelunasan Uang muka Akademi Sekretaris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</si>
  <si>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</si>
  <si>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</si>
  <si>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</si>
  <si>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</si>
  <si>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</si>
  <si>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</si>
  <si>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Sugianti</t>
  </si>
  <si>
    <t>Secretary</t>
  </si>
  <si>
    <t>L</t>
  </si>
  <si>
    <t>Dheri Febiyani Lestari, S.Pd., M.M</t>
  </si>
  <si>
    <t>p</t>
  </si>
  <si>
    <t>l</t>
  </si>
  <si>
    <t>Tasikmalaya, 23 Desember 2017</t>
  </si>
  <si>
    <t>Service Lift</t>
  </si>
  <si>
    <t>Maintenance AC</t>
  </si>
  <si>
    <t>Alumni gathering</t>
  </si>
  <si>
    <t>Bini H</t>
  </si>
  <si>
    <t>Tes kerja Cibionong</t>
  </si>
  <si>
    <t>Indri F</t>
  </si>
  <si>
    <t>FC Laporan</t>
  </si>
  <si>
    <t>Dewi F</t>
  </si>
  <si>
    <t>Pulsa telesening</t>
  </si>
  <si>
    <t>Sewa tempat PKW, peralatan bengkel</t>
  </si>
  <si>
    <t>CB LSK</t>
  </si>
  <si>
    <t>Ririn P</t>
  </si>
  <si>
    <t>education</t>
  </si>
  <si>
    <t>Snack UAS</t>
  </si>
  <si>
    <t>Arip B</t>
  </si>
  <si>
    <t>Honor STT</t>
  </si>
  <si>
    <t>Tasikmalaya, 24 Desember 2017</t>
  </si>
  <si>
    <t>Dheri Febiyani Lestari, S.Pd.,M.M</t>
  </si>
  <si>
    <t>Head Of Finance and HRD</t>
  </si>
  <si>
    <t>TUTUP BUKU</t>
  </si>
  <si>
    <t>Roni N</t>
  </si>
  <si>
    <t>GA</t>
  </si>
  <si>
    <t>Kertas Concord</t>
  </si>
  <si>
    <t>Belanja Bulanan</t>
  </si>
  <si>
    <t>Service Mobil Operasional</t>
  </si>
  <si>
    <t>Kuras bak</t>
  </si>
  <si>
    <t>Silmi N</t>
  </si>
  <si>
    <t>Biaya Wisuda Wanda</t>
  </si>
  <si>
    <t>Yahya</t>
  </si>
  <si>
    <t>Tes kerja Cibitung</t>
  </si>
  <si>
    <t>Asep Dadan</t>
  </si>
  <si>
    <t>tes kerja cibinong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</si>
  <si>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</si>
  <si>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</si>
  <si>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</si>
  <si>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</si>
  <si>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</si>
  <si>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</si>
  <si>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>Presentasi SMK YI, NU, Yapsipa</t>
  </si>
  <si>
    <t>Yanti F</t>
  </si>
  <si>
    <t>Presentasi SMA Amanah, MANu</t>
  </si>
  <si>
    <t>Presentasi SMK YPC</t>
  </si>
  <si>
    <t>Doorprize Guru BK</t>
  </si>
  <si>
    <t>MGM SMK SPA</t>
  </si>
  <si>
    <t>Presentasi SMK Periwatas</t>
  </si>
  <si>
    <t>MGM SMK LPS Ciamis</t>
  </si>
  <si>
    <t>yahya</t>
  </si>
  <si>
    <t>BBM Opr</t>
  </si>
  <si>
    <t>Tes kerja serpog</t>
  </si>
  <si>
    <t>Tes kerja Hibson</t>
  </si>
  <si>
    <t>Tes kerja yurim</t>
  </si>
  <si>
    <t xml:space="preserve">Dherii </t>
  </si>
  <si>
    <t>SPPD Pa Arif ke unwim</t>
  </si>
  <si>
    <t>SPPd BM ke investor</t>
  </si>
  <si>
    <t>H Rudi</t>
  </si>
  <si>
    <t>SPPD koord dgn LP3i Bdg</t>
  </si>
  <si>
    <t>Rakerwil</t>
  </si>
  <si>
    <t>Hunting aplikan cipatujah</t>
  </si>
  <si>
    <t>Acep Y</t>
  </si>
  <si>
    <t>Keperluan To</t>
  </si>
  <si>
    <t>token RE</t>
  </si>
  <si>
    <t>CB Beli kado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</si>
</sst>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u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9" fontId="2" fillId="2" borderId="1" xfId="1" applyNumberFormat="1" applyFont="1" applyFill="1" applyBorder="1" applyAlignment="1">
      <alignment horizontal="center"/>
    </xf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41" fontId="3" fillId="0" borderId="1" xfId="1" applyFont="1" applyFill="1" applyBorder="1"/>
    <xf numFmtId="42" fontId="3" fillId="0" borderId="0" xfId="0" applyNumberFormat="1" applyFont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41" fontId="3" fillId="0" borderId="0" xfId="0" applyNumberFormat="1" applyFont="1"/>
    <xf numFmtId="0" fontId="8" fillId="0" borderId="0" xfId="0" applyFont="1" applyBorder="1"/>
    <xf numFmtId="0" fontId="8" fillId="2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49" fontId="9" fillId="0" borderId="1" xfId="1" applyNumberFormat="1" applyFont="1" applyBorder="1" applyAlignment="1">
      <alignment horizontal="center"/>
    </xf>
    <xf numFmtId="14" fontId="10" fillId="0" borderId="1" xfId="0" applyNumberFormat="1" applyFont="1" applyFill="1" applyBorder="1"/>
    <xf numFmtId="0" fontId="10" fillId="0" borderId="1" xfId="0" applyFont="1" applyFill="1" applyBorder="1"/>
    <xf numFmtId="164" fontId="10" fillId="0" borderId="1" xfId="0" applyNumberFormat="1" applyFont="1" applyFill="1" applyBorder="1"/>
    <xf numFmtId="0" fontId="10" fillId="0" borderId="0" xfId="0" applyFont="1" applyFill="1" applyBorder="1" applyAlignment="1">
      <alignment horizontal="left"/>
    </xf>
    <xf numFmtId="14" fontId="10" fillId="0" borderId="1" xfId="0" applyNumberFormat="1" applyFont="1" applyBorder="1"/>
    <xf numFmtId="0" fontId="10" fillId="0" borderId="1" xfId="0" applyFont="1" applyBorder="1"/>
    <xf numFmtId="42" fontId="10" fillId="0" borderId="1" xfId="2" applyFont="1" applyBorder="1"/>
    <xf numFmtId="164" fontId="10" fillId="0" borderId="0" xfId="0" applyNumberFormat="1" applyFont="1" applyFill="1" applyAlignment="1">
      <alignment horizontal="left"/>
    </xf>
    <xf numFmtId="42" fontId="10" fillId="0" borderId="1" xfId="0" applyNumberFormat="1" applyFont="1" applyFill="1" applyBorder="1"/>
    <xf numFmtId="0" fontId="10" fillId="0" borderId="5" xfId="0" applyFont="1" applyFill="1" applyBorder="1"/>
    <xf numFmtId="42" fontId="10" fillId="0" borderId="5" xfId="0" applyNumberFormat="1" applyFont="1" applyFill="1" applyBorder="1"/>
    <xf numFmtId="42" fontId="9" fillId="0" borderId="1" xfId="0" applyNumberFormat="1" applyFont="1" applyFill="1" applyBorder="1"/>
    <xf numFmtId="0" fontId="10" fillId="0" borderId="0" xfId="0" applyFont="1" applyBorder="1"/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0" xfId="0" applyFont="1" applyFill="1"/>
    <xf numFmtId="0" fontId="11" fillId="0" borderId="0" xfId="0" applyFont="1" applyBorder="1"/>
    <xf numFmtId="0" fontId="9" fillId="0" borderId="0" xfId="0" applyFont="1" applyBorder="1"/>
    <xf numFmtId="0" fontId="11" fillId="2" borderId="0" xfId="0" applyFont="1" applyFill="1" applyBorder="1"/>
    <xf numFmtId="0" fontId="12" fillId="0" borderId="0" xfId="0" applyFont="1" applyBorder="1"/>
    <xf numFmtId="0" fontId="12" fillId="2" borderId="0" xfId="0" applyFont="1" applyFill="1" applyBorder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5"/>
  <sheetViews>
    <sheetView tabSelected="1" topLeftCell="A2" zoomScaleNormal="100" workbookViewId="0">
      <pane ySplit="3" topLeftCell="A38" activePane="bottomLeft" state="frozen"/>
      <selection activeCell="A2" sqref="A2"/>
      <selection pane="bottomLeft" activeCell="E5" sqref="E5:E46"/>
    </sheetView>
  </sheetViews>
  <sheetFormatPr defaultRowHeight="14.25" x14ac:dyDescent="0.2"/>
  <cols>
    <col min="1" max="1" width="17" style="4" bestFit="1" customWidth="1"/>
    <col min="2" max="2" width="16.85546875" style="4" bestFit="1" customWidth="1"/>
    <col min="3" max="3" width="17.140625" style="4" customWidth="1"/>
    <col min="4" max="4" width="41.5703125" style="4" bestFit="1" customWidth="1"/>
    <col min="5" max="5" width="23" style="58" customWidth="1"/>
    <col min="6" max="6" width="14.5703125" style="4" bestFit="1" customWidth="1"/>
    <col min="7" max="16384" width="9.140625" style="4"/>
  </cols>
  <sheetData>
    <row r="1" spans="1:6" x14ac:dyDescent="0.2">
      <c r="A1" s="1"/>
      <c r="B1" s="108" t="s">
        <v>0</v>
      </c>
      <c r="C1" s="108"/>
      <c r="D1" s="108"/>
      <c r="E1" s="109"/>
    </row>
    <row r="2" spans="1:6" x14ac:dyDescent="0.2">
      <c r="A2" s="1"/>
      <c r="B2" s="108" t="s">
        <v>1</v>
      </c>
      <c r="C2" s="108"/>
      <c r="D2" s="108"/>
      <c r="E2" s="109"/>
    </row>
    <row r="3" spans="1:6" x14ac:dyDescent="0.2">
      <c r="A3" s="1"/>
      <c r="B3" s="108" t="s">
        <v>2</v>
      </c>
      <c r="C3" s="108"/>
      <c r="D3" s="108"/>
      <c r="E3" s="109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53" t="s">
        <v>7</v>
      </c>
    </row>
    <row r="5" spans="1:6" ht="14.25" customHeight="1" x14ac:dyDescent="0.2">
      <c r="A5" s="9">
        <v>42892</v>
      </c>
      <c r="B5" s="10" t="s">
        <v>106</v>
      </c>
      <c r="C5" s="10" t="s">
        <v>104</v>
      </c>
      <c r="D5" s="10" t="s">
        <v>105</v>
      </c>
      <c r="E5" s="43">
        <v>5000000</v>
      </c>
      <c r="F5" s="4" t="s">
        <v>167</v>
      </c>
    </row>
    <row r="6" spans="1:6" ht="14.25" customHeight="1" x14ac:dyDescent="0.2">
      <c r="A6" s="9">
        <v>43078</v>
      </c>
      <c r="B6" s="10" t="s">
        <v>132</v>
      </c>
      <c r="C6" s="10" t="s">
        <v>104</v>
      </c>
      <c r="D6" s="10" t="s">
        <v>133</v>
      </c>
      <c r="E6" s="59">
        <v>50000000</v>
      </c>
      <c r="F6" s="4" t="s">
        <v>167</v>
      </c>
    </row>
    <row r="7" spans="1:6" ht="14.25" customHeight="1" x14ac:dyDescent="0.2">
      <c r="A7" s="9">
        <v>43082</v>
      </c>
      <c r="B7" s="10" t="s">
        <v>40</v>
      </c>
      <c r="C7" s="10" t="s">
        <v>104</v>
      </c>
      <c r="D7" s="10" t="s">
        <v>134</v>
      </c>
      <c r="E7" s="59">
        <v>15000000</v>
      </c>
      <c r="F7" s="4" t="s">
        <v>167</v>
      </c>
    </row>
    <row r="8" spans="1:6" ht="14.25" customHeight="1" x14ac:dyDescent="0.2">
      <c r="A8" s="9">
        <v>43089</v>
      </c>
      <c r="B8" s="10" t="s">
        <v>21</v>
      </c>
      <c r="C8" s="10" t="s">
        <v>104</v>
      </c>
      <c r="D8" s="10" t="s">
        <v>123</v>
      </c>
      <c r="E8" s="43">
        <v>5751000</v>
      </c>
      <c r="F8" s="4" t="s">
        <v>167</v>
      </c>
    </row>
    <row r="9" spans="1:6" ht="14.25" customHeight="1" x14ac:dyDescent="0.2">
      <c r="A9" s="9">
        <v>43089</v>
      </c>
      <c r="B9" s="10" t="s">
        <v>21</v>
      </c>
      <c r="C9" s="10" t="s">
        <v>104</v>
      </c>
      <c r="D9" s="10" t="s">
        <v>127</v>
      </c>
      <c r="E9" s="43">
        <f>85000000+21384700</f>
        <v>106384700</v>
      </c>
      <c r="F9" s="4" t="s">
        <v>167</v>
      </c>
    </row>
    <row r="10" spans="1:6" ht="14.25" customHeight="1" x14ac:dyDescent="0.2">
      <c r="A10" s="9">
        <v>43090</v>
      </c>
      <c r="B10" s="10" t="s">
        <v>128</v>
      </c>
      <c r="C10" s="10" t="s">
        <v>129</v>
      </c>
      <c r="D10" s="10" t="s">
        <v>148</v>
      </c>
      <c r="E10" s="59">
        <v>218000</v>
      </c>
      <c r="F10" s="4" t="s">
        <v>167</v>
      </c>
    </row>
    <row r="11" spans="1:6" ht="14.25" customHeight="1" x14ac:dyDescent="0.2">
      <c r="A11" s="9">
        <v>43090</v>
      </c>
      <c r="B11" s="10" t="s">
        <v>128</v>
      </c>
      <c r="C11" s="10" t="s">
        <v>129</v>
      </c>
      <c r="D11" s="10" t="s">
        <v>149</v>
      </c>
      <c r="E11" s="59">
        <v>3750000</v>
      </c>
      <c r="F11" s="4" t="s">
        <v>167</v>
      </c>
    </row>
    <row r="12" spans="1:6" ht="14.25" customHeight="1" x14ac:dyDescent="0.2">
      <c r="A12" s="9">
        <v>43091</v>
      </c>
      <c r="B12" s="10" t="s">
        <v>141</v>
      </c>
      <c r="C12" s="10" t="s">
        <v>142</v>
      </c>
      <c r="D12" s="10" t="s">
        <v>157</v>
      </c>
      <c r="E12" s="59">
        <v>5000000</v>
      </c>
      <c r="F12" s="4" t="s">
        <v>167</v>
      </c>
    </row>
    <row r="13" spans="1:6" ht="14.25" customHeight="1" x14ac:dyDescent="0.2">
      <c r="A13" s="9">
        <v>43091</v>
      </c>
      <c r="B13" s="10" t="s">
        <v>151</v>
      </c>
      <c r="C13" s="10" t="s">
        <v>103</v>
      </c>
      <c r="D13" s="10" t="s">
        <v>152</v>
      </c>
      <c r="E13" s="59">
        <v>850000</v>
      </c>
      <c r="F13" s="4" t="s">
        <v>167</v>
      </c>
    </row>
    <row r="14" spans="1:6" ht="14.25" customHeight="1" x14ac:dyDescent="0.2">
      <c r="A14" s="9">
        <v>43091</v>
      </c>
      <c r="B14" s="10" t="s">
        <v>141</v>
      </c>
      <c r="C14" s="10" t="s">
        <v>142</v>
      </c>
      <c r="D14" s="10" t="s">
        <v>158</v>
      </c>
      <c r="E14" s="59">
        <v>4700000</v>
      </c>
      <c r="F14" s="4" t="s">
        <v>167</v>
      </c>
    </row>
    <row r="15" spans="1:6" ht="14.25" customHeight="1" x14ac:dyDescent="0.2">
      <c r="A15" s="9">
        <v>43092</v>
      </c>
      <c r="B15" s="10" t="s">
        <v>126</v>
      </c>
      <c r="C15" s="10" t="s">
        <v>103</v>
      </c>
      <c r="D15" s="10" t="s">
        <v>150</v>
      </c>
      <c r="E15" s="59">
        <v>1555000</v>
      </c>
      <c r="F15" s="4" t="s">
        <v>167</v>
      </c>
    </row>
    <row r="16" spans="1:6" ht="14.25" customHeight="1" x14ac:dyDescent="0.2">
      <c r="A16" s="9">
        <v>43092</v>
      </c>
      <c r="B16" s="10" t="s">
        <v>153</v>
      </c>
      <c r="C16" s="10" t="s">
        <v>101</v>
      </c>
      <c r="D16" s="10" t="s">
        <v>154</v>
      </c>
      <c r="E16" s="59">
        <v>300000</v>
      </c>
      <c r="F16" s="4" t="s">
        <v>167</v>
      </c>
    </row>
    <row r="17" spans="1:6" ht="14.25" customHeight="1" x14ac:dyDescent="0.2">
      <c r="A17" s="9">
        <v>43092</v>
      </c>
      <c r="B17" s="10" t="s">
        <v>155</v>
      </c>
      <c r="C17" s="10" t="s">
        <v>101</v>
      </c>
      <c r="D17" s="10" t="s">
        <v>156</v>
      </c>
      <c r="E17" s="59">
        <v>1015000</v>
      </c>
      <c r="F17" s="4" t="s">
        <v>167</v>
      </c>
    </row>
    <row r="18" spans="1:6" ht="14.25" customHeight="1" x14ac:dyDescent="0.2">
      <c r="A18" s="9">
        <v>43093</v>
      </c>
      <c r="B18" s="10" t="s">
        <v>159</v>
      </c>
      <c r="C18" s="10" t="s">
        <v>160</v>
      </c>
      <c r="D18" s="10" t="s">
        <v>161</v>
      </c>
      <c r="E18" s="59">
        <v>70000</v>
      </c>
      <c r="F18" s="4" t="s">
        <v>167</v>
      </c>
    </row>
    <row r="19" spans="1:6" ht="14.25" customHeight="1" x14ac:dyDescent="0.2">
      <c r="A19" s="9">
        <v>43093</v>
      </c>
      <c r="B19" s="10" t="s">
        <v>162</v>
      </c>
      <c r="C19" s="10" t="s">
        <v>160</v>
      </c>
      <c r="D19" s="10" t="s">
        <v>163</v>
      </c>
      <c r="E19" s="59">
        <v>2500000</v>
      </c>
      <c r="F19" s="4" t="s">
        <v>167</v>
      </c>
    </row>
    <row r="20" spans="1:6" ht="14.25" customHeight="1" x14ac:dyDescent="0.2">
      <c r="A20" s="9">
        <v>43104</v>
      </c>
      <c r="B20" s="10" t="s">
        <v>168</v>
      </c>
      <c r="C20" s="10" t="s">
        <v>169</v>
      </c>
      <c r="D20" s="10" t="s">
        <v>170</v>
      </c>
      <c r="E20" s="59">
        <v>120000</v>
      </c>
    </row>
    <row r="21" spans="1:6" ht="14.25" customHeight="1" x14ac:dyDescent="0.2">
      <c r="A21" s="9">
        <v>43102</v>
      </c>
      <c r="B21" s="10" t="s">
        <v>168</v>
      </c>
      <c r="C21" s="10" t="s">
        <v>169</v>
      </c>
      <c r="D21" s="10" t="s">
        <v>171</v>
      </c>
      <c r="E21" s="59">
        <v>1200000</v>
      </c>
    </row>
    <row r="22" spans="1:6" ht="14.25" customHeight="1" x14ac:dyDescent="0.2">
      <c r="A22" s="9">
        <v>43102</v>
      </c>
      <c r="B22" s="10" t="s">
        <v>168</v>
      </c>
      <c r="C22" s="10" t="s">
        <v>169</v>
      </c>
      <c r="D22" s="10" t="s">
        <v>172</v>
      </c>
      <c r="E22" s="59">
        <v>920000</v>
      </c>
    </row>
    <row r="23" spans="1:6" ht="14.25" customHeight="1" x14ac:dyDescent="0.2">
      <c r="A23" s="9">
        <v>43102</v>
      </c>
      <c r="B23" s="10" t="s">
        <v>168</v>
      </c>
      <c r="C23" s="10" t="s">
        <v>169</v>
      </c>
      <c r="D23" s="10" t="s">
        <v>172</v>
      </c>
      <c r="E23" s="59">
        <v>1615000</v>
      </c>
    </row>
    <row r="24" spans="1:6" ht="14.25" customHeight="1" x14ac:dyDescent="0.2">
      <c r="A24" s="9">
        <v>43102</v>
      </c>
      <c r="B24" s="10" t="s">
        <v>168</v>
      </c>
      <c r="C24" s="10" t="s">
        <v>169</v>
      </c>
      <c r="D24" s="10" t="s">
        <v>173</v>
      </c>
      <c r="E24" s="59">
        <v>350000</v>
      </c>
    </row>
    <row r="25" spans="1:6" ht="14.25" customHeight="1" x14ac:dyDescent="0.2">
      <c r="A25" s="9">
        <v>43104</v>
      </c>
      <c r="B25" s="10" t="s">
        <v>174</v>
      </c>
      <c r="C25" s="10" t="s">
        <v>104</v>
      </c>
      <c r="D25" s="10" t="s">
        <v>175</v>
      </c>
      <c r="E25" s="59">
        <v>1100000</v>
      </c>
    </row>
    <row r="26" spans="1:6" ht="14.25" customHeight="1" x14ac:dyDescent="0.2">
      <c r="A26" s="9">
        <v>43463</v>
      </c>
      <c r="B26" s="10" t="s">
        <v>176</v>
      </c>
      <c r="C26" s="10" t="s">
        <v>103</v>
      </c>
      <c r="D26" s="10" t="s">
        <v>177</v>
      </c>
      <c r="E26" s="59">
        <v>586000</v>
      </c>
    </row>
    <row r="27" spans="1:6" ht="14.25" customHeight="1" x14ac:dyDescent="0.2">
      <c r="A27" s="9">
        <v>43102</v>
      </c>
      <c r="B27" s="10" t="s">
        <v>151</v>
      </c>
      <c r="C27" s="10" t="s">
        <v>103</v>
      </c>
      <c r="D27" s="10" t="s">
        <v>179</v>
      </c>
      <c r="E27" s="59">
        <v>800000</v>
      </c>
    </row>
    <row r="28" spans="1:6" ht="14.25" customHeight="1" x14ac:dyDescent="0.2">
      <c r="A28" s="9">
        <v>43109</v>
      </c>
      <c r="B28" s="10" t="s">
        <v>155</v>
      </c>
      <c r="C28" s="10" t="s">
        <v>101</v>
      </c>
      <c r="D28" s="10" t="s">
        <v>186</v>
      </c>
      <c r="E28" s="59">
        <v>310000</v>
      </c>
    </row>
    <row r="29" spans="1:6" ht="14.25" customHeight="1" x14ac:dyDescent="0.2">
      <c r="A29" s="9">
        <v>43110</v>
      </c>
      <c r="B29" s="10" t="s">
        <v>187</v>
      </c>
      <c r="C29" s="10" t="s">
        <v>101</v>
      </c>
      <c r="D29" s="10" t="s">
        <v>188</v>
      </c>
      <c r="E29" s="59">
        <v>110000</v>
      </c>
    </row>
    <row r="30" spans="1:6" ht="14.25" customHeight="1" x14ac:dyDescent="0.2">
      <c r="A30" s="9">
        <v>43111</v>
      </c>
      <c r="B30" s="10" t="s">
        <v>187</v>
      </c>
      <c r="C30" s="10" t="s">
        <v>101</v>
      </c>
      <c r="D30" s="10" t="s">
        <v>189</v>
      </c>
      <c r="E30" s="59">
        <v>400000</v>
      </c>
    </row>
    <row r="31" spans="1:6" ht="14.25" customHeight="1" x14ac:dyDescent="0.2">
      <c r="A31" s="9">
        <v>43105</v>
      </c>
      <c r="B31" s="10" t="s">
        <v>153</v>
      </c>
      <c r="C31" s="10" t="s">
        <v>101</v>
      </c>
      <c r="D31" s="10" t="s">
        <v>190</v>
      </c>
      <c r="E31" s="59">
        <v>3700000</v>
      </c>
    </row>
    <row r="32" spans="1:6" ht="14.25" customHeight="1" x14ac:dyDescent="0.2">
      <c r="A32" s="9">
        <v>43106</v>
      </c>
      <c r="B32" s="10" t="s">
        <v>187</v>
      </c>
      <c r="C32" s="10" t="s">
        <v>101</v>
      </c>
      <c r="D32" s="10" t="s">
        <v>191</v>
      </c>
      <c r="E32" s="59">
        <v>200000</v>
      </c>
    </row>
    <row r="33" spans="1:5" ht="14.25" customHeight="1" x14ac:dyDescent="0.2">
      <c r="A33" s="9">
        <v>43109</v>
      </c>
      <c r="B33" s="10" t="s">
        <v>187</v>
      </c>
      <c r="C33" s="10" t="s">
        <v>101</v>
      </c>
      <c r="D33" s="10" t="s">
        <v>192</v>
      </c>
      <c r="E33" s="59">
        <v>400000</v>
      </c>
    </row>
    <row r="34" spans="1:5" x14ac:dyDescent="0.2">
      <c r="A34" s="9">
        <v>43109</v>
      </c>
      <c r="B34" s="10" t="s">
        <v>187</v>
      </c>
      <c r="C34" s="10" t="s">
        <v>101</v>
      </c>
      <c r="D34" s="10" t="s">
        <v>193</v>
      </c>
      <c r="E34" s="59">
        <v>100000</v>
      </c>
    </row>
    <row r="35" spans="1:5" ht="14.25" customHeight="1" x14ac:dyDescent="0.2">
      <c r="A35" s="9">
        <v>43109</v>
      </c>
      <c r="B35" s="10" t="s">
        <v>194</v>
      </c>
      <c r="C35" s="10" t="s">
        <v>103</v>
      </c>
      <c r="D35" s="10" t="s">
        <v>195</v>
      </c>
      <c r="E35" s="59">
        <v>20000</v>
      </c>
    </row>
    <row r="36" spans="1:5" ht="14.25" customHeight="1" x14ac:dyDescent="0.2">
      <c r="A36" s="9">
        <v>43109</v>
      </c>
      <c r="B36" s="10" t="s">
        <v>178</v>
      </c>
      <c r="C36" s="10" t="s">
        <v>103</v>
      </c>
      <c r="D36" s="10" t="s">
        <v>196</v>
      </c>
      <c r="E36" s="59">
        <v>800000</v>
      </c>
    </row>
    <row r="37" spans="1:5" ht="14.25" customHeight="1" x14ac:dyDescent="0.2">
      <c r="A37" s="9">
        <v>43108</v>
      </c>
      <c r="B37" s="10" t="s">
        <v>151</v>
      </c>
      <c r="C37" s="10" t="s">
        <v>103</v>
      </c>
      <c r="D37" s="10" t="s">
        <v>197</v>
      </c>
      <c r="E37" s="59">
        <v>850000</v>
      </c>
    </row>
    <row r="38" spans="1:5" ht="14.25" customHeight="1" x14ac:dyDescent="0.2">
      <c r="A38" s="9">
        <v>43109</v>
      </c>
      <c r="B38" s="10" t="s">
        <v>178</v>
      </c>
      <c r="C38" s="10" t="s">
        <v>103</v>
      </c>
      <c r="D38" s="10" t="s">
        <v>198</v>
      </c>
      <c r="E38" s="59">
        <v>350000</v>
      </c>
    </row>
    <row r="39" spans="1:5" ht="14.25" customHeight="1" x14ac:dyDescent="0.2">
      <c r="A39" s="9">
        <v>43105</v>
      </c>
      <c r="B39" s="10" t="s">
        <v>199</v>
      </c>
      <c r="C39" s="10" t="s">
        <v>104</v>
      </c>
      <c r="D39" s="10" t="s">
        <v>200</v>
      </c>
      <c r="E39" s="59">
        <v>535000</v>
      </c>
    </row>
    <row r="40" spans="1:5" ht="14.25" customHeight="1" x14ac:dyDescent="0.2">
      <c r="A40" s="9">
        <v>43105</v>
      </c>
      <c r="B40" s="10" t="s">
        <v>199</v>
      </c>
      <c r="C40" s="10" t="s">
        <v>104</v>
      </c>
      <c r="D40" s="10" t="s">
        <v>201</v>
      </c>
      <c r="E40" s="59">
        <v>1135000</v>
      </c>
    </row>
    <row r="41" spans="1:5" ht="14.25" customHeight="1" x14ac:dyDescent="0.2">
      <c r="A41" s="9">
        <v>43108</v>
      </c>
      <c r="B41" s="10" t="s">
        <v>202</v>
      </c>
      <c r="C41" s="10" t="s">
        <v>104</v>
      </c>
      <c r="D41" s="10" t="s">
        <v>203</v>
      </c>
      <c r="E41" s="59">
        <v>785000</v>
      </c>
    </row>
    <row r="42" spans="1:5" ht="14.25" customHeight="1" x14ac:dyDescent="0.2">
      <c r="A42" s="9">
        <v>43410</v>
      </c>
      <c r="B42" s="10" t="s">
        <v>21</v>
      </c>
      <c r="C42" s="10" t="s">
        <v>104</v>
      </c>
      <c r="D42" s="10" t="s">
        <v>204</v>
      </c>
      <c r="E42" s="59">
        <v>5890000</v>
      </c>
    </row>
    <row r="43" spans="1:5" ht="14.25" customHeight="1" x14ac:dyDescent="0.2">
      <c r="A43" s="9">
        <v>43108</v>
      </c>
      <c r="B43" s="10" t="s">
        <v>162</v>
      </c>
      <c r="C43" s="10" t="s">
        <v>160</v>
      </c>
      <c r="D43" s="10" t="s">
        <v>205</v>
      </c>
      <c r="E43" s="59">
        <v>60000</v>
      </c>
    </row>
    <row r="44" spans="1:5" ht="14.25" customHeight="1" x14ac:dyDescent="0.2">
      <c r="A44" s="9">
        <v>43108</v>
      </c>
      <c r="B44" s="10" t="s">
        <v>206</v>
      </c>
      <c r="C44" s="10" t="s">
        <v>160</v>
      </c>
      <c r="D44" s="10" t="s">
        <v>207</v>
      </c>
      <c r="E44" s="59">
        <v>200000</v>
      </c>
    </row>
    <row r="45" spans="1:5" ht="14.25" customHeight="1" x14ac:dyDescent="0.2">
      <c r="A45" s="9">
        <v>43111</v>
      </c>
      <c r="B45" s="10" t="s">
        <v>168</v>
      </c>
      <c r="C45" s="10" t="s">
        <v>169</v>
      </c>
      <c r="D45" s="10" t="s">
        <v>208</v>
      </c>
      <c r="E45" s="59">
        <v>205000</v>
      </c>
    </row>
    <row r="46" spans="1:5" ht="14.25" customHeight="1" x14ac:dyDescent="0.2">
      <c r="A46" s="9">
        <v>43111</v>
      </c>
      <c r="B46" s="10" t="s">
        <v>40</v>
      </c>
      <c r="C46" s="10" t="s">
        <v>104</v>
      </c>
      <c r="D46" s="10" t="s">
        <v>209</v>
      </c>
      <c r="E46" s="59">
        <v>400000</v>
      </c>
    </row>
    <row r="47" spans="1:5" ht="14.25" customHeight="1" x14ac:dyDescent="0.2">
      <c r="A47" s="9"/>
      <c r="B47" s="10"/>
      <c r="C47" s="10"/>
      <c r="D47" s="10"/>
      <c r="E47" s="59"/>
    </row>
    <row r="48" spans="1:5" ht="14.25" customHeight="1" x14ac:dyDescent="0.2">
      <c r="A48" s="9"/>
      <c r="B48" s="10"/>
      <c r="C48" s="10"/>
      <c r="D48" s="10"/>
      <c r="E48" s="59"/>
    </row>
    <row r="49" spans="1:5" ht="14.25" customHeight="1" x14ac:dyDescent="0.2">
      <c r="A49" s="9"/>
      <c r="B49" s="10"/>
      <c r="C49" s="10"/>
      <c r="D49" s="10"/>
      <c r="E49" s="59"/>
    </row>
    <row r="50" spans="1:5" ht="14.25" customHeight="1" x14ac:dyDescent="0.2">
      <c r="A50" s="9"/>
      <c r="B50" s="10"/>
      <c r="C50" s="10"/>
      <c r="D50" s="10"/>
      <c r="E50" s="59"/>
    </row>
    <row r="51" spans="1:5" ht="14.25" customHeight="1" x14ac:dyDescent="0.2">
      <c r="A51" s="9"/>
      <c r="B51" s="10"/>
      <c r="C51" s="10"/>
      <c r="D51" s="10"/>
      <c r="E51" s="59"/>
    </row>
    <row r="52" spans="1:5" ht="14.25" customHeight="1" x14ac:dyDescent="0.2">
      <c r="A52" s="9"/>
      <c r="B52" s="10"/>
      <c r="C52" s="10"/>
      <c r="D52" s="10"/>
      <c r="E52" s="59"/>
    </row>
    <row r="53" spans="1:5" ht="14.25" customHeight="1" x14ac:dyDescent="0.2">
      <c r="A53" s="9"/>
      <c r="B53" s="10"/>
      <c r="C53" s="10"/>
      <c r="D53" s="10"/>
      <c r="E53" s="59"/>
    </row>
    <row r="54" spans="1:5" ht="14.25" customHeight="1" x14ac:dyDescent="0.2">
      <c r="A54" s="9"/>
      <c r="B54" s="10"/>
      <c r="C54" s="10"/>
      <c r="D54" s="10"/>
      <c r="E54" s="59"/>
    </row>
    <row r="55" spans="1:5" ht="14.25" customHeight="1" x14ac:dyDescent="0.2">
      <c r="A55" s="9"/>
      <c r="B55" s="10"/>
      <c r="C55" s="10"/>
      <c r="D55" s="10"/>
      <c r="E55" s="59"/>
    </row>
    <row r="56" spans="1:5" ht="14.25" customHeight="1" x14ac:dyDescent="0.2">
      <c r="A56" s="9"/>
      <c r="B56" s="10"/>
      <c r="C56" s="10"/>
      <c r="D56" s="10"/>
      <c r="E56" s="59"/>
    </row>
    <row r="57" spans="1:5" ht="14.25" customHeight="1" x14ac:dyDescent="0.2">
      <c r="A57" s="9"/>
      <c r="B57" s="10"/>
      <c r="C57" s="10"/>
      <c r="D57" s="10"/>
      <c r="E57" s="59"/>
    </row>
    <row r="58" spans="1:5" ht="14.25" customHeight="1" x14ac:dyDescent="0.2">
      <c r="A58" s="9"/>
      <c r="B58" s="10"/>
      <c r="C58" s="10"/>
      <c r="D58" s="10"/>
      <c r="E58" s="59"/>
    </row>
    <row r="59" spans="1:5" ht="14.25" customHeight="1" x14ac:dyDescent="0.2">
      <c r="A59" s="9"/>
      <c r="B59" s="10"/>
      <c r="C59" s="10"/>
      <c r="D59" s="10"/>
      <c r="E59" s="59"/>
    </row>
    <row r="60" spans="1:5" ht="14.25" customHeight="1" x14ac:dyDescent="0.2">
      <c r="A60" s="9"/>
      <c r="B60" s="10"/>
      <c r="C60" s="10"/>
      <c r="D60" s="10"/>
      <c r="E60" s="59"/>
    </row>
    <row r="61" spans="1:5" ht="14.25" customHeight="1" x14ac:dyDescent="0.2">
      <c r="A61" s="9"/>
      <c r="B61" s="10"/>
      <c r="C61" s="10"/>
      <c r="D61" s="10"/>
      <c r="E61" s="59"/>
    </row>
    <row r="62" spans="1:5" ht="14.25" customHeight="1" x14ac:dyDescent="0.2">
      <c r="A62" s="9"/>
      <c r="B62" s="10"/>
      <c r="C62" s="10"/>
      <c r="D62" s="10"/>
      <c r="E62" s="59"/>
    </row>
    <row r="63" spans="1:5" ht="14.25" customHeight="1" x14ac:dyDescent="0.2">
      <c r="A63" s="9"/>
      <c r="B63" s="10"/>
      <c r="C63" s="10"/>
      <c r="D63" s="10"/>
      <c r="E63" s="59"/>
    </row>
    <row r="64" spans="1:5" ht="14.25" customHeight="1" x14ac:dyDescent="0.2">
      <c r="A64" s="9"/>
      <c r="B64" s="10"/>
      <c r="C64" s="10"/>
      <c r="D64" s="10"/>
      <c r="E64" s="59"/>
    </row>
    <row r="65" spans="1:5" ht="14.25" customHeight="1" x14ac:dyDescent="0.2">
      <c r="A65" s="9"/>
      <c r="B65" s="10"/>
      <c r="C65" s="10"/>
      <c r="D65" s="10"/>
      <c r="E65" s="59"/>
    </row>
    <row r="66" spans="1:5" ht="14.25" customHeight="1" x14ac:dyDescent="0.2">
      <c r="A66" s="9"/>
      <c r="B66" s="10"/>
      <c r="C66" s="10"/>
      <c r="D66" s="10"/>
      <c r="E66" s="59"/>
    </row>
    <row r="67" spans="1:5" ht="14.25" customHeight="1" x14ac:dyDescent="0.2">
      <c r="A67" s="9"/>
      <c r="B67" s="10"/>
      <c r="C67" s="10"/>
      <c r="D67" s="10"/>
      <c r="E67" s="59"/>
    </row>
    <row r="68" spans="1:5" ht="14.25" customHeight="1" x14ac:dyDescent="0.2">
      <c r="A68" s="9"/>
      <c r="B68" s="10"/>
      <c r="C68" s="10"/>
      <c r="D68" s="10"/>
      <c r="E68" s="59"/>
    </row>
    <row r="69" spans="1:5" ht="14.25" customHeight="1" x14ac:dyDescent="0.2">
      <c r="A69" s="9"/>
      <c r="B69" s="10"/>
      <c r="C69" s="10"/>
      <c r="D69" s="10"/>
      <c r="E69" s="59"/>
    </row>
    <row r="70" spans="1:5" ht="14.25" customHeight="1" x14ac:dyDescent="0.2">
      <c r="A70" s="9"/>
      <c r="B70" s="10"/>
      <c r="C70" s="10"/>
      <c r="D70" s="10"/>
      <c r="E70" s="59"/>
    </row>
    <row r="71" spans="1:5" ht="14.25" customHeight="1" x14ac:dyDescent="0.2">
      <c r="A71" s="9"/>
      <c r="B71" s="10"/>
      <c r="C71" s="10"/>
      <c r="D71" s="10"/>
      <c r="E71" s="59"/>
    </row>
    <row r="72" spans="1:5" ht="14.25" customHeight="1" x14ac:dyDescent="0.2">
      <c r="A72" s="9"/>
      <c r="B72" s="10"/>
      <c r="C72" s="10"/>
      <c r="D72" s="10"/>
      <c r="E72" s="59"/>
    </row>
    <row r="73" spans="1:5" ht="14.25" customHeight="1" x14ac:dyDescent="0.2">
      <c r="A73" s="9"/>
      <c r="B73" s="10"/>
      <c r="C73" s="10"/>
      <c r="D73" s="10"/>
      <c r="E73" s="59"/>
    </row>
    <row r="74" spans="1:5" ht="14.25" customHeight="1" x14ac:dyDescent="0.2">
      <c r="A74" s="9"/>
      <c r="B74" s="10"/>
      <c r="C74" s="10"/>
      <c r="D74" s="10"/>
      <c r="E74" s="59"/>
    </row>
    <row r="75" spans="1:5" ht="14.25" customHeight="1" x14ac:dyDescent="0.2">
      <c r="A75" s="9"/>
      <c r="B75" s="10"/>
      <c r="C75" s="10"/>
      <c r="D75" s="10"/>
      <c r="E75" s="59"/>
    </row>
    <row r="76" spans="1:5" ht="14.25" customHeight="1" x14ac:dyDescent="0.2">
      <c r="A76" s="9"/>
      <c r="B76" s="10"/>
      <c r="C76" s="10"/>
      <c r="D76" s="10"/>
      <c r="E76" s="59"/>
    </row>
    <row r="77" spans="1:5" ht="14.25" customHeight="1" x14ac:dyDescent="0.2">
      <c r="A77" s="9"/>
      <c r="B77" s="10"/>
      <c r="C77" s="10"/>
      <c r="D77" s="10"/>
      <c r="E77" s="59"/>
    </row>
    <row r="78" spans="1:5" ht="14.25" customHeight="1" x14ac:dyDescent="0.2">
      <c r="A78" s="9"/>
      <c r="B78" s="10"/>
      <c r="C78" s="10"/>
      <c r="D78" s="10"/>
      <c r="E78" s="59"/>
    </row>
    <row r="79" spans="1:5" ht="14.25" customHeight="1" x14ac:dyDescent="0.2">
      <c r="A79" s="9"/>
      <c r="B79" s="10"/>
      <c r="C79" s="10"/>
      <c r="D79" s="10"/>
      <c r="E79" s="59"/>
    </row>
    <row r="80" spans="1:5" ht="14.25" customHeight="1" x14ac:dyDescent="0.2">
      <c r="A80" s="9"/>
      <c r="B80" s="10"/>
      <c r="C80" s="10"/>
      <c r="D80" s="10"/>
      <c r="E80" s="59"/>
    </row>
    <row r="81" spans="1:5" ht="14.25" customHeight="1" x14ac:dyDescent="0.2">
      <c r="A81" s="9"/>
      <c r="B81" s="10"/>
      <c r="C81" s="10"/>
      <c r="D81" s="10"/>
      <c r="E81" s="59"/>
    </row>
    <row r="82" spans="1:5" ht="14.25" customHeight="1" x14ac:dyDescent="0.2">
      <c r="A82" s="9"/>
      <c r="B82" s="10"/>
      <c r="C82" s="10"/>
      <c r="D82" s="10"/>
      <c r="E82" s="59"/>
    </row>
    <row r="83" spans="1:5" ht="14.25" customHeight="1" x14ac:dyDescent="0.2">
      <c r="A83" s="9"/>
      <c r="B83" s="10"/>
      <c r="C83" s="10"/>
      <c r="D83" s="10"/>
      <c r="E83" s="59"/>
    </row>
    <row r="84" spans="1:5" ht="14.25" customHeight="1" x14ac:dyDescent="0.2">
      <c r="A84" s="9"/>
      <c r="B84" s="10"/>
      <c r="C84" s="10"/>
      <c r="D84" s="10"/>
      <c r="E84" s="59"/>
    </row>
    <row r="85" spans="1:5" ht="14.25" customHeight="1" x14ac:dyDescent="0.2">
      <c r="A85" s="9"/>
      <c r="B85" s="10"/>
      <c r="C85" s="10"/>
      <c r="D85" s="10"/>
      <c r="E85" s="59"/>
    </row>
    <row r="86" spans="1:5" ht="14.25" customHeight="1" x14ac:dyDescent="0.2">
      <c r="A86" s="9"/>
      <c r="B86" s="10"/>
      <c r="C86" s="10"/>
      <c r="D86" s="10"/>
      <c r="E86" s="59"/>
    </row>
    <row r="87" spans="1:5" ht="14.25" customHeight="1" x14ac:dyDescent="0.2">
      <c r="A87" s="9"/>
      <c r="B87" s="10"/>
      <c r="C87" s="10"/>
      <c r="D87" s="10"/>
      <c r="E87" s="59"/>
    </row>
    <row r="88" spans="1:5" ht="14.25" customHeight="1" x14ac:dyDescent="0.2">
      <c r="A88" s="9"/>
      <c r="B88" s="10"/>
      <c r="C88" s="10"/>
      <c r="D88" s="10"/>
      <c r="E88" s="59"/>
    </row>
    <row r="89" spans="1:5" ht="14.25" customHeight="1" x14ac:dyDescent="0.2">
      <c r="A89" s="9"/>
      <c r="B89" s="10"/>
      <c r="C89" s="10"/>
      <c r="D89" s="10"/>
      <c r="E89" s="59"/>
    </row>
    <row r="90" spans="1:5" ht="14.25" customHeight="1" x14ac:dyDescent="0.2">
      <c r="A90" s="9"/>
      <c r="B90" s="10"/>
      <c r="C90" s="10"/>
      <c r="D90" s="10"/>
      <c r="E90" s="59"/>
    </row>
    <row r="91" spans="1:5" ht="14.25" customHeight="1" x14ac:dyDescent="0.2">
      <c r="A91" s="9"/>
      <c r="B91" s="10"/>
      <c r="C91" s="10"/>
      <c r="D91" s="10"/>
      <c r="E91" s="59"/>
    </row>
    <row r="92" spans="1:5" ht="14.25" customHeight="1" x14ac:dyDescent="0.2">
      <c r="A92" s="9"/>
      <c r="B92" s="10"/>
      <c r="C92" s="10"/>
      <c r="D92" s="10"/>
      <c r="E92" s="59"/>
    </row>
    <row r="93" spans="1:5" ht="14.25" customHeight="1" x14ac:dyDescent="0.2">
      <c r="A93" s="9"/>
      <c r="B93" s="10"/>
      <c r="C93" s="10"/>
      <c r="D93" s="10"/>
      <c r="E93" s="59"/>
    </row>
    <row r="94" spans="1:5" ht="14.25" customHeight="1" x14ac:dyDescent="0.2">
      <c r="A94" s="9"/>
      <c r="B94" s="10"/>
      <c r="C94" s="10"/>
      <c r="D94" s="10"/>
      <c r="E94" s="59"/>
    </row>
    <row r="95" spans="1:5" ht="14.25" customHeight="1" x14ac:dyDescent="0.2">
      <c r="A95" s="9"/>
      <c r="B95" s="10"/>
      <c r="C95" s="10"/>
      <c r="D95" s="10"/>
      <c r="E95" s="59"/>
    </row>
    <row r="96" spans="1:5" ht="14.25" customHeight="1" x14ac:dyDescent="0.2">
      <c r="A96" s="9"/>
      <c r="B96" s="10"/>
      <c r="C96" s="10"/>
      <c r="D96" s="10"/>
      <c r="E96" s="59"/>
    </row>
    <row r="97" spans="1:5" ht="14.25" customHeight="1" x14ac:dyDescent="0.2">
      <c r="A97" s="9"/>
      <c r="B97" s="10"/>
      <c r="C97" s="10"/>
      <c r="D97" s="10"/>
      <c r="E97" s="59"/>
    </row>
    <row r="98" spans="1:5" ht="14.25" customHeight="1" x14ac:dyDescent="0.2">
      <c r="A98" s="9"/>
      <c r="B98" s="10"/>
      <c r="C98" s="10"/>
      <c r="D98" s="10"/>
      <c r="E98" s="59"/>
    </row>
    <row r="99" spans="1:5" ht="14.25" customHeight="1" x14ac:dyDescent="0.2">
      <c r="A99" s="9"/>
      <c r="B99" s="10"/>
      <c r="C99" s="10"/>
      <c r="D99" s="10"/>
      <c r="E99" s="59"/>
    </row>
    <row r="100" spans="1:5" ht="14.25" customHeight="1" x14ac:dyDescent="0.2">
      <c r="A100" s="9"/>
      <c r="B100" s="10"/>
      <c r="C100" s="10"/>
      <c r="D100" s="10"/>
      <c r="E100" s="59"/>
    </row>
    <row r="101" spans="1:5" ht="14.25" customHeight="1" x14ac:dyDescent="0.2">
      <c r="A101" s="9"/>
      <c r="B101" s="10"/>
      <c r="C101" s="10"/>
      <c r="D101" s="10"/>
      <c r="E101" s="59"/>
    </row>
    <row r="102" spans="1:5" ht="14.25" customHeight="1" x14ac:dyDescent="0.2">
      <c r="A102" s="9"/>
      <c r="B102" s="10"/>
      <c r="C102" s="10"/>
      <c r="D102" s="10"/>
      <c r="E102" s="59"/>
    </row>
    <row r="103" spans="1:5" ht="14.25" customHeight="1" x14ac:dyDescent="0.2">
      <c r="A103" s="9"/>
      <c r="B103" s="10"/>
      <c r="C103" s="10"/>
      <c r="D103" s="10"/>
      <c r="E103" s="59"/>
    </row>
    <row r="104" spans="1:5" ht="14.25" customHeight="1" x14ac:dyDescent="0.2">
      <c r="A104" s="9"/>
      <c r="B104" s="10"/>
      <c r="C104" s="10"/>
      <c r="D104" s="10"/>
      <c r="E104" s="59"/>
    </row>
    <row r="105" spans="1:5" ht="14.25" customHeight="1" x14ac:dyDescent="0.2">
      <c r="A105" s="9"/>
      <c r="B105" s="10"/>
      <c r="C105" s="10"/>
      <c r="D105" s="10"/>
      <c r="E105" s="59"/>
    </row>
    <row r="106" spans="1:5" ht="14.25" customHeight="1" x14ac:dyDescent="0.2">
      <c r="A106" s="9"/>
      <c r="B106" s="10"/>
      <c r="C106" s="10"/>
      <c r="D106" s="10"/>
      <c r="E106" s="59"/>
    </row>
    <row r="107" spans="1:5" ht="14.25" customHeight="1" x14ac:dyDescent="0.2">
      <c r="A107" s="9"/>
      <c r="B107" s="10"/>
      <c r="C107" s="10"/>
      <c r="D107" s="10"/>
      <c r="E107" s="59"/>
    </row>
    <row r="108" spans="1:5" ht="14.25" customHeight="1" x14ac:dyDescent="0.2">
      <c r="A108" s="9"/>
      <c r="B108" s="10"/>
      <c r="C108" s="10"/>
      <c r="D108" s="10"/>
      <c r="E108" s="59"/>
    </row>
    <row r="109" spans="1:5" ht="14.25" customHeight="1" x14ac:dyDescent="0.2">
      <c r="A109" s="9"/>
      <c r="B109" s="10"/>
      <c r="C109" s="10"/>
      <c r="D109" s="10"/>
      <c r="E109" s="59"/>
    </row>
    <row r="110" spans="1:5" ht="14.25" customHeight="1" x14ac:dyDescent="0.2">
      <c r="A110" s="9"/>
      <c r="B110" s="10"/>
      <c r="C110" s="10"/>
      <c r="D110" s="10"/>
      <c r="E110" s="59"/>
    </row>
    <row r="111" spans="1:5" ht="14.25" customHeight="1" x14ac:dyDescent="0.2">
      <c r="A111" s="9"/>
      <c r="B111" s="10"/>
      <c r="C111" s="10"/>
      <c r="D111" s="10"/>
      <c r="E111" s="59"/>
    </row>
    <row r="112" spans="1:5" ht="14.25" customHeight="1" x14ac:dyDescent="0.2">
      <c r="A112" s="9"/>
      <c r="B112" s="10"/>
      <c r="C112" s="10"/>
      <c r="D112" s="10"/>
      <c r="E112" s="59"/>
    </row>
    <row r="113" spans="1:5" ht="14.25" customHeight="1" x14ac:dyDescent="0.2">
      <c r="A113" s="9"/>
      <c r="B113" s="10"/>
      <c r="C113" s="10"/>
      <c r="D113" s="10"/>
      <c r="E113" s="59"/>
    </row>
    <row r="114" spans="1:5" ht="14.25" customHeight="1" x14ac:dyDescent="0.2">
      <c r="A114" s="9"/>
      <c r="B114" s="10"/>
      <c r="C114" s="10"/>
      <c r="D114" s="10"/>
      <c r="E114" s="59"/>
    </row>
    <row r="115" spans="1:5" ht="14.25" customHeight="1" x14ac:dyDescent="0.2">
      <c r="A115" s="9"/>
      <c r="B115" s="10"/>
      <c r="C115" s="10"/>
      <c r="D115" s="10"/>
      <c r="E115" s="59"/>
    </row>
    <row r="116" spans="1:5" ht="14.25" customHeight="1" x14ac:dyDescent="0.2">
      <c r="A116" s="9"/>
      <c r="B116" s="10"/>
      <c r="C116" s="10"/>
      <c r="D116" s="10"/>
      <c r="E116" s="59"/>
    </row>
    <row r="117" spans="1:5" ht="14.25" customHeight="1" x14ac:dyDescent="0.2">
      <c r="A117" s="9"/>
      <c r="B117" s="10"/>
      <c r="C117" s="10"/>
      <c r="D117" s="10"/>
      <c r="E117" s="59"/>
    </row>
    <row r="118" spans="1:5" ht="14.25" customHeight="1" x14ac:dyDescent="0.2">
      <c r="A118" s="9"/>
      <c r="B118" s="10"/>
      <c r="C118" s="10"/>
      <c r="D118" s="10"/>
      <c r="E118" s="59"/>
    </row>
    <row r="119" spans="1:5" ht="14.25" customHeight="1" x14ac:dyDescent="0.2">
      <c r="A119" s="9"/>
      <c r="B119" s="10"/>
      <c r="C119" s="10"/>
      <c r="D119" s="10"/>
      <c r="E119" s="59"/>
    </row>
    <row r="120" spans="1:5" ht="14.25" customHeight="1" x14ac:dyDescent="0.2">
      <c r="A120" s="9"/>
      <c r="B120" s="10"/>
      <c r="C120" s="10"/>
      <c r="D120" s="10"/>
      <c r="E120" s="59"/>
    </row>
    <row r="121" spans="1:5" ht="14.25" customHeight="1" x14ac:dyDescent="0.2">
      <c r="A121" s="9"/>
      <c r="B121" s="10"/>
      <c r="C121" s="10"/>
      <c r="D121" s="10"/>
      <c r="E121" s="59"/>
    </row>
    <row r="122" spans="1:5" ht="14.25" customHeight="1" x14ac:dyDescent="0.2">
      <c r="A122" s="9"/>
      <c r="B122" s="10"/>
      <c r="C122" s="10"/>
      <c r="D122" s="10"/>
      <c r="E122" s="59"/>
    </row>
    <row r="123" spans="1:5" ht="14.25" customHeight="1" x14ac:dyDescent="0.2">
      <c r="A123" s="9"/>
      <c r="B123" s="10"/>
      <c r="C123" s="10"/>
      <c r="D123" s="10"/>
      <c r="E123" s="59"/>
    </row>
    <row r="124" spans="1:5" ht="14.25" customHeight="1" x14ac:dyDescent="0.2">
      <c r="A124" s="9"/>
      <c r="B124" s="10"/>
      <c r="C124" s="10"/>
      <c r="D124" s="10"/>
      <c r="E124" s="59"/>
    </row>
    <row r="125" spans="1:5" ht="14.25" customHeight="1" x14ac:dyDescent="0.2">
      <c r="A125" s="9"/>
      <c r="B125" s="10"/>
      <c r="C125" s="10"/>
      <c r="D125" s="10"/>
      <c r="E125" s="59"/>
    </row>
    <row r="126" spans="1:5" ht="14.25" customHeight="1" x14ac:dyDescent="0.2">
      <c r="A126" s="9"/>
      <c r="B126" s="10"/>
      <c r="C126" s="10"/>
      <c r="D126" s="10"/>
      <c r="E126" s="59"/>
    </row>
    <row r="127" spans="1:5" ht="14.25" customHeight="1" x14ac:dyDescent="0.2">
      <c r="A127" s="9"/>
      <c r="B127" s="10"/>
      <c r="C127" s="10"/>
      <c r="D127" s="10"/>
      <c r="E127" s="59"/>
    </row>
    <row r="128" spans="1:5" ht="14.25" customHeight="1" x14ac:dyDescent="0.2">
      <c r="A128" s="9"/>
      <c r="B128" s="10"/>
      <c r="C128" s="10"/>
      <c r="D128" s="10"/>
      <c r="E128" s="59"/>
    </row>
    <row r="129" spans="1:5" ht="14.25" customHeight="1" x14ac:dyDescent="0.2">
      <c r="A129" s="9"/>
      <c r="B129" s="10"/>
      <c r="C129" s="10"/>
      <c r="D129" s="10"/>
      <c r="E129" s="59"/>
    </row>
    <row r="130" spans="1:5" ht="14.25" customHeight="1" x14ac:dyDescent="0.2">
      <c r="A130" s="9"/>
      <c r="B130" s="10"/>
      <c r="C130" s="10"/>
      <c r="D130" s="10"/>
      <c r="E130" s="59"/>
    </row>
    <row r="131" spans="1:5" ht="14.25" customHeight="1" x14ac:dyDescent="0.2">
      <c r="A131" s="9"/>
      <c r="B131" s="10"/>
      <c r="C131" s="10"/>
      <c r="D131" s="10"/>
      <c r="E131" s="59"/>
    </row>
    <row r="132" spans="1:5" ht="14.25" customHeight="1" x14ac:dyDescent="0.2">
      <c r="A132" s="9"/>
      <c r="B132" s="10"/>
      <c r="C132" s="10"/>
      <c r="D132" s="10"/>
      <c r="E132" s="59"/>
    </row>
    <row r="133" spans="1:5" ht="14.25" customHeight="1" x14ac:dyDescent="0.2">
      <c r="A133" s="9"/>
      <c r="B133" s="10"/>
      <c r="C133" s="10"/>
      <c r="D133" s="10"/>
      <c r="E133" s="59"/>
    </row>
    <row r="134" spans="1:5" ht="14.25" customHeight="1" x14ac:dyDescent="0.2">
      <c r="A134" s="9"/>
      <c r="B134" s="10"/>
      <c r="C134" s="10"/>
      <c r="D134" s="10"/>
      <c r="E134" s="59"/>
    </row>
    <row r="135" spans="1:5" ht="14.25" customHeight="1" x14ac:dyDescent="0.2">
      <c r="A135" s="9"/>
      <c r="B135" s="10"/>
      <c r="C135" s="10"/>
      <c r="D135" s="10"/>
      <c r="E135" s="59"/>
    </row>
    <row r="136" spans="1:5" ht="14.25" customHeight="1" x14ac:dyDescent="0.2">
      <c r="A136" s="9"/>
      <c r="B136" s="10"/>
      <c r="C136" s="10"/>
      <c r="D136" s="10"/>
      <c r="E136" s="59"/>
    </row>
    <row r="137" spans="1:5" ht="14.25" customHeight="1" x14ac:dyDescent="0.2">
      <c r="A137" s="9"/>
      <c r="B137" s="10"/>
      <c r="C137" s="10"/>
      <c r="D137" s="10"/>
      <c r="E137" s="59"/>
    </row>
    <row r="138" spans="1:5" ht="14.25" customHeight="1" x14ac:dyDescent="0.2">
      <c r="A138" s="9"/>
      <c r="B138" s="10"/>
      <c r="C138" s="10"/>
      <c r="D138" s="10"/>
      <c r="E138" s="59"/>
    </row>
    <row r="139" spans="1:5" ht="14.25" customHeight="1" x14ac:dyDescent="0.2">
      <c r="A139" s="9"/>
      <c r="B139" s="10"/>
      <c r="C139" s="10"/>
      <c r="D139" s="10"/>
      <c r="E139" s="59"/>
    </row>
    <row r="140" spans="1:5" ht="14.25" customHeight="1" x14ac:dyDescent="0.2">
      <c r="A140" s="9"/>
      <c r="B140" s="10"/>
      <c r="C140" s="10"/>
      <c r="D140" s="10"/>
      <c r="E140" s="59"/>
    </row>
    <row r="141" spans="1:5" ht="14.25" customHeight="1" x14ac:dyDescent="0.2">
      <c r="A141" s="9"/>
      <c r="B141" s="10"/>
      <c r="C141" s="10"/>
      <c r="D141" s="10"/>
      <c r="E141" s="59"/>
    </row>
    <row r="142" spans="1:5" ht="14.25" customHeight="1" x14ac:dyDescent="0.2">
      <c r="A142" s="9"/>
      <c r="B142" s="10"/>
      <c r="C142" s="10"/>
      <c r="D142" s="10"/>
      <c r="E142" s="59"/>
    </row>
    <row r="143" spans="1:5" ht="14.25" customHeight="1" x14ac:dyDescent="0.2">
      <c r="A143" s="9"/>
      <c r="B143" s="10"/>
      <c r="C143" s="10"/>
      <c r="D143" s="10"/>
      <c r="E143" s="59"/>
    </row>
    <row r="144" spans="1:5" ht="14.25" customHeight="1" x14ac:dyDescent="0.2">
      <c r="A144" s="9"/>
      <c r="B144" s="10"/>
      <c r="C144" s="10"/>
      <c r="D144" s="10"/>
      <c r="E144" s="59"/>
    </row>
    <row r="145" spans="1:6" ht="14.25" customHeight="1" x14ac:dyDescent="0.2">
      <c r="A145" s="9"/>
      <c r="B145" s="10"/>
      <c r="C145" s="10"/>
      <c r="D145" s="10"/>
      <c r="E145" s="59"/>
    </row>
    <row r="146" spans="1:6" ht="14.25" customHeight="1" x14ac:dyDescent="0.2">
      <c r="A146" s="9"/>
      <c r="B146" s="10"/>
      <c r="C146" s="10"/>
      <c r="D146" s="10"/>
      <c r="E146" s="59"/>
    </row>
    <row r="147" spans="1:6" ht="14.25" customHeight="1" x14ac:dyDescent="0.2">
      <c r="A147" s="9"/>
      <c r="B147" s="10"/>
      <c r="C147" s="10"/>
      <c r="D147" s="10"/>
      <c r="E147" s="59"/>
    </row>
    <row r="148" spans="1:6" ht="14.25" customHeight="1" x14ac:dyDescent="0.2">
      <c r="A148" s="9"/>
      <c r="B148" s="10"/>
      <c r="C148" s="10"/>
      <c r="D148" s="10"/>
      <c r="E148" s="59"/>
    </row>
    <row r="149" spans="1:6" ht="14.25" customHeight="1" x14ac:dyDescent="0.2">
      <c r="A149" s="9"/>
      <c r="B149" s="10"/>
      <c r="C149" s="10"/>
      <c r="D149" s="10"/>
      <c r="E149" s="59"/>
    </row>
    <row r="150" spans="1:6" ht="14.25" customHeight="1" x14ac:dyDescent="0.2">
      <c r="A150" s="9"/>
      <c r="B150" s="10"/>
      <c r="C150" s="10"/>
      <c r="D150" s="10"/>
      <c r="E150" s="59"/>
    </row>
    <row r="151" spans="1:6" ht="14.25" customHeight="1" x14ac:dyDescent="0.2">
      <c r="A151" s="9"/>
      <c r="B151" s="10"/>
      <c r="C151" s="10"/>
      <c r="D151" s="10"/>
      <c r="E151" s="59"/>
    </row>
    <row r="152" spans="1:6" ht="14.25" customHeight="1" x14ac:dyDescent="0.2">
      <c r="A152" s="9"/>
      <c r="B152" s="10"/>
      <c r="C152" s="10"/>
      <c r="D152" s="10"/>
      <c r="E152" s="59"/>
    </row>
    <row r="153" spans="1:6" ht="14.25" customHeight="1" x14ac:dyDescent="0.2">
      <c r="A153" s="9"/>
      <c r="B153" s="10"/>
      <c r="C153" s="10"/>
      <c r="D153" s="10"/>
      <c r="E153" s="59"/>
    </row>
    <row r="154" spans="1:6" ht="14.25" customHeight="1" x14ac:dyDescent="0.2">
      <c r="A154" s="9"/>
      <c r="B154" s="10"/>
      <c r="C154" s="10"/>
      <c r="D154" s="10"/>
      <c r="E154" s="59"/>
    </row>
    <row r="155" spans="1:6" ht="14.25" customHeight="1" x14ac:dyDescent="0.2">
      <c r="A155" s="9"/>
      <c r="B155" s="10"/>
      <c r="C155" s="10"/>
      <c r="D155" s="10"/>
      <c r="E155" s="59"/>
    </row>
    <row r="156" spans="1:6" ht="14.25" customHeight="1" x14ac:dyDescent="0.2">
      <c r="A156" s="9"/>
      <c r="B156" s="10"/>
      <c r="C156" s="10"/>
      <c r="D156" s="10"/>
      <c r="E156" s="59"/>
    </row>
    <row r="157" spans="1:6" ht="14.25" customHeight="1" x14ac:dyDescent="0.2">
      <c r="A157" s="9"/>
      <c r="B157" s="10"/>
      <c r="C157" s="10"/>
      <c r="D157" s="10"/>
      <c r="E157" s="59"/>
    </row>
    <row r="158" spans="1:6" x14ac:dyDescent="0.2">
      <c r="A158" s="9" t="s">
        <v>122</v>
      </c>
      <c r="B158" s="10"/>
      <c r="C158" s="10"/>
      <c r="D158" s="10"/>
      <c r="E158" s="43">
        <f>SUBTOTAL(9,E5:E102)</f>
        <v>225234700</v>
      </c>
      <c r="F158" s="41"/>
    </row>
    <row r="159" spans="1:6" x14ac:dyDescent="0.2">
      <c r="A159" s="49"/>
      <c r="B159" s="50"/>
      <c r="C159" s="50"/>
      <c r="D159" s="50"/>
      <c r="E159" s="54"/>
      <c r="F159" s="41"/>
    </row>
    <row r="160" spans="1:6" x14ac:dyDescent="0.2">
      <c r="F160" s="41"/>
    </row>
    <row r="161" spans="1:6" x14ac:dyDescent="0.2">
      <c r="A161" s="50" t="s">
        <v>164</v>
      </c>
      <c r="B161" s="50"/>
      <c r="C161" s="50"/>
      <c r="D161" s="50"/>
      <c r="E161" s="55"/>
      <c r="F161" s="76"/>
    </row>
    <row r="162" spans="1:6" x14ac:dyDescent="0.2">
      <c r="A162" s="50" t="s">
        <v>112</v>
      </c>
      <c r="B162" s="50"/>
      <c r="C162" s="50"/>
      <c r="D162" s="110" t="s">
        <v>115</v>
      </c>
      <c r="E162" s="110"/>
      <c r="F162" s="76"/>
    </row>
    <row r="163" spans="1:6" x14ac:dyDescent="0.2">
      <c r="F163" s="76"/>
    </row>
    <row r="168" spans="1:6" s="79" customFormat="1" x14ac:dyDescent="0.2">
      <c r="A168" s="77" t="s">
        <v>113</v>
      </c>
      <c r="B168" s="77"/>
      <c r="C168" s="77"/>
      <c r="D168" s="77" t="s">
        <v>165</v>
      </c>
      <c r="E168" s="78" t="s">
        <v>138</v>
      </c>
    </row>
    <row r="169" spans="1:6" s="48" customFormat="1" x14ac:dyDescent="0.2">
      <c r="A169" s="51" t="s">
        <v>114</v>
      </c>
      <c r="B169" s="51"/>
      <c r="C169" s="51"/>
      <c r="D169" s="51" t="s">
        <v>166</v>
      </c>
      <c r="E169" s="57" t="s">
        <v>139</v>
      </c>
    </row>
    <row r="172" spans="1:6" x14ac:dyDescent="0.2">
      <c r="A172" s="1"/>
    </row>
    <row r="173" spans="1:6" x14ac:dyDescent="0.2">
      <c r="A173" s="1"/>
    </row>
    <row r="175" spans="1:6" x14ac:dyDescent="0.2">
      <c r="A175" s="60"/>
      <c r="B175" s="60"/>
      <c r="C175" s="60"/>
    </row>
  </sheetData>
  <autoFilter ref="A4:E46">
    <sortState ref="A54:E54">
      <sortCondition ref="C4:C54"/>
    </sortState>
  </autoFilter>
  <sortState ref="A5:E20">
    <sortCondition ref="A5"/>
  </sortState>
  <mergeCells count="4">
    <mergeCell ref="B1:E1"/>
    <mergeCell ref="B2:E2"/>
    <mergeCell ref="B3:E3"/>
    <mergeCell ref="D162:E162"/>
  </mergeCells>
  <pageMargins left="0.7" right="0.7" top="0.75" bottom="0.75" header="0.3" footer="0.3"/>
  <pageSetup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78"/>
  <sheetViews>
    <sheetView topLeftCell="A27" workbookViewId="0">
      <selection activeCell="E83" sqref="E83"/>
    </sheetView>
  </sheetViews>
  <sheetFormatPr defaultRowHeight="15" x14ac:dyDescent="0.25"/>
  <cols>
    <col min="1" max="1" width="9.140625" style="82"/>
    <col min="2" max="2" width="11.85546875" style="82" bestFit="1" customWidth="1"/>
    <col min="3" max="3" width="7.85546875" style="82" bestFit="1" customWidth="1"/>
    <col min="4" max="4" width="34.7109375" style="82" bestFit="1" customWidth="1"/>
    <col min="5" max="5" width="33.140625" style="82" bestFit="1" customWidth="1"/>
    <col min="6" max="6" width="4.5703125" style="81" bestFit="1" customWidth="1"/>
    <col min="7" max="16384" width="9.140625" style="82"/>
  </cols>
  <sheetData>
    <row r="1" spans="2:6" x14ac:dyDescent="0.25">
      <c r="B1" s="80"/>
      <c r="C1" s="113" t="s">
        <v>0</v>
      </c>
      <c r="D1" s="113"/>
      <c r="E1" s="113"/>
    </row>
    <row r="2" spans="2:6" x14ac:dyDescent="0.25">
      <c r="B2" s="80"/>
      <c r="C2" s="113" t="s">
        <v>1</v>
      </c>
      <c r="D2" s="113"/>
      <c r="E2" s="113"/>
    </row>
    <row r="3" spans="2:6" x14ac:dyDescent="0.25">
      <c r="B3" s="80"/>
      <c r="C3" s="113" t="s">
        <v>184</v>
      </c>
      <c r="D3" s="113"/>
      <c r="E3" s="113"/>
    </row>
    <row r="4" spans="2:6" x14ac:dyDescent="0.25">
      <c r="B4" s="80"/>
      <c r="C4" s="83"/>
      <c r="D4" s="83"/>
      <c r="E4" s="83"/>
    </row>
    <row r="5" spans="2:6" x14ac:dyDescent="0.25">
      <c r="B5" s="80"/>
      <c r="C5" s="83"/>
      <c r="D5" s="83"/>
      <c r="E5" s="83"/>
    </row>
    <row r="6" spans="2:6" x14ac:dyDescent="0.25">
      <c r="B6" s="84" t="s">
        <v>3</v>
      </c>
      <c r="C6" s="84" t="s">
        <v>4</v>
      </c>
      <c r="D6" s="84" t="s">
        <v>6</v>
      </c>
      <c r="E6" s="85" t="s">
        <v>7</v>
      </c>
    </row>
    <row r="7" spans="2:6" s="4" customFormat="1" ht="14.25" hidden="1" x14ac:dyDescent="0.2">
      <c r="B7" s="5">
        <v>42515</v>
      </c>
      <c r="C7" s="6" t="s">
        <v>8</v>
      </c>
      <c r="D7" s="7" t="s">
        <v>9</v>
      </c>
      <c r="E7" s="7">
        <v>500000</v>
      </c>
      <c r="F7" s="3" t="s">
        <v>143</v>
      </c>
    </row>
    <row r="8" spans="2:6" s="4" customFormat="1" ht="14.25" hidden="1" x14ac:dyDescent="0.2">
      <c r="B8" s="5">
        <v>42414</v>
      </c>
      <c r="C8" s="6" t="s">
        <v>10</v>
      </c>
      <c r="D8" s="7" t="s">
        <v>11</v>
      </c>
      <c r="E8" s="7">
        <v>1000000</v>
      </c>
      <c r="F8" s="8" t="s">
        <v>12</v>
      </c>
    </row>
    <row r="9" spans="2:6" s="4" customFormat="1" ht="14.25" hidden="1" x14ac:dyDescent="0.2">
      <c r="B9" s="5">
        <v>42434</v>
      </c>
      <c r="C9" s="6" t="s">
        <v>10</v>
      </c>
      <c r="D9" s="7" t="s">
        <v>11</v>
      </c>
      <c r="E9" s="7">
        <v>945500</v>
      </c>
      <c r="F9" s="8" t="s">
        <v>12</v>
      </c>
    </row>
    <row r="10" spans="2:6" s="4" customFormat="1" ht="14.25" hidden="1" x14ac:dyDescent="0.2">
      <c r="B10" s="5">
        <v>42438</v>
      </c>
      <c r="C10" s="6" t="s">
        <v>10</v>
      </c>
      <c r="D10" s="7" t="s">
        <v>11</v>
      </c>
      <c r="E10" s="7">
        <v>1677000</v>
      </c>
      <c r="F10" s="8" t="s">
        <v>12</v>
      </c>
    </row>
    <row r="11" spans="2:6" s="4" customFormat="1" ht="14.25" hidden="1" x14ac:dyDescent="0.2">
      <c r="B11" s="5">
        <v>42439</v>
      </c>
      <c r="C11" s="6" t="s">
        <v>10</v>
      </c>
      <c r="D11" s="7" t="s">
        <v>11</v>
      </c>
      <c r="E11" s="7">
        <v>900000</v>
      </c>
      <c r="F11" s="8" t="s">
        <v>12</v>
      </c>
    </row>
    <row r="12" spans="2:6" s="4" customFormat="1" ht="14.25" hidden="1" x14ac:dyDescent="0.2">
      <c r="B12" s="5">
        <v>42443</v>
      </c>
      <c r="C12" s="6" t="s">
        <v>10</v>
      </c>
      <c r="D12" s="7" t="s">
        <v>13</v>
      </c>
      <c r="E12" s="7">
        <v>500000</v>
      </c>
      <c r="F12" s="8" t="s">
        <v>12</v>
      </c>
    </row>
    <row r="13" spans="2:6" s="4" customFormat="1" ht="14.25" hidden="1" x14ac:dyDescent="0.2">
      <c r="B13" s="5">
        <v>42443</v>
      </c>
      <c r="C13" s="6" t="s">
        <v>14</v>
      </c>
      <c r="D13" s="7" t="s">
        <v>11</v>
      </c>
      <c r="E13" s="7">
        <v>1461500</v>
      </c>
      <c r="F13" s="8" t="s">
        <v>12</v>
      </c>
    </row>
    <row r="14" spans="2:6" s="4" customFormat="1" ht="14.25" hidden="1" x14ac:dyDescent="0.2">
      <c r="B14" s="5">
        <v>42450</v>
      </c>
      <c r="C14" s="6" t="s">
        <v>10</v>
      </c>
      <c r="D14" s="7" t="s">
        <v>11</v>
      </c>
      <c r="E14" s="7">
        <v>90000</v>
      </c>
      <c r="F14" s="8" t="s">
        <v>145</v>
      </c>
    </row>
    <row r="15" spans="2:6" x14ac:dyDescent="0.25">
      <c r="B15" s="86">
        <v>42472</v>
      </c>
      <c r="C15" s="87" t="s">
        <v>16</v>
      </c>
      <c r="D15" s="88" t="s">
        <v>17</v>
      </c>
      <c r="E15" s="88">
        <v>1000000</v>
      </c>
      <c r="F15" s="89" t="s">
        <v>15</v>
      </c>
    </row>
    <row r="16" spans="2:6" x14ac:dyDescent="0.25">
      <c r="B16" s="86">
        <v>42473</v>
      </c>
      <c r="C16" s="87" t="s">
        <v>10</v>
      </c>
      <c r="D16" s="88" t="s">
        <v>18</v>
      </c>
      <c r="E16" s="88">
        <v>10700000</v>
      </c>
      <c r="F16" s="89" t="s">
        <v>15</v>
      </c>
    </row>
    <row r="17" spans="2:6" x14ac:dyDescent="0.25">
      <c r="B17" s="86">
        <v>42474</v>
      </c>
      <c r="C17" s="87" t="s">
        <v>16</v>
      </c>
      <c r="D17" s="88" t="s">
        <v>19</v>
      </c>
      <c r="E17" s="88">
        <v>5000000</v>
      </c>
      <c r="F17" s="89" t="s">
        <v>15</v>
      </c>
    </row>
    <row r="18" spans="2:6" s="4" customFormat="1" ht="14.25" hidden="1" x14ac:dyDescent="0.2">
      <c r="B18" s="5">
        <v>42490</v>
      </c>
      <c r="C18" s="6" t="s">
        <v>16</v>
      </c>
      <c r="D18" s="7" t="s">
        <v>20</v>
      </c>
      <c r="E18" s="7">
        <v>78000</v>
      </c>
      <c r="F18" s="8" t="s">
        <v>143</v>
      </c>
    </row>
    <row r="19" spans="2:6" x14ac:dyDescent="0.25">
      <c r="B19" s="90">
        <v>42492</v>
      </c>
      <c r="C19" s="91" t="s">
        <v>21</v>
      </c>
      <c r="D19" s="91" t="s">
        <v>22</v>
      </c>
      <c r="E19" s="92">
        <v>2500000</v>
      </c>
      <c r="F19" s="89" t="s">
        <v>15</v>
      </c>
    </row>
    <row r="20" spans="2:6" x14ac:dyDescent="0.25">
      <c r="B20" s="86">
        <v>42499</v>
      </c>
      <c r="C20" s="87" t="s">
        <v>23</v>
      </c>
      <c r="D20" s="88" t="s">
        <v>18</v>
      </c>
      <c r="E20" s="88">
        <v>345000</v>
      </c>
      <c r="F20" s="93" t="s">
        <v>15</v>
      </c>
    </row>
    <row r="21" spans="2:6" s="4" customFormat="1" ht="14.25" hidden="1" x14ac:dyDescent="0.2">
      <c r="B21" s="9">
        <v>42523</v>
      </c>
      <c r="C21" s="10" t="s">
        <v>24</v>
      </c>
      <c r="D21" s="10" t="s">
        <v>25</v>
      </c>
      <c r="E21" s="11">
        <v>148000</v>
      </c>
      <c r="F21" s="8" t="s">
        <v>146</v>
      </c>
    </row>
    <row r="22" spans="2:6" s="4" customFormat="1" ht="14.25" hidden="1" x14ac:dyDescent="0.2">
      <c r="B22" s="9">
        <v>42535</v>
      </c>
      <c r="C22" s="10" t="s">
        <v>16</v>
      </c>
      <c r="D22" s="10" t="s">
        <v>26</v>
      </c>
      <c r="E22" s="11">
        <v>3750000</v>
      </c>
      <c r="F22" s="8" t="s">
        <v>12</v>
      </c>
    </row>
    <row r="23" spans="2:6" x14ac:dyDescent="0.25">
      <c r="B23" s="90">
        <v>42522</v>
      </c>
      <c r="C23" s="91" t="s">
        <v>21</v>
      </c>
      <c r="D23" s="91" t="s">
        <v>22</v>
      </c>
      <c r="E23" s="92">
        <v>2500000</v>
      </c>
      <c r="F23" s="89" t="s">
        <v>15</v>
      </c>
    </row>
    <row r="24" spans="2:6" s="4" customFormat="1" ht="14.25" hidden="1" x14ac:dyDescent="0.2">
      <c r="B24" s="9">
        <v>42545</v>
      </c>
      <c r="C24" s="10" t="s">
        <v>24</v>
      </c>
      <c r="D24" s="10" t="s">
        <v>27</v>
      </c>
      <c r="E24" s="11">
        <v>126200</v>
      </c>
      <c r="F24" s="8" t="s">
        <v>143</v>
      </c>
    </row>
    <row r="25" spans="2:6" x14ac:dyDescent="0.25">
      <c r="B25" s="90">
        <v>42548</v>
      </c>
      <c r="C25" s="91" t="s">
        <v>21</v>
      </c>
      <c r="D25" s="91" t="s">
        <v>28</v>
      </c>
      <c r="E25" s="92">
        <v>625000</v>
      </c>
      <c r="F25" s="89" t="s">
        <v>15</v>
      </c>
    </row>
    <row r="26" spans="2:6" x14ac:dyDescent="0.25">
      <c r="B26" s="90">
        <v>42552</v>
      </c>
      <c r="C26" s="91" t="s">
        <v>21</v>
      </c>
      <c r="D26" s="91" t="s">
        <v>22</v>
      </c>
      <c r="E26" s="92">
        <v>2500000</v>
      </c>
      <c r="F26" s="89" t="s">
        <v>15</v>
      </c>
    </row>
    <row r="27" spans="2:6" x14ac:dyDescent="0.25">
      <c r="B27" s="90">
        <v>42585</v>
      </c>
      <c r="C27" s="91" t="s">
        <v>21</v>
      </c>
      <c r="D27" s="91" t="s">
        <v>22</v>
      </c>
      <c r="E27" s="92">
        <v>2500000</v>
      </c>
      <c r="F27" s="89" t="s">
        <v>15</v>
      </c>
    </row>
    <row r="28" spans="2:6" s="4" customFormat="1" ht="14.25" hidden="1" x14ac:dyDescent="0.2">
      <c r="B28" s="9">
        <v>42614</v>
      </c>
      <c r="C28" s="10" t="s">
        <v>24</v>
      </c>
      <c r="D28" s="10" t="s">
        <v>29</v>
      </c>
      <c r="E28" s="11">
        <v>6900</v>
      </c>
      <c r="F28" s="8" t="s">
        <v>143</v>
      </c>
    </row>
    <row r="29" spans="2:6" x14ac:dyDescent="0.25">
      <c r="B29" s="90">
        <v>42615</v>
      </c>
      <c r="C29" s="91" t="s">
        <v>21</v>
      </c>
      <c r="D29" s="91" t="s">
        <v>22</v>
      </c>
      <c r="E29" s="92">
        <v>2500000</v>
      </c>
      <c r="F29" s="89" t="s">
        <v>15</v>
      </c>
    </row>
    <row r="30" spans="2:6" x14ac:dyDescent="0.25">
      <c r="B30" s="90">
        <v>42621</v>
      </c>
      <c r="C30" s="91" t="s">
        <v>24</v>
      </c>
      <c r="D30" s="91" t="s">
        <v>30</v>
      </c>
      <c r="E30" s="92">
        <v>250000</v>
      </c>
      <c r="F30" s="89" t="s">
        <v>15</v>
      </c>
    </row>
    <row r="31" spans="2:6" x14ac:dyDescent="0.25">
      <c r="B31" s="90">
        <v>42646</v>
      </c>
      <c r="C31" s="91" t="s">
        <v>21</v>
      </c>
      <c r="D31" s="91" t="s">
        <v>22</v>
      </c>
      <c r="E31" s="92">
        <v>2500000</v>
      </c>
      <c r="F31" s="89" t="s">
        <v>15</v>
      </c>
    </row>
    <row r="32" spans="2:6" x14ac:dyDescent="0.25">
      <c r="B32" s="90">
        <v>42650</v>
      </c>
      <c r="C32" s="87" t="s">
        <v>24</v>
      </c>
      <c r="D32" s="87" t="s">
        <v>31</v>
      </c>
      <c r="E32" s="92">
        <v>250000</v>
      </c>
      <c r="F32" s="89" t="s">
        <v>15</v>
      </c>
    </row>
    <row r="33" spans="2:6" s="4" customFormat="1" ht="14.25" hidden="1" x14ac:dyDescent="0.2">
      <c r="B33" s="9">
        <v>42655</v>
      </c>
      <c r="C33" s="10" t="s">
        <v>16</v>
      </c>
      <c r="D33" s="10" t="s">
        <v>32</v>
      </c>
      <c r="E33" s="11">
        <v>69000</v>
      </c>
      <c r="F33" s="8" t="s">
        <v>143</v>
      </c>
    </row>
    <row r="34" spans="2:6" x14ac:dyDescent="0.25">
      <c r="B34" s="86">
        <v>42676</v>
      </c>
      <c r="C34" s="87" t="s">
        <v>21</v>
      </c>
      <c r="D34" s="87" t="s">
        <v>22</v>
      </c>
      <c r="E34" s="94">
        <v>3100000</v>
      </c>
      <c r="F34" s="89" t="s">
        <v>15</v>
      </c>
    </row>
    <row r="35" spans="2:6" s="4" customFormat="1" ht="14.25" hidden="1" x14ac:dyDescent="0.2">
      <c r="B35" s="5">
        <v>42695</v>
      </c>
      <c r="C35" s="6" t="s">
        <v>24</v>
      </c>
      <c r="D35" s="6" t="s">
        <v>33</v>
      </c>
      <c r="E35" s="12">
        <v>90000</v>
      </c>
      <c r="F35" s="8" t="s">
        <v>143</v>
      </c>
    </row>
    <row r="36" spans="2:6" s="4" customFormat="1" ht="14.25" hidden="1" x14ac:dyDescent="0.2">
      <c r="B36" s="5">
        <v>42704</v>
      </c>
      <c r="C36" s="6" t="s">
        <v>24</v>
      </c>
      <c r="D36" s="6" t="s">
        <v>27</v>
      </c>
      <c r="E36" s="12">
        <v>6600</v>
      </c>
      <c r="F36" s="8" t="s">
        <v>143</v>
      </c>
    </row>
    <row r="37" spans="2:6" x14ac:dyDescent="0.25">
      <c r="B37" s="86">
        <v>42705</v>
      </c>
      <c r="C37" s="95" t="s">
        <v>21</v>
      </c>
      <c r="D37" s="95" t="s">
        <v>22</v>
      </c>
      <c r="E37" s="96">
        <v>3125000</v>
      </c>
      <c r="F37" s="89" t="s">
        <v>15</v>
      </c>
    </row>
    <row r="38" spans="2:6" x14ac:dyDescent="0.25">
      <c r="B38" s="86">
        <v>42710</v>
      </c>
      <c r="C38" s="87" t="s">
        <v>24</v>
      </c>
      <c r="D38" s="87" t="s">
        <v>34</v>
      </c>
      <c r="E38" s="94">
        <v>1436500</v>
      </c>
      <c r="F38" s="89" t="s">
        <v>15</v>
      </c>
    </row>
    <row r="39" spans="2:6" s="4" customFormat="1" ht="14.25" hidden="1" x14ac:dyDescent="0.2">
      <c r="B39" s="5">
        <v>42728</v>
      </c>
      <c r="C39" s="6" t="s">
        <v>16</v>
      </c>
      <c r="D39" s="6" t="s">
        <v>35</v>
      </c>
      <c r="E39" s="12">
        <v>154400</v>
      </c>
      <c r="F39" s="8" t="s">
        <v>143</v>
      </c>
    </row>
    <row r="40" spans="2:6" x14ac:dyDescent="0.25">
      <c r="B40" s="86">
        <v>42728</v>
      </c>
      <c r="C40" s="95" t="s">
        <v>16</v>
      </c>
      <c r="D40" s="95" t="s">
        <v>36</v>
      </c>
      <c r="E40" s="96">
        <v>500000</v>
      </c>
      <c r="F40" s="89" t="s">
        <v>15</v>
      </c>
    </row>
    <row r="41" spans="2:6" x14ac:dyDescent="0.25">
      <c r="B41" s="86">
        <v>42731</v>
      </c>
      <c r="C41" s="87" t="s">
        <v>21</v>
      </c>
      <c r="D41" s="87" t="s">
        <v>37</v>
      </c>
      <c r="E41" s="94">
        <v>28875000</v>
      </c>
      <c r="F41" s="89" t="s">
        <v>15</v>
      </c>
    </row>
    <row r="42" spans="2:6" x14ac:dyDescent="0.25">
      <c r="B42" s="86">
        <v>42735</v>
      </c>
      <c r="C42" s="87" t="s">
        <v>21</v>
      </c>
      <c r="D42" s="87" t="s">
        <v>22</v>
      </c>
      <c r="E42" s="94">
        <v>2500000</v>
      </c>
      <c r="F42" s="89" t="s">
        <v>15</v>
      </c>
    </row>
    <row r="43" spans="2:6" x14ac:dyDescent="0.25">
      <c r="B43" s="86">
        <v>42767</v>
      </c>
      <c r="C43" s="87" t="s">
        <v>38</v>
      </c>
      <c r="D43" s="87" t="s">
        <v>39</v>
      </c>
      <c r="E43" s="94">
        <v>3000000</v>
      </c>
      <c r="F43" s="89" t="s">
        <v>15</v>
      </c>
    </row>
    <row r="44" spans="2:6" x14ac:dyDescent="0.25">
      <c r="B44" s="86">
        <v>42769</v>
      </c>
      <c r="C44" s="87" t="s">
        <v>40</v>
      </c>
      <c r="D44" s="87" t="s">
        <v>22</v>
      </c>
      <c r="E44" s="94">
        <v>2500000</v>
      </c>
      <c r="F44" s="89" t="s">
        <v>15</v>
      </c>
    </row>
    <row r="45" spans="2:6" x14ac:dyDescent="0.25">
      <c r="B45" s="86">
        <v>42796</v>
      </c>
      <c r="C45" s="87" t="s">
        <v>40</v>
      </c>
      <c r="D45" s="87" t="s">
        <v>22</v>
      </c>
      <c r="E45" s="94">
        <v>2500000</v>
      </c>
      <c r="F45" s="89" t="s">
        <v>15</v>
      </c>
    </row>
    <row r="46" spans="2:6" s="4" customFormat="1" ht="14.25" hidden="1" x14ac:dyDescent="0.2">
      <c r="B46" s="5">
        <v>42798</v>
      </c>
      <c r="C46" s="6" t="s">
        <v>24</v>
      </c>
      <c r="D46" s="6" t="s">
        <v>41</v>
      </c>
      <c r="E46" s="12">
        <v>9500</v>
      </c>
      <c r="F46" s="8" t="s">
        <v>143</v>
      </c>
    </row>
    <row r="47" spans="2:6" x14ac:dyDescent="0.25">
      <c r="B47" s="86">
        <v>42828</v>
      </c>
      <c r="C47" s="95" t="s">
        <v>40</v>
      </c>
      <c r="D47" s="95" t="s">
        <v>22</v>
      </c>
      <c r="E47" s="96">
        <v>2500000</v>
      </c>
      <c r="F47" s="89" t="s">
        <v>15</v>
      </c>
    </row>
    <row r="48" spans="2:6" x14ac:dyDescent="0.25">
      <c r="B48" s="86">
        <v>42858</v>
      </c>
      <c r="C48" s="87" t="s">
        <v>40</v>
      </c>
      <c r="D48" s="87" t="s">
        <v>22</v>
      </c>
      <c r="E48" s="94">
        <v>2500000</v>
      </c>
      <c r="F48" s="89" t="s">
        <v>15</v>
      </c>
    </row>
    <row r="49" spans="2:6" x14ac:dyDescent="0.25">
      <c r="B49" s="86">
        <v>42890</v>
      </c>
      <c r="C49" s="87" t="s">
        <v>40</v>
      </c>
      <c r="D49" s="87" t="s">
        <v>22</v>
      </c>
      <c r="E49" s="94">
        <v>2500000</v>
      </c>
      <c r="F49" s="89" t="s">
        <v>15</v>
      </c>
    </row>
    <row r="50" spans="2:6" x14ac:dyDescent="0.25">
      <c r="B50" s="86">
        <v>42902</v>
      </c>
      <c r="C50" s="87" t="s">
        <v>40</v>
      </c>
      <c r="D50" s="87" t="s">
        <v>28</v>
      </c>
      <c r="E50" s="94">
        <v>2500000</v>
      </c>
      <c r="F50" s="81" t="s">
        <v>42</v>
      </c>
    </row>
    <row r="51" spans="2:6" x14ac:dyDescent="0.25">
      <c r="B51" s="86">
        <v>42920</v>
      </c>
      <c r="C51" s="87" t="s">
        <v>40</v>
      </c>
      <c r="D51" s="87" t="s">
        <v>22</v>
      </c>
      <c r="E51" s="94">
        <v>2500000</v>
      </c>
      <c r="F51" s="81" t="s">
        <v>42</v>
      </c>
    </row>
    <row r="52" spans="2:6" x14ac:dyDescent="0.25">
      <c r="B52" s="86">
        <v>42950</v>
      </c>
      <c r="C52" s="87" t="s">
        <v>40</v>
      </c>
      <c r="D52" s="87" t="s">
        <v>43</v>
      </c>
      <c r="E52" s="94">
        <v>2500000</v>
      </c>
      <c r="F52" s="81" t="s">
        <v>15</v>
      </c>
    </row>
    <row r="53" spans="2:6" x14ac:dyDescent="0.25">
      <c r="B53" s="86">
        <v>42981</v>
      </c>
      <c r="C53" s="87" t="s">
        <v>40</v>
      </c>
      <c r="D53" s="87" t="s">
        <v>44</v>
      </c>
      <c r="E53" s="94">
        <v>2500000</v>
      </c>
      <c r="F53" s="81" t="s">
        <v>15</v>
      </c>
    </row>
    <row r="54" spans="2:6" x14ac:dyDescent="0.25">
      <c r="B54" s="86">
        <v>43011</v>
      </c>
      <c r="C54" s="87" t="s">
        <v>40</v>
      </c>
      <c r="D54" s="87" t="s">
        <v>121</v>
      </c>
      <c r="E54" s="94">
        <v>2500000</v>
      </c>
      <c r="F54" s="81" t="s">
        <v>15</v>
      </c>
    </row>
    <row r="55" spans="2:6" x14ac:dyDescent="0.25">
      <c r="B55" s="86">
        <v>43040</v>
      </c>
      <c r="C55" s="87" t="s">
        <v>40</v>
      </c>
      <c r="D55" s="87" t="s">
        <v>124</v>
      </c>
      <c r="E55" s="94">
        <v>2500000</v>
      </c>
      <c r="F55" s="81" t="s">
        <v>15</v>
      </c>
    </row>
    <row r="56" spans="2:6" x14ac:dyDescent="0.25">
      <c r="B56" s="86">
        <v>43072</v>
      </c>
      <c r="C56" s="87" t="s">
        <v>40</v>
      </c>
      <c r="D56" s="87" t="s">
        <v>131</v>
      </c>
      <c r="E56" s="94">
        <v>2500000</v>
      </c>
      <c r="F56" s="81" t="s">
        <v>42</v>
      </c>
    </row>
    <row r="57" spans="2:6" x14ac:dyDescent="0.25">
      <c r="B57" s="86">
        <v>43103</v>
      </c>
      <c r="C57" s="87" t="s">
        <v>40</v>
      </c>
      <c r="D57" s="87" t="s">
        <v>180</v>
      </c>
      <c r="E57" s="94">
        <v>2500000</v>
      </c>
    </row>
    <row r="58" spans="2:6" x14ac:dyDescent="0.25">
      <c r="B58" s="114" t="s">
        <v>45</v>
      </c>
      <c r="C58" s="114"/>
      <c r="D58" s="91"/>
      <c r="E58" s="97">
        <f>SUBTOTAL(9,E7:E57)</f>
        <v>108206500</v>
      </c>
    </row>
    <row r="60" spans="2:6" x14ac:dyDescent="0.25">
      <c r="B60" s="98" t="s">
        <v>181</v>
      </c>
      <c r="C60" s="98"/>
      <c r="D60" s="98"/>
      <c r="E60" s="98"/>
      <c r="F60" s="99"/>
    </row>
    <row r="61" spans="2:6" x14ac:dyDescent="0.25">
      <c r="B61" s="98" t="s">
        <v>112</v>
      </c>
      <c r="C61" s="98"/>
      <c r="D61" s="98"/>
      <c r="E61" s="100" t="s">
        <v>115</v>
      </c>
      <c r="F61" s="82"/>
    </row>
    <row r="62" spans="2:6" x14ac:dyDescent="0.25">
      <c r="E62" s="101"/>
      <c r="F62" s="82"/>
    </row>
    <row r="63" spans="2:6" x14ac:dyDescent="0.25">
      <c r="E63" s="101"/>
      <c r="F63" s="82"/>
    </row>
    <row r="64" spans="2:6" x14ac:dyDescent="0.25">
      <c r="E64" s="101"/>
      <c r="F64" s="82"/>
    </row>
    <row r="65" spans="2:6" x14ac:dyDescent="0.25">
      <c r="E65" s="101"/>
      <c r="F65" s="82"/>
    </row>
    <row r="66" spans="2:6" x14ac:dyDescent="0.25">
      <c r="E66" s="101"/>
      <c r="F66" s="82"/>
    </row>
    <row r="67" spans="2:6" s="80" customFormat="1" ht="14.25" x14ac:dyDescent="0.2">
      <c r="B67" s="102" t="s">
        <v>113</v>
      </c>
      <c r="C67" s="103"/>
      <c r="D67" s="103"/>
      <c r="E67" s="104" t="s">
        <v>144</v>
      </c>
    </row>
    <row r="68" spans="2:6" x14ac:dyDescent="0.25">
      <c r="B68" s="105" t="s">
        <v>114</v>
      </c>
      <c r="C68" s="98"/>
      <c r="D68" s="98"/>
      <c r="E68" s="106" t="s">
        <v>185</v>
      </c>
      <c r="F68" s="82"/>
    </row>
    <row r="71" spans="2:6" x14ac:dyDescent="0.25">
      <c r="D71" s="115" t="s">
        <v>182</v>
      </c>
      <c r="E71" s="115"/>
    </row>
    <row r="72" spans="2:6" x14ac:dyDescent="0.25">
      <c r="D72" s="107"/>
    </row>
    <row r="73" spans="2:6" x14ac:dyDescent="0.25">
      <c r="D73" s="107"/>
    </row>
    <row r="74" spans="2:6" x14ac:dyDescent="0.25">
      <c r="D74" s="107"/>
    </row>
    <row r="75" spans="2:6" x14ac:dyDescent="0.25">
      <c r="D75" s="107"/>
    </row>
    <row r="76" spans="2:6" x14ac:dyDescent="0.25">
      <c r="D76" s="107"/>
    </row>
    <row r="77" spans="2:6" x14ac:dyDescent="0.25">
      <c r="D77" s="111" t="s">
        <v>138</v>
      </c>
      <c r="E77" s="111"/>
    </row>
    <row r="78" spans="2:6" x14ac:dyDescent="0.25">
      <c r="D78" s="112" t="s">
        <v>183</v>
      </c>
      <c r="E78" s="112"/>
    </row>
  </sheetData>
  <autoFilter ref="B6:F56">
    <filterColumn colId="4">
      <filters>
        <filter val="m"/>
      </filters>
    </filterColumn>
  </autoFilter>
  <mergeCells count="7">
    <mergeCell ref="D77:E77"/>
    <mergeCell ref="D78:E78"/>
    <mergeCell ref="C1:E1"/>
    <mergeCell ref="C2:E2"/>
    <mergeCell ref="C3:E3"/>
    <mergeCell ref="B58:C58"/>
    <mergeCell ref="D71:E71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19" sqref="C19"/>
    </sheetView>
  </sheetViews>
  <sheetFormatPr defaultRowHeight="14.25" x14ac:dyDescent="0.2"/>
  <cols>
    <col min="1" max="1" width="12.42578125" style="4" bestFit="1" customWidth="1"/>
    <col min="2" max="2" width="13.5703125" style="4" customWidth="1"/>
    <col min="3" max="3" width="30" style="4" customWidth="1"/>
    <col min="4" max="4" width="30.85546875" style="4" customWidth="1"/>
    <col min="5" max="5" width="22" style="4" customWidth="1"/>
    <col min="6" max="16384" width="9.140625" style="4"/>
  </cols>
  <sheetData>
    <row r="1" spans="1:5" x14ac:dyDescent="0.2">
      <c r="A1" s="1"/>
      <c r="B1" s="108" t="s">
        <v>0</v>
      </c>
      <c r="C1" s="108"/>
      <c r="D1" s="108"/>
      <c r="E1" s="3"/>
    </row>
    <row r="2" spans="1:5" x14ac:dyDescent="0.2">
      <c r="A2" s="1"/>
      <c r="B2" s="108" t="s">
        <v>1</v>
      </c>
      <c r="C2" s="108"/>
      <c r="D2" s="108"/>
      <c r="E2" s="3"/>
    </row>
    <row r="3" spans="1:5" x14ac:dyDescent="0.2">
      <c r="A3" s="1"/>
      <c r="B3" s="108" t="s">
        <v>2</v>
      </c>
      <c r="C3" s="108"/>
      <c r="D3" s="108"/>
      <c r="E3" s="3"/>
    </row>
    <row r="4" spans="1:5" x14ac:dyDescent="0.2">
      <c r="A4" s="13" t="s">
        <v>3</v>
      </c>
      <c r="B4" s="14" t="s">
        <v>4</v>
      </c>
      <c r="C4" s="15" t="s">
        <v>6</v>
      </c>
      <c r="D4" s="15" t="s">
        <v>5</v>
      </c>
      <c r="E4" s="16" t="s">
        <v>45</v>
      </c>
    </row>
    <row r="5" spans="1:5" x14ac:dyDescent="0.2">
      <c r="A5" s="17">
        <v>42738</v>
      </c>
      <c r="B5" s="6" t="s">
        <v>46</v>
      </c>
      <c r="C5" s="7" t="s">
        <v>47</v>
      </c>
      <c r="D5" s="7" t="s">
        <v>48</v>
      </c>
      <c r="E5" s="7">
        <v>2440000</v>
      </c>
    </row>
    <row r="6" spans="1:5" x14ac:dyDescent="0.2">
      <c r="A6" s="17">
        <v>42767</v>
      </c>
      <c r="B6" s="6" t="s">
        <v>46</v>
      </c>
      <c r="C6" s="7" t="s">
        <v>49</v>
      </c>
      <c r="D6" s="7" t="s">
        <v>48</v>
      </c>
      <c r="E6" s="7">
        <v>2440000</v>
      </c>
    </row>
    <row r="7" spans="1:5" x14ac:dyDescent="0.2">
      <c r="A7" s="18">
        <v>42795</v>
      </c>
      <c r="B7" s="6" t="s">
        <v>46</v>
      </c>
      <c r="C7" s="7" t="s">
        <v>50</v>
      </c>
      <c r="D7" s="7" t="s">
        <v>48</v>
      </c>
      <c r="E7" s="7">
        <v>2440000</v>
      </c>
    </row>
    <row r="8" spans="1:5" x14ac:dyDescent="0.2">
      <c r="A8" s="17">
        <v>42829</v>
      </c>
      <c r="B8" s="6" t="s">
        <v>46</v>
      </c>
      <c r="C8" s="7" t="s">
        <v>51</v>
      </c>
      <c r="D8" s="7" t="s">
        <v>48</v>
      </c>
      <c r="E8" s="7">
        <v>2440000</v>
      </c>
    </row>
    <row r="9" spans="1:5" x14ac:dyDescent="0.2">
      <c r="A9" s="17">
        <v>42857</v>
      </c>
      <c r="B9" s="6" t="s">
        <v>46</v>
      </c>
      <c r="C9" s="7" t="s">
        <v>52</v>
      </c>
      <c r="D9" s="7" t="s">
        <v>48</v>
      </c>
      <c r="E9" s="7">
        <v>2440000</v>
      </c>
    </row>
    <row r="10" spans="1:5" x14ac:dyDescent="0.2">
      <c r="A10" s="17">
        <v>42888</v>
      </c>
      <c r="B10" s="6" t="s">
        <v>46</v>
      </c>
      <c r="C10" s="7" t="s">
        <v>53</v>
      </c>
      <c r="D10" s="7" t="s">
        <v>48</v>
      </c>
      <c r="E10" s="7">
        <v>2440000</v>
      </c>
    </row>
    <row r="11" spans="1:5" x14ac:dyDescent="0.2">
      <c r="A11" s="17">
        <v>42920</v>
      </c>
      <c r="B11" s="6" t="s">
        <v>46</v>
      </c>
      <c r="C11" s="7" t="s">
        <v>54</v>
      </c>
      <c r="D11" s="7" t="s">
        <v>48</v>
      </c>
      <c r="E11" s="7">
        <v>2440000</v>
      </c>
    </row>
    <row r="12" spans="1:5" x14ac:dyDescent="0.2">
      <c r="A12" s="18">
        <v>42949</v>
      </c>
      <c r="B12" s="6" t="s">
        <v>46</v>
      </c>
      <c r="C12" s="7" t="s">
        <v>55</v>
      </c>
      <c r="D12" s="7" t="s">
        <v>48</v>
      </c>
      <c r="E12" s="7">
        <v>2440000</v>
      </c>
    </row>
    <row r="13" spans="1:5" x14ac:dyDescent="0.2">
      <c r="A13" s="17">
        <v>42982</v>
      </c>
      <c r="B13" s="6" t="s">
        <v>46</v>
      </c>
      <c r="C13" s="10" t="s">
        <v>56</v>
      </c>
      <c r="D13" s="7" t="s">
        <v>48</v>
      </c>
      <c r="E13" s="7">
        <v>2440000</v>
      </c>
    </row>
    <row r="14" spans="1:5" x14ac:dyDescent="0.2">
      <c r="A14" s="17">
        <v>43010</v>
      </c>
      <c r="B14" s="6" t="s">
        <v>46</v>
      </c>
      <c r="C14" s="10" t="s">
        <v>120</v>
      </c>
      <c r="D14" s="7" t="s">
        <v>48</v>
      </c>
      <c r="E14" s="7">
        <v>2440000</v>
      </c>
    </row>
    <row r="15" spans="1:5" x14ac:dyDescent="0.2">
      <c r="A15" s="17">
        <v>43040</v>
      </c>
      <c r="B15" s="6" t="s">
        <v>46</v>
      </c>
      <c r="C15" s="10" t="s">
        <v>125</v>
      </c>
      <c r="D15" s="7" t="s">
        <v>48</v>
      </c>
      <c r="E15" s="7">
        <v>2440000</v>
      </c>
    </row>
    <row r="16" spans="1:5" x14ac:dyDescent="0.2">
      <c r="A16" s="17">
        <v>43073</v>
      </c>
      <c r="B16" s="6" t="s">
        <v>46</v>
      </c>
      <c r="C16" s="10" t="s">
        <v>130</v>
      </c>
      <c r="D16" s="7" t="s">
        <v>48</v>
      </c>
      <c r="E16" s="7">
        <v>2440000</v>
      </c>
    </row>
    <row r="17" spans="1:5" x14ac:dyDescent="0.2">
      <c r="A17" s="18"/>
      <c r="B17" s="10"/>
      <c r="C17" s="10"/>
      <c r="D17" s="10"/>
      <c r="E17" s="10"/>
    </row>
    <row r="18" spans="1:5" x14ac:dyDescent="0.2">
      <c r="A18" s="17"/>
      <c r="B18" s="10"/>
      <c r="C18" s="10"/>
      <c r="D18" s="10"/>
      <c r="E18" s="10"/>
    </row>
    <row r="19" spans="1:5" x14ac:dyDescent="0.2">
      <c r="A19" s="17"/>
      <c r="B19" s="10"/>
      <c r="C19" s="10"/>
      <c r="D19" s="10"/>
      <c r="E19" s="10"/>
    </row>
    <row r="20" spans="1:5" x14ac:dyDescent="0.2">
      <c r="A20" s="17"/>
      <c r="B20" s="10"/>
      <c r="C20" s="10"/>
      <c r="D20" s="10"/>
      <c r="E20" s="10"/>
    </row>
    <row r="21" spans="1:5" x14ac:dyDescent="0.2">
      <c r="A21" s="17"/>
      <c r="B21" s="10"/>
      <c r="C21" s="10"/>
      <c r="D21" s="10"/>
      <c r="E21" s="10"/>
    </row>
    <row r="22" spans="1:5" x14ac:dyDescent="0.2">
      <c r="A22" s="18"/>
      <c r="B22" s="10"/>
      <c r="C22" s="10"/>
      <c r="D22" s="10"/>
      <c r="E22" s="10"/>
    </row>
    <row r="23" spans="1:5" x14ac:dyDescent="0.2">
      <c r="A23" s="17"/>
      <c r="B23" s="10"/>
      <c r="C23" s="10"/>
      <c r="D23" s="10"/>
      <c r="E23" s="19">
        <f>SUM(E5:E22)</f>
        <v>29280000</v>
      </c>
    </row>
    <row r="25" spans="1:5" x14ac:dyDescent="0.2">
      <c r="A25" s="50" t="s">
        <v>147</v>
      </c>
      <c r="B25" s="50"/>
      <c r="C25" s="50"/>
      <c r="D25" s="50"/>
      <c r="E25" s="55"/>
    </row>
    <row r="26" spans="1:5" x14ac:dyDescent="0.2">
      <c r="A26" s="50" t="s">
        <v>112</v>
      </c>
      <c r="B26" s="50"/>
      <c r="C26" s="50"/>
      <c r="D26" s="50"/>
      <c r="E26" s="55" t="s">
        <v>115</v>
      </c>
    </row>
    <row r="27" spans="1:5" x14ac:dyDescent="0.2">
      <c r="E27" s="58"/>
    </row>
    <row r="28" spans="1:5" x14ac:dyDescent="0.2">
      <c r="E28" s="58"/>
    </row>
    <row r="29" spans="1:5" x14ac:dyDescent="0.2">
      <c r="E29" s="58"/>
    </row>
    <row r="30" spans="1:5" x14ac:dyDescent="0.2">
      <c r="E30" s="58"/>
    </row>
    <row r="31" spans="1:5" x14ac:dyDescent="0.2">
      <c r="E31" s="58"/>
    </row>
    <row r="32" spans="1:5" x14ac:dyDescent="0.2">
      <c r="A32" s="52" t="s">
        <v>113</v>
      </c>
      <c r="B32" s="50"/>
      <c r="C32" s="50"/>
      <c r="D32" s="50"/>
      <c r="E32" s="56" t="s">
        <v>138</v>
      </c>
    </row>
    <row r="33" spans="1:5" x14ac:dyDescent="0.2">
      <c r="A33" s="51" t="s">
        <v>114</v>
      </c>
      <c r="B33" s="50"/>
      <c r="C33" s="50"/>
      <c r="D33" s="50"/>
      <c r="E33" s="57" t="s">
        <v>139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58" bestFit="1" customWidth="1"/>
    <col min="2" max="2" width="9.140625" style="58"/>
    <col min="3" max="3" width="33.85546875" style="58" customWidth="1"/>
    <col min="4" max="4" width="32" style="58" customWidth="1"/>
    <col min="5" max="16384" width="9.140625" style="58"/>
  </cols>
  <sheetData>
    <row r="1" spans="1:6" x14ac:dyDescent="0.2">
      <c r="A1" s="62"/>
      <c r="B1" s="109" t="s">
        <v>0</v>
      </c>
      <c r="C1" s="109"/>
      <c r="D1" s="109"/>
    </row>
    <row r="2" spans="1:6" x14ac:dyDescent="0.2">
      <c r="A2" s="62"/>
      <c r="B2" s="109" t="s">
        <v>1</v>
      </c>
      <c r="C2" s="109"/>
      <c r="D2" s="109"/>
    </row>
    <row r="3" spans="1:6" x14ac:dyDescent="0.2">
      <c r="A3" s="62"/>
      <c r="B3" s="109" t="s">
        <v>2</v>
      </c>
      <c r="C3" s="109"/>
      <c r="D3" s="109"/>
    </row>
    <row r="4" spans="1:6" s="55" customFormat="1" x14ac:dyDescent="0.2">
      <c r="A4" s="63" t="s">
        <v>3</v>
      </c>
      <c r="B4" s="64" t="s">
        <v>4</v>
      </c>
      <c r="C4" s="65" t="s">
        <v>6</v>
      </c>
      <c r="D4" s="65" t="s">
        <v>45</v>
      </c>
    </row>
    <row r="5" spans="1:6" s="55" customFormat="1" x14ac:dyDescent="0.2">
      <c r="A5" s="66"/>
      <c r="B5" s="67" t="s">
        <v>57</v>
      </c>
      <c r="C5" s="68" t="s">
        <v>58</v>
      </c>
      <c r="D5" s="69">
        <v>186100</v>
      </c>
      <c r="E5" s="70"/>
      <c r="F5" s="71"/>
    </row>
    <row r="6" spans="1:6" s="55" customFormat="1" x14ac:dyDescent="0.2">
      <c r="A6" s="66"/>
      <c r="B6" s="67" t="s">
        <v>57</v>
      </c>
      <c r="C6" s="68" t="s">
        <v>60</v>
      </c>
      <c r="D6" s="69">
        <v>213900</v>
      </c>
      <c r="E6" s="70"/>
      <c r="F6" s="71"/>
    </row>
    <row r="7" spans="1:6" s="55" customFormat="1" x14ac:dyDescent="0.2">
      <c r="A7" s="66"/>
      <c r="B7" s="67" t="s">
        <v>57</v>
      </c>
      <c r="C7" s="68" t="s">
        <v>62</v>
      </c>
      <c r="D7" s="69">
        <v>213900</v>
      </c>
      <c r="E7" s="70"/>
      <c r="F7" s="71"/>
    </row>
    <row r="8" spans="1:6" s="55" customFormat="1" x14ac:dyDescent="0.2">
      <c r="A8" s="66"/>
      <c r="B8" s="67" t="s">
        <v>57</v>
      </c>
      <c r="C8" s="68" t="s">
        <v>65</v>
      </c>
      <c r="D8" s="69">
        <v>770000</v>
      </c>
      <c r="E8" s="70"/>
      <c r="F8" s="71"/>
    </row>
    <row r="9" spans="1:6" s="55" customFormat="1" x14ac:dyDescent="0.2">
      <c r="A9" s="66"/>
      <c r="B9" s="67" t="s">
        <v>57</v>
      </c>
      <c r="C9" s="68" t="s">
        <v>66</v>
      </c>
      <c r="D9" s="69">
        <v>213900</v>
      </c>
      <c r="E9" s="70"/>
      <c r="F9" s="71"/>
    </row>
    <row r="10" spans="1:6" s="55" customFormat="1" x14ac:dyDescent="0.2">
      <c r="A10" s="66"/>
      <c r="B10" s="67" t="s">
        <v>57</v>
      </c>
      <c r="C10" s="68" t="s">
        <v>67</v>
      </c>
      <c r="D10" s="69">
        <v>213900</v>
      </c>
      <c r="E10" s="70"/>
      <c r="F10" s="71"/>
    </row>
    <row r="11" spans="1:6" s="55" customFormat="1" x14ac:dyDescent="0.2">
      <c r="A11" s="66"/>
      <c r="B11" s="67" t="s">
        <v>57</v>
      </c>
      <c r="C11" s="68" t="s">
        <v>68</v>
      </c>
      <c r="D11" s="69">
        <v>213900</v>
      </c>
      <c r="E11" s="70"/>
      <c r="F11" s="71"/>
    </row>
    <row r="12" spans="1:6" s="55" customFormat="1" x14ac:dyDescent="0.2">
      <c r="A12" s="66"/>
      <c r="B12" s="67" t="s">
        <v>57</v>
      </c>
      <c r="C12" s="68" t="s">
        <v>69</v>
      </c>
      <c r="D12" s="69">
        <v>500000</v>
      </c>
      <c r="E12" s="70"/>
      <c r="F12" s="71"/>
    </row>
    <row r="13" spans="1:6" s="55" customFormat="1" x14ac:dyDescent="0.2">
      <c r="A13" s="66"/>
      <c r="B13" s="67" t="s">
        <v>57</v>
      </c>
      <c r="C13" s="68" t="s">
        <v>70</v>
      </c>
      <c r="D13" s="69">
        <v>213900</v>
      </c>
      <c r="E13" s="70"/>
      <c r="F13" s="71"/>
    </row>
    <row r="14" spans="1:6" s="55" customFormat="1" x14ac:dyDescent="0.2">
      <c r="A14" s="66"/>
      <c r="B14" s="67" t="s">
        <v>57</v>
      </c>
      <c r="C14" s="68" t="s">
        <v>71</v>
      </c>
      <c r="D14" s="69">
        <v>213900</v>
      </c>
      <c r="E14" s="70"/>
      <c r="F14" s="71"/>
    </row>
    <row r="15" spans="1:6" s="55" customFormat="1" x14ac:dyDescent="0.2">
      <c r="A15" s="66"/>
      <c r="B15" s="67" t="s">
        <v>57</v>
      </c>
      <c r="C15" s="68" t="s">
        <v>72</v>
      </c>
      <c r="D15" s="69">
        <v>213900</v>
      </c>
      <c r="E15" s="70"/>
      <c r="F15" s="71"/>
    </row>
    <row r="16" spans="1:6" s="55" customFormat="1" x14ac:dyDescent="0.2">
      <c r="A16" s="66"/>
      <c r="B16" s="67" t="s">
        <v>57</v>
      </c>
      <c r="C16" s="68" t="s">
        <v>73</v>
      </c>
      <c r="D16" s="69">
        <v>213900</v>
      </c>
      <c r="E16" s="70"/>
      <c r="F16" s="71"/>
    </row>
    <row r="17" spans="1:6" s="55" customFormat="1" x14ac:dyDescent="0.2">
      <c r="A17" s="66"/>
      <c r="B17" s="67" t="s">
        <v>57</v>
      </c>
      <c r="C17" s="68" t="s">
        <v>74</v>
      </c>
      <c r="D17" s="69">
        <v>213900</v>
      </c>
      <c r="E17" s="70"/>
      <c r="F17" s="71"/>
    </row>
    <row r="18" spans="1:6" s="55" customFormat="1" x14ac:dyDescent="0.2">
      <c r="A18" s="66"/>
      <c r="B18" s="67" t="s">
        <v>57</v>
      </c>
      <c r="C18" s="68" t="s">
        <v>75</v>
      </c>
      <c r="D18" s="69">
        <v>213900</v>
      </c>
      <c r="E18" s="70"/>
      <c r="F18" s="71"/>
    </row>
    <row r="19" spans="1:6" s="55" customFormat="1" x14ac:dyDescent="0.2">
      <c r="A19" s="66"/>
      <c r="B19" s="67" t="s">
        <v>57</v>
      </c>
      <c r="C19" s="68" t="s">
        <v>76</v>
      </c>
      <c r="D19" s="69">
        <v>213900</v>
      </c>
      <c r="E19" s="70"/>
      <c r="F19" s="71"/>
    </row>
    <row r="20" spans="1:6" s="55" customFormat="1" x14ac:dyDescent="0.2">
      <c r="A20" s="66"/>
      <c r="B20" s="67" t="s">
        <v>57</v>
      </c>
      <c r="C20" s="68" t="s">
        <v>77</v>
      </c>
      <c r="D20" s="69">
        <v>213900</v>
      </c>
      <c r="E20" s="70"/>
      <c r="F20" s="71"/>
    </row>
    <row r="21" spans="1:6" s="55" customFormat="1" x14ac:dyDescent="0.2">
      <c r="A21" s="66"/>
      <c r="B21" s="72" t="s">
        <v>78</v>
      </c>
      <c r="C21" s="68" t="s">
        <v>79</v>
      </c>
      <c r="D21" s="69">
        <v>300000</v>
      </c>
      <c r="E21" s="70"/>
      <c r="F21" s="71"/>
    </row>
    <row r="22" spans="1:6" s="55" customFormat="1" x14ac:dyDescent="0.2">
      <c r="A22" s="66"/>
      <c r="B22" s="72" t="s">
        <v>78</v>
      </c>
      <c r="C22" s="68" t="s">
        <v>80</v>
      </c>
      <c r="D22" s="69">
        <v>213900</v>
      </c>
      <c r="E22" s="70"/>
      <c r="F22" s="71"/>
    </row>
    <row r="23" spans="1:6" s="55" customFormat="1" x14ac:dyDescent="0.2">
      <c r="A23" s="66"/>
      <c r="B23" s="72" t="s">
        <v>78</v>
      </c>
      <c r="C23" s="68" t="s">
        <v>81</v>
      </c>
      <c r="D23" s="69">
        <v>213900</v>
      </c>
      <c r="E23" s="70"/>
      <c r="F23" s="71"/>
    </row>
    <row r="24" spans="1:6" s="55" customFormat="1" x14ac:dyDescent="0.2">
      <c r="A24" s="66"/>
      <c r="B24" s="72" t="s">
        <v>78</v>
      </c>
      <c r="C24" s="68" t="s">
        <v>82</v>
      </c>
      <c r="D24" s="69">
        <v>213900</v>
      </c>
      <c r="E24" s="70"/>
      <c r="F24" s="71"/>
    </row>
    <row r="25" spans="1:6" s="55" customFormat="1" x14ac:dyDescent="0.2">
      <c r="A25" s="66"/>
      <c r="B25" s="72" t="s">
        <v>78</v>
      </c>
      <c r="C25" s="68" t="s">
        <v>83</v>
      </c>
      <c r="D25" s="69">
        <v>213900</v>
      </c>
      <c r="E25" s="70"/>
      <c r="F25" s="71"/>
    </row>
    <row r="26" spans="1:6" s="55" customFormat="1" x14ac:dyDescent="0.2">
      <c r="A26" s="66"/>
      <c r="B26" s="72" t="s">
        <v>78</v>
      </c>
      <c r="C26" s="68" t="s">
        <v>84</v>
      </c>
      <c r="D26" s="69">
        <v>213900</v>
      </c>
      <c r="E26" s="70"/>
      <c r="F26" s="71"/>
    </row>
    <row r="27" spans="1:6" s="55" customFormat="1" x14ac:dyDescent="0.2">
      <c r="A27" s="66"/>
      <c r="B27" s="72" t="s">
        <v>78</v>
      </c>
      <c r="C27" s="68" t="s">
        <v>85</v>
      </c>
      <c r="D27" s="69">
        <v>213900</v>
      </c>
      <c r="E27" s="70"/>
      <c r="F27" s="71"/>
    </row>
    <row r="28" spans="1:6" s="55" customFormat="1" x14ac:dyDescent="0.2">
      <c r="A28" s="66">
        <v>41891</v>
      </c>
      <c r="B28" s="73"/>
      <c r="C28" s="64" t="s">
        <v>86</v>
      </c>
      <c r="D28" s="64">
        <v>570000</v>
      </c>
      <c r="E28" s="74"/>
      <c r="F28" s="74"/>
    </row>
    <row r="29" spans="1:6" s="55" customFormat="1" x14ac:dyDescent="0.2">
      <c r="A29" s="66">
        <v>41905</v>
      </c>
      <c r="B29" s="73" t="s">
        <v>87</v>
      </c>
      <c r="C29" s="64" t="s">
        <v>88</v>
      </c>
      <c r="D29" s="64">
        <v>1375000</v>
      </c>
      <c r="E29" s="74"/>
      <c r="F29" s="74"/>
    </row>
    <row r="30" spans="1:6" s="55" customFormat="1" x14ac:dyDescent="0.2">
      <c r="A30" s="66">
        <v>41992</v>
      </c>
      <c r="B30" s="73" t="s">
        <v>21</v>
      </c>
      <c r="C30" s="64" t="s">
        <v>89</v>
      </c>
      <c r="D30" s="64">
        <v>610000</v>
      </c>
      <c r="E30" s="74"/>
      <c r="F30" s="74"/>
    </row>
    <row r="31" spans="1:6" s="55" customFormat="1" x14ac:dyDescent="0.2">
      <c r="A31" s="66">
        <v>41912</v>
      </c>
      <c r="B31" s="73" t="s">
        <v>10</v>
      </c>
      <c r="C31" s="64" t="s">
        <v>90</v>
      </c>
      <c r="D31" s="64" t="s">
        <v>140</v>
      </c>
      <c r="E31" s="74"/>
      <c r="F31" s="74"/>
    </row>
    <row r="32" spans="1:6" s="55" customFormat="1" x14ac:dyDescent="0.2">
      <c r="A32" s="66">
        <v>42006</v>
      </c>
      <c r="B32" s="73" t="s">
        <v>87</v>
      </c>
      <c r="C32" s="64" t="s">
        <v>91</v>
      </c>
      <c r="D32" s="64">
        <v>3160000</v>
      </c>
      <c r="E32" s="74"/>
      <c r="F32" s="74"/>
    </row>
    <row r="33" spans="1:6" s="55" customFormat="1" x14ac:dyDescent="0.2">
      <c r="A33" s="75">
        <v>42041</v>
      </c>
      <c r="B33" s="64" t="s">
        <v>92</v>
      </c>
      <c r="C33" s="65" t="s">
        <v>93</v>
      </c>
      <c r="D33" s="43">
        <v>250000</v>
      </c>
      <c r="F33" s="54"/>
    </row>
    <row r="34" spans="1:6" s="55" customFormat="1" x14ac:dyDescent="0.2">
      <c r="A34" s="66">
        <v>42062</v>
      </c>
      <c r="B34" s="73" t="s">
        <v>10</v>
      </c>
      <c r="C34" s="64" t="s">
        <v>94</v>
      </c>
      <c r="D34" s="64">
        <v>100000</v>
      </c>
      <c r="E34" s="74"/>
      <c r="F34" s="74"/>
    </row>
    <row r="35" spans="1:6" s="55" customFormat="1" x14ac:dyDescent="0.2">
      <c r="A35" s="66">
        <v>42027</v>
      </c>
      <c r="B35" s="73" t="s">
        <v>10</v>
      </c>
      <c r="C35" s="64" t="s">
        <v>95</v>
      </c>
      <c r="D35" s="64">
        <v>241000</v>
      </c>
      <c r="E35" s="74"/>
      <c r="F35" s="74"/>
    </row>
    <row r="36" spans="1:6" s="55" customFormat="1" x14ac:dyDescent="0.2">
      <c r="A36" s="66" t="s">
        <v>136</v>
      </c>
      <c r="B36" s="73" t="s">
        <v>10</v>
      </c>
      <c r="C36" s="64" t="s">
        <v>96</v>
      </c>
      <c r="D36" s="64">
        <v>3355000</v>
      </c>
      <c r="E36" s="74"/>
      <c r="F36" s="74"/>
    </row>
    <row r="37" spans="1:6" s="55" customFormat="1" x14ac:dyDescent="0.2">
      <c r="A37" s="63">
        <v>42037</v>
      </c>
      <c r="B37" s="65" t="s">
        <v>97</v>
      </c>
      <c r="C37" s="64" t="s">
        <v>98</v>
      </c>
      <c r="D37" s="64">
        <v>150000</v>
      </c>
      <c r="E37" s="74"/>
      <c r="F37" s="74"/>
    </row>
    <row r="38" spans="1:6" s="55" customFormat="1" x14ac:dyDescent="0.2">
      <c r="A38" s="63">
        <v>42286</v>
      </c>
      <c r="B38" s="65" t="s">
        <v>21</v>
      </c>
      <c r="C38" s="64" t="s">
        <v>99</v>
      </c>
      <c r="D38" s="64">
        <v>720700</v>
      </c>
      <c r="E38" s="74"/>
      <c r="F38" s="74"/>
    </row>
    <row r="39" spans="1:6" s="55" customFormat="1" x14ac:dyDescent="0.2">
      <c r="A39" s="116" t="s">
        <v>45</v>
      </c>
      <c r="B39" s="117"/>
      <c r="C39" s="118"/>
      <c r="D39" s="64">
        <f>SUM(D5:D38)</f>
        <v>16351900</v>
      </c>
      <c r="E39" s="74"/>
      <c r="F39" s="74"/>
    </row>
    <row r="41" spans="1:6" s="4" customFormat="1" x14ac:dyDescent="0.2">
      <c r="A41" s="50" t="s">
        <v>137</v>
      </c>
      <c r="B41" s="50"/>
      <c r="C41" s="50"/>
      <c r="D41" s="50"/>
      <c r="E41" s="55"/>
    </row>
    <row r="42" spans="1:6" s="4" customFormat="1" x14ac:dyDescent="0.2">
      <c r="A42" s="50" t="s">
        <v>112</v>
      </c>
      <c r="B42" s="50"/>
      <c r="C42" s="50"/>
      <c r="D42" s="55" t="s">
        <v>115</v>
      </c>
    </row>
    <row r="43" spans="1:6" s="4" customFormat="1" x14ac:dyDescent="0.2">
      <c r="D43" s="58"/>
    </row>
    <row r="44" spans="1:6" s="4" customFormat="1" x14ac:dyDescent="0.2">
      <c r="D44" s="58"/>
    </row>
    <row r="45" spans="1:6" s="4" customFormat="1" x14ac:dyDescent="0.2">
      <c r="D45" s="58"/>
    </row>
    <row r="46" spans="1:6" s="4" customFormat="1" x14ac:dyDescent="0.2">
      <c r="D46" s="58"/>
    </row>
    <row r="47" spans="1:6" s="4" customFormat="1" x14ac:dyDescent="0.2">
      <c r="D47" s="58"/>
    </row>
    <row r="48" spans="1:6" s="4" customFormat="1" x14ac:dyDescent="0.2">
      <c r="A48" s="52" t="s">
        <v>113</v>
      </c>
      <c r="B48" s="50"/>
      <c r="C48" s="50"/>
      <c r="D48" s="56" t="s">
        <v>138</v>
      </c>
    </row>
    <row r="49" spans="1:4" s="4" customFormat="1" x14ac:dyDescent="0.2">
      <c r="A49" s="51" t="s">
        <v>114</v>
      </c>
      <c r="B49" s="50"/>
      <c r="C49" s="50"/>
      <c r="D49" s="57" t="s">
        <v>139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27" sqref="A27"/>
    </sheetView>
  </sheetViews>
  <sheetFormatPr defaultRowHeight="14.25" x14ac:dyDescent="0.2"/>
  <cols>
    <col min="1" max="1" width="19.7109375" style="4" bestFit="1" customWidth="1"/>
    <col min="2" max="2" width="16.85546875" style="4" bestFit="1" customWidth="1"/>
    <col min="3" max="3" width="15.85546875" style="4" customWidth="1"/>
    <col min="4" max="4" width="51.7109375" style="4" bestFit="1" customWidth="1"/>
    <col min="5" max="5" width="23" style="41" customWidth="1"/>
    <col min="6" max="6" width="11.140625" style="4" bestFit="1" customWidth="1"/>
    <col min="7" max="16384" width="9.140625" style="4"/>
  </cols>
  <sheetData>
    <row r="1" spans="1:6" x14ac:dyDescent="0.2">
      <c r="A1" s="1"/>
      <c r="B1" s="108" t="s">
        <v>0</v>
      </c>
      <c r="C1" s="108"/>
      <c r="D1" s="108"/>
      <c r="E1" s="108"/>
    </row>
    <row r="2" spans="1:6" x14ac:dyDescent="0.2">
      <c r="A2" s="1"/>
      <c r="B2" s="108" t="s">
        <v>1</v>
      </c>
      <c r="C2" s="108"/>
      <c r="D2" s="108"/>
      <c r="E2" s="108"/>
    </row>
    <row r="3" spans="1:6" x14ac:dyDescent="0.2">
      <c r="A3" s="1"/>
      <c r="B3" s="108" t="s">
        <v>2</v>
      </c>
      <c r="C3" s="108"/>
      <c r="D3" s="108"/>
      <c r="E3" s="108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0" t="s">
        <v>7</v>
      </c>
      <c r="F4" s="45" t="s">
        <v>107</v>
      </c>
    </row>
    <row r="5" spans="1:6" x14ac:dyDescent="0.2">
      <c r="A5" s="44">
        <v>42998</v>
      </c>
      <c r="B5" s="10" t="s">
        <v>100</v>
      </c>
      <c r="C5" s="10" t="s">
        <v>101</v>
      </c>
      <c r="D5" s="10" t="s">
        <v>102</v>
      </c>
      <c r="E5" s="42">
        <v>150000</v>
      </c>
      <c r="F5" s="46" t="s">
        <v>110</v>
      </c>
    </row>
    <row r="6" spans="1:6" x14ac:dyDescent="0.2">
      <c r="A6" s="44">
        <v>43004</v>
      </c>
      <c r="B6" s="10" t="s">
        <v>100</v>
      </c>
      <c r="C6" s="10" t="s">
        <v>101</v>
      </c>
      <c r="D6" s="10" t="s">
        <v>108</v>
      </c>
      <c r="E6" s="42">
        <v>250000</v>
      </c>
      <c r="F6" s="46" t="s">
        <v>110</v>
      </c>
    </row>
    <row r="7" spans="1:6" x14ac:dyDescent="0.2">
      <c r="A7" s="44">
        <v>43003</v>
      </c>
      <c r="B7" s="10" t="s">
        <v>100</v>
      </c>
      <c r="C7" s="10" t="s">
        <v>101</v>
      </c>
      <c r="D7" s="10" t="s">
        <v>109</v>
      </c>
      <c r="E7" s="42">
        <v>340000</v>
      </c>
      <c r="F7" s="46" t="s">
        <v>110</v>
      </c>
    </row>
    <row r="8" spans="1:6" x14ac:dyDescent="0.2">
      <c r="A8" s="44">
        <v>43008</v>
      </c>
      <c r="B8" s="10" t="s">
        <v>118</v>
      </c>
      <c r="C8" s="10" t="s">
        <v>101</v>
      </c>
      <c r="D8" s="10" t="s">
        <v>119</v>
      </c>
      <c r="E8" s="42">
        <v>250000</v>
      </c>
      <c r="F8" s="10" t="s">
        <v>110</v>
      </c>
    </row>
    <row r="10" spans="1:6" x14ac:dyDescent="0.2">
      <c r="A10" s="4" t="s">
        <v>111</v>
      </c>
      <c r="E10" s="4"/>
    </row>
    <row r="11" spans="1:6" x14ac:dyDescent="0.2">
      <c r="A11" s="4" t="s">
        <v>112</v>
      </c>
      <c r="E11" s="4" t="s">
        <v>115</v>
      </c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1:5" x14ac:dyDescent="0.2">
      <c r="A17" s="47" t="s">
        <v>113</v>
      </c>
      <c r="E17" s="47" t="s">
        <v>116</v>
      </c>
    </row>
    <row r="18" spans="1:5" x14ac:dyDescent="0.2">
      <c r="A18" s="48" t="s">
        <v>114</v>
      </c>
      <c r="E18" s="48" t="s">
        <v>117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/>
  </sheetViews>
  <sheetFormatPr defaultRowHeight="14.25" x14ac:dyDescent="0.2"/>
  <cols>
    <col min="1" max="1" width="12.28515625" style="4" bestFit="1" customWidth="1"/>
    <col min="2" max="2" width="9.140625" style="4"/>
    <col min="3" max="3" width="33.85546875" style="4" customWidth="1"/>
    <col min="4" max="4" width="32" style="4" customWidth="1"/>
    <col min="5" max="5" width="12.28515625" style="4" bestFit="1" customWidth="1"/>
    <col min="6" max="6" width="9.140625" style="4"/>
    <col min="7" max="7" width="23.42578125" style="4" bestFit="1" customWidth="1"/>
    <col min="8" max="8" width="12.7109375" style="4" bestFit="1" customWidth="1"/>
    <col min="9" max="16384" width="9.140625" style="4"/>
  </cols>
  <sheetData>
    <row r="1" spans="1:10" x14ac:dyDescent="0.2">
      <c r="A1" s="1"/>
      <c r="B1" s="108"/>
      <c r="C1" s="108"/>
      <c r="D1" s="108"/>
      <c r="E1" s="3"/>
    </row>
    <row r="2" spans="1:10" x14ac:dyDescent="0.2">
      <c r="A2" s="1"/>
      <c r="B2" s="108"/>
      <c r="C2" s="108"/>
      <c r="D2" s="108"/>
      <c r="E2" s="3"/>
    </row>
    <row r="3" spans="1:10" x14ac:dyDescent="0.2">
      <c r="A3" s="1"/>
      <c r="B3" s="108"/>
      <c r="C3" s="108"/>
      <c r="D3" s="108"/>
      <c r="E3" s="3"/>
    </row>
    <row r="4" spans="1:10" s="20" customFormat="1" x14ac:dyDescent="0.2">
      <c r="A4" s="5" t="s">
        <v>3</v>
      </c>
      <c r="B4" s="7" t="s">
        <v>4</v>
      </c>
      <c r="C4" s="6" t="s">
        <v>6</v>
      </c>
      <c r="D4" s="6" t="s">
        <v>45</v>
      </c>
      <c r="F4" s="21"/>
      <c r="G4" s="22"/>
      <c r="H4" s="23"/>
    </row>
    <row r="5" spans="1:10" s="20" customFormat="1" x14ac:dyDescent="0.2">
      <c r="A5" s="61"/>
      <c r="B5" s="24" t="s">
        <v>57</v>
      </c>
      <c r="C5" s="25" t="s">
        <v>58</v>
      </c>
      <c r="D5" s="26">
        <v>186100</v>
      </c>
      <c r="E5" s="23"/>
      <c r="F5" s="6" t="s">
        <v>59</v>
      </c>
      <c r="G5" s="7" t="s">
        <v>9</v>
      </c>
      <c r="H5" s="7">
        <v>290000</v>
      </c>
      <c r="I5" s="27"/>
      <c r="J5" s="28"/>
    </row>
    <row r="6" spans="1:10" s="20" customFormat="1" x14ac:dyDescent="0.2">
      <c r="A6" s="61"/>
      <c r="B6" s="24" t="s">
        <v>57</v>
      </c>
      <c r="C6" s="25" t="s">
        <v>60</v>
      </c>
      <c r="D6" s="26">
        <v>213900</v>
      </c>
      <c r="E6" s="23"/>
      <c r="F6" s="10"/>
      <c r="G6" s="10" t="s">
        <v>61</v>
      </c>
      <c r="H6" s="19">
        <v>340000</v>
      </c>
      <c r="I6" s="27"/>
      <c r="J6" s="28"/>
    </row>
    <row r="7" spans="1:10" s="20" customFormat="1" x14ac:dyDescent="0.2">
      <c r="A7" s="61"/>
      <c r="B7" s="24" t="s">
        <v>57</v>
      </c>
      <c r="C7" s="25" t="s">
        <v>62</v>
      </c>
      <c r="D7" s="26">
        <v>213900</v>
      </c>
      <c r="E7" s="61">
        <v>42063</v>
      </c>
      <c r="F7" s="29" t="s">
        <v>63</v>
      </c>
      <c r="G7" s="30" t="s">
        <v>64</v>
      </c>
      <c r="H7" s="30">
        <v>34500</v>
      </c>
      <c r="I7" s="27"/>
      <c r="J7" s="28"/>
    </row>
    <row r="8" spans="1:10" s="20" customFormat="1" x14ac:dyDescent="0.2">
      <c r="A8" s="61"/>
      <c r="B8" s="24" t="s">
        <v>57</v>
      </c>
      <c r="C8" s="25" t="s">
        <v>65</v>
      </c>
      <c r="D8" s="26">
        <v>770000</v>
      </c>
      <c r="E8" s="23"/>
      <c r="F8" s="21"/>
      <c r="G8" s="31"/>
      <c r="H8" s="27"/>
      <c r="I8" s="27"/>
      <c r="J8" s="28"/>
    </row>
    <row r="9" spans="1:10" s="20" customFormat="1" x14ac:dyDescent="0.2">
      <c r="A9" s="61"/>
      <c r="B9" s="24" t="s">
        <v>57</v>
      </c>
      <c r="C9" s="25" t="s">
        <v>66</v>
      </c>
      <c r="D9" s="26">
        <v>213900</v>
      </c>
      <c r="E9" s="23"/>
      <c r="F9" s="21"/>
      <c r="G9" s="31"/>
      <c r="H9" s="27"/>
      <c r="I9" s="27"/>
      <c r="J9" s="28"/>
    </row>
    <row r="10" spans="1:10" s="20" customFormat="1" x14ac:dyDescent="0.2">
      <c r="A10" s="61"/>
      <c r="B10" s="24" t="s">
        <v>57</v>
      </c>
      <c r="C10" s="25" t="s">
        <v>67</v>
      </c>
      <c r="D10" s="26">
        <v>213900</v>
      </c>
      <c r="E10" s="23"/>
      <c r="F10" s="21"/>
      <c r="G10" s="31"/>
      <c r="H10" s="27"/>
      <c r="I10" s="27"/>
      <c r="J10" s="28"/>
    </row>
    <row r="11" spans="1:10" s="20" customFormat="1" x14ac:dyDescent="0.2">
      <c r="A11" s="61"/>
      <c r="B11" s="24" t="s">
        <v>57</v>
      </c>
      <c r="C11" s="25" t="s">
        <v>68</v>
      </c>
      <c r="D11" s="26">
        <v>213900</v>
      </c>
      <c r="E11" s="23"/>
      <c r="F11" s="21"/>
      <c r="G11" s="31"/>
      <c r="H11" s="27"/>
      <c r="I11" s="27"/>
      <c r="J11" s="28"/>
    </row>
    <row r="12" spans="1:10" s="20" customFormat="1" x14ac:dyDescent="0.2">
      <c r="A12" s="61"/>
      <c r="B12" s="24" t="s">
        <v>57</v>
      </c>
      <c r="C12" s="25" t="s">
        <v>69</v>
      </c>
      <c r="D12" s="26">
        <v>500000</v>
      </c>
      <c r="E12" s="23"/>
      <c r="F12" s="21"/>
      <c r="G12" s="31"/>
      <c r="H12" s="27"/>
      <c r="I12" s="27"/>
      <c r="J12" s="28"/>
    </row>
    <row r="13" spans="1:10" s="20" customFormat="1" x14ac:dyDescent="0.2">
      <c r="A13" s="61"/>
      <c r="B13" s="24" t="s">
        <v>57</v>
      </c>
      <c r="C13" s="25" t="s">
        <v>70</v>
      </c>
      <c r="D13" s="26">
        <v>213900</v>
      </c>
      <c r="E13" s="23"/>
      <c r="F13" s="21"/>
      <c r="G13" s="31"/>
      <c r="H13" s="27"/>
      <c r="I13" s="27"/>
      <c r="J13" s="28"/>
    </row>
    <row r="14" spans="1:10" s="20" customFormat="1" x14ac:dyDescent="0.2">
      <c r="A14" s="61"/>
      <c r="B14" s="24" t="s">
        <v>57</v>
      </c>
      <c r="C14" s="25" t="s">
        <v>71</v>
      </c>
      <c r="D14" s="26">
        <v>213900</v>
      </c>
      <c r="E14" s="23"/>
      <c r="F14" s="21"/>
      <c r="G14" s="31"/>
      <c r="H14" s="27"/>
      <c r="I14" s="27"/>
      <c r="J14" s="28"/>
    </row>
    <row r="15" spans="1:10" s="20" customFormat="1" x14ac:dyDescent="0.2">
      <c r="A15" s="61"/>
      <c r="B15" s="24" t="s">
        <v>57</v>
      </c>
      <c r="C15" s="25" t="s">
        <v>72</v>
      </c>
      <c r="D15" s="26">
        <v>213900</v>
      </c>
      <c r="E15" s="23"/>
      <c r="F15" s="21"/>
      <c r="G15" s="31"/>
      <c r="H15" s="27"/>
      <c r="I15" s="27"/>
      <c r="J15" s="28"/>
    </row>
    <row r="16" spans="1:10" s="20" customFormat="1" x14ac:dyDescent="0.2">
      <c r="A16" s="61"/>
      <c r="B16" s="24" t="s">
        <v>57</v>
      </c>
      <c r="C16" s="25" t="s">
        <v>73</v>
      </c>
      <c r="D16" s="26">
        <v>213900</v>
      </c>
      <c r="E16" s="23"/>
      <c r="F16" s="21"/>
      <c r="G16" s="31"/>
      <c r="H16" s="27"/>
      <c r="I16" s="27"/>
      <c r="J16" s="28"/>
    </row>
    <row r="17" spans="1:10" s="20" customFormat="1" x14ac:dyDescent="0.2">
      <c r="A17" s="61"/>
      <c r="B17" s="24" t="s">
        <v>57</v>
      </c>
      <c r="C17" s="25" t="s">
        <v>74</v>
      </c>
      <c r="D17" s="26">
        <v>213900</v>
      </c>
      <c r="E17" s="23"/>
      <c r="F17" s="21"/>
      <c r="G17" s="31"/>
      <c r="H17" s="27"/>
      <c r="I17" s="27"/>
      <c r="J17" s="28"/>
    </row>
    <row r="18" spans="1:10" s="20" customFormat="1" x14ac:dyDescent="0.2">
      <c r="A18" s="61"/>
      <c r="B18" s="24" t="s">
        <v>57</v>
      </c>
      <c r="C18" s="25" t="s">
        <v>75</v>
      </c>
      <c r="D18" s="26">
        <v>213900</v>
      </c>
      <c r="E18" s="23"/>
      <c r="F18" s="21"/>
      <c r="G18" s="31"/>
      <c r="H18" s="27"/>
      <c r="I18" s="27"/>
      <c r="J18" s="28"/>
    </row>
    <row r="19" spans="1:10" s="20" customFormat="1" x14ac:dyDescent="0.2">
      <c r="A19" s="61"/>
      <c r="B19" s="24" t="s">
        <v>57</v>
      </c>
      <c r="C19" s="25" t="s">
        <v>76</v>
      </c>
      <c r="D19" s="26">
        <v>213900</v>
      </c>
      <c r="E19" s="23"/>
      <c r="F19" s="21"/>
      <c r="G19" s="31"/>
      <c r="H19" s="27"/>
      <c r="I19" s="27"/>
      <c r="J19" s="28"/>
    </row>
    <row r="20" spans="1:10" s="20" customFormat="1" x14ac:dyDescent="0.2">
      <c r="A20" s="61"/>
      <c r="B20" s="24" t="s">
        <v>57</v>
      </c>
      <c r="C20" s="25" t="s">
        <v>77</v>
      </c>
      <c r="D20" s="26">
        <v>213900</v>
      </c>
      <c r="E20" s="23"/>
      <c r="F20" s="21"/>
      <c r="G20" s="31"/>
      <c r="H20" s="27"/>
      <c r="I20" s="27"/>
      <c r="J20" s="28"/>
    </row>
    <row r="21" spans="1:10" s="20" customFormat="1" x14ac:dyDescent="0.2">
      <c r="A21" s="61"/>
      <c r="B21" s="32" t="s">
        <v>78</v>
      </c>
      <c r="C21" s="25" t="s">
        <v>79</v>
      </c>
      <c r="D21" s="26">
        <v>300000</v>
      </c>
      <c r="E21" s="23"/>
      <c r="F21" s="21"/>
      <c r="G21" s="31"/>
      <c r="H21" s="27"/>
      <c r="I21" s="27"/>
      <c r="J21" s="28"/>
    </row>
    <row r="22" spans="1:10" s="20" customFormat="1" x14ac:dyDescent="0.2">
      <c r="A22" s="61"/>
      <c r="B22" s="32" t="s">
        <v>78</v>
      </c>
      <c r="C22" s="25" t="s">
        <v>80</v>
      </c>
      <c r="D22" s="26">
        <v>213900</v>
      </c>
      <c r="E22" s="23"/>
      <c r="F22" s="21"/>
      <c r="G22" s="31"/>
      <c r="H22" s="27"/>
      <c r="I22" s="27"/>
      <c r="J22" s="28"/>
    </row>
    <row r="23" spans="1:10" s="20" customFormat="1" x14ac:dyDescent="0.2">
      <c r="A23" s="61"/>
      <c r="B23" s="32" t="s">
        <v>78</v>
      </c>
      <c r="C23" s="25" t="s">
        <v>81</v>
      </c>
      <c r="D23" s="26">
        <v>213900</v>
      </c>
      <c r="E23" s="23"/>
      <c r="F23" s="33"/>
      <c r="G23" s="31"/>
      <c r="H23" s="27"/>
      <c r="I23" s="27"/>
      <c r="J23" s="28"/>
    </row>
    <row r="24" spans="1:10" s="20" customFormat="1" x14ac:dyDescent="0.2">
      <c r="A24" s="61"/>
      <c r="B24" s="32" t="s">
        <v>78</v>
      </c>
      <c r="C24" s="25" t="s">
        <v>82</v>
      </c>
      <c r="D24" s="26">
        <v>213900</v>
      </c>
      <c r="E24" s="23"/>
      <c r="F24" s="33"/>
      <c r="G24" s="31"/>
      <c r="H24" s="27"/>
      <c r="I24" s="27"/>
      <c r="J24" s="28"/>
    </row>
    <row r="25" spans="1:10" s="20" customFormat="1" x14ac:dyDescent="0.2">
      <c r="A25" s="61"/>
      <c r="B25" s="32" t="s">
        <v>78</v>
      </c>
      <c r="C25" s="25" t="s">
        <v>83</v>
      </c>
      <c r="D25" s="26">
        <v>213900</v>
      </c>
      <c r="E25" s="23"/>
      <c r="F25" s="33"/>
      <c r="G25" s="31"/>
      <c r="H25" s="27"/>
      <c r="I25" s="27"/>
      <c r="J25" s="28"/>
    </row>
    <row r="26" spans="1:10" s="20" customFormat="1" x14ac:dyDescent="0.2">
      <c r="A26" s="61"/>
      <c r="B26" s="32" t="s">
        <v>78</v>
      </c>
      <c r="C26" s="25" t="s">
        <v>84</v>
      </c>
      <c r="D26" s="26">
        <v>213900</v>
      </c>
      <c r="E26" s="23"/>
      <c r="F26" s="33"/>
      <c r="G26" s="31"/>
      <c r="H26" s="27"/>
      <c r="I26" s="27"/>
      <c r="J26" s="28"/>
    </row>
    <row r="27" spans="1:10" s="20" customFormat="1" x14ac:dyDescent="0.2">
      <c r="A27" s="61"/>
      <c r="B27" s="32" t="s">
        <v>78</v>
      </c>
      <c r="C27" s="25" t="s">
        <v>85</v>
      </c>
      <c r="D27" s="26">
        <v>213900</v>
      </c>
      <c r="E27" s="23"/>
      <c r="F27" s="33"/>
      <c r="G27" s="31"/>
      <c r="H27" s="27"/>
      <c r="I27" s="27"/>
      <c r="J27" s="28"/>
    </row>
    <row r="28" spans="1:10" s="20" customFormat="1" x14ac:dyDescent="0.2">
      <c r="A28" s="61">
        <v>41891</v>
      </c>
      <c r="B28" s="29"/>
      <c r="C28" s="30" t="s">
        <v>86</v>
      </c>
      <c r="D28" s="30">
        <v>570000</v>
      </c>
      <c r="E28" s="23"/>
      <c r="F28" s="33"/>
      <c r="G28" s="31"/>
      <c r="H28" s="23"/>
      <c r="I28" s="23"/>
      <c r="J28" s="23"/>
    </row>
    <row r="29" spans="1:10" s="20" customFormat="1" x14ac:dyDescent="0.2">
      <c r="A29" s="61">
        <v>41905</v>
      </c>
      <c r="B29" s="29" t="s">
        <v>87</v>
      </c>
      <c r="C29" s="30" t="s">
        <v>88</v>
      </c>
      <c r="D29" s="30">
        <v>1375000</v>
      </c>
      <c r="G29" s="31"/>
      <c r="H29" s="23"/>
      <c r="I29" s="23"/>
      <c r="J29" s="23"/>
    </row>
    <row r="30" spans="1:10" s="20" customFormat="1" x14ac:dyDescent="0.2">
      <c r="A30" s="61">
        <v>41992</v>
      </c>
      <c r="B30" s="29" t="s">
        <v>21</v>
      </c>
      <c r="C30" s="30" t="s">
        <v>89</v>
      </c>
      <c r="D30" s="30">
        <v>610000</v>
      </c>
      <c r="G30" s="31"/>
      <c r="H30" s="23"/>
      <c r="I30" s="23"/>
      <c r="J30" s="23"/>
    </row>
    <row r="31" spans="1:10" s="20" customFormat="1" x14ac:dyDescent="0.2">
      <c r="A31" s="61">
        <v>41912</v>
      </c>
      <c r="B31" s="29" t="s">
        <v>10</v>
      </c>
      <c r="C31" s="30" t="s">
        <v>90</v>
      </c>
      <c r="D31" s="30">
        <v>550000</v>
      </c>
      <c r="E31" s="20" t="s">
        <v>135</v>
      </c>
      <c r="G31" s="31"/>
      <c r="H31" s="23"/>
      <c r="I31" s="23"/>
      <c r="J31" s="23"/>
    </row>
    <row r="32" spans="1:10" s="20" customFormat="1" x14ac:dyDescent="0.2">
      <c r="A32" s="61">
        <v>42006</v>
      </c>
      <c r="B32" s="29" t="s">
        <v>87</v>
      </c>
      <c r="C32" s="30" t="s">
        <v>91</v>
      </c>
      <c r="D32" s="30">
        <v>3160000</v>
      </c>
      <c r="G32" s="31"/>
      <c r="H32" s="23"/>
      <c r="I32" s="23"/>
      <c r="J32" s="23"/>
    </row>
    <row r="33" spans="1:10" s="20" customFormat="1" x14ac:dyDescent="0.2">
      <c r="A33" s="34">
        <v>42041</v>
      </c>
      <c r="B33" s="30" t="s">
        <v>92</v>
      </c>
      <c r="C33" s="35" t="s">
        <v>93</v>
      </c>
      <c r="D33" s="36">
        <v>250000</v>
      </c>
      <c r="E33" s="20" t="s">
        <v>135</v>
      </c>
      <c r="G33" s="31"/>
      <c r="H33" s="23"/>
      <c r="J33" s="37"/>
    </row>
    <row r="34" spans="1:10" s="20" customFormat="1" x14ac:dyDescent="0.2">
      <c r="A34" s="61">
        <v>42062</v>
      </c>
      <c r="B34" s="29" t="s">
        <v>10</v>
      </c>
      <c r="C34" s="30" t="s">
        <v>94</v>
      </c>
      <c r="D34" s="30">
        <v>100000</v>
      </c>
      <c r="G34" s="31"/>
      <c r="H34" s="23"/>
      <c r="I34" s="23"/>
      <c r="J34" s="23"/>
    </row>
    <row r="35" spans="1:10" s="20" customFormat="1" x14ac:dyDescent="0.2">
      <c r="A35" s="61">
        <v>42027</v>
      </c>
      <c r="B35" s="29" t="s">
        <v>10</v>
      </c>
      <c r="C35" s="30" t="s">
        <v>95</v>
      </c>
      <c r="D35" s="30">
        <v>241000</v>
      </c>
      <c r="E35" s="38">
        <v>6500</v>
      </c>
      <c r="G35" s="31"/>
      <c r="H35" s="23"/>
      <c r="I35" s="23"/>
      <c r="J35" s="23"/>
    </row>
    <row r="36" spans="1:10" s="20" customFormat="1" x14ac:dyDescent="0.2">
      <c r="A36" s="61" t="s">
        <v>136</v>
      </c>
      <c r="B36" s="29" t="s">
        <v>10</v>
      </c>
      <c r="C36" s="30" t="s">
        <v>96</v>
      </c>
      <c r="D36" s="30">
        <v>3355000</v>
      </c>
      <c r="G36" s="31"/>
      <c r="H36" s="23"/>
      <c r="I36" s="23"/>
      <c r="J36" s="23"/>
    </row>
    <row r="37" spans="1:10" s="20" customFormat="1" x14ac:dyDescent="0.2">
      <c r="A37" s="39">
        <v>42037</v>
      </c>
      <c r="B37" s="35" t="s">
        <v>97</v>
      </c>
      <c r="C37" s="30" t="s">
        <v>98</v>
      </c>
      <c r="D37" s="30">
        <v>150000</v>
      </c>
      <c r="G37" s="33"/>
      <c r="I37" s="23"/>
      <c r="J37" s="23"/>
    </row>
    <row r="38" spans="1:10" s="20" customFormat="1" x14ac:dyDescent="0.2">
      <c r="A38" s="39">
        <v>42286</v>
      </c>
      <c r="B38" s="35" t="s">
        <v>21</v>
      </c>
      <c r="C38" s="30" t="s">
        <v>99</v>
      </c>
      <c r="D38" s="30">
        <v>720700</v>
      </c>
      <c r="G38" s="33"/>
      <c r="I38" s="23"/>
      <c r="J38" s="23"/>
    </row>
    <row r="39" spans="1:10" s="20" customFormat="1" x14ac:dyDescent="0.2">
      <c r="A39" s="119" t="s">
        <v>45</v>
      </c>
      <c r="B39" s="120"/>
      <c r="C39" s="121"/>
      <c r="D39" s="30">
        <f>SUM(D5:D38)</f>
        <v>16901900</v>
      </c>
      <c r="G39" s="33"/>
      <c r="I39" s="23"/>
      <c r="J39" s="23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LP3i</vt:lpstr>
      <vt:lpstr>Mayasari</vt:lpstr>
      <vt:lpstr>Anak Asuh</vt:lpstr>
      <vt:lpstr>old</vt:lpstr>
      <vt:lpstr>Presentasi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2018-01-05T03:49:26Z</cp:lastPrinted>
  <dcterms:created xsi:type="dcterms:W3CDTF">2017-09-21T14:57:48Z</dcterms:created>
  <dcterms:modified xsi:type="dcterms:W3CDTF">2018-01-11T17:02:40Z</dcterms:modified>
</cp:coreProperties>
</file>