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LP3i!$C$4:$G$44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4" i="1"/>
  <c r="G24" i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<sst xmlns="http://schemas.openxmlformats.org/spreadsheetml/2006/main" count="544" uniqueCount="206">
  <si>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</si>
  <si>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</si>
  <si>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</si>
  <si>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</si>
  <si>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</si>
  <si>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</si>
  <si>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</si>
  <si>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</si>
  <si>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</si>
  <si>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</si>
  <si>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</si>
  <si>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</si>
  <si>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</si>
  <si>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</si>
  <si>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</si>
  <si>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</si>
  <si>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</si>
  <si>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</si>
  <si>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</si>
  <si>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</si>
  <si>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</si>
  <si>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</si>
  <si>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</si>
  <si>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</si>
  <si>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</si>
  <si>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</si>
  <si>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</si>
  <si>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</si>
  <si>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</si>
  <si>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</si>
  <si>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</si>
  <si>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</si>
  <si>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</si>
  <si>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</si>
  <si>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</si>
  <si>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</si>
  <si>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</si>
  <si>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</si>
  <si>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</si>
  <si>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</si>
  <si>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</si>
  <si>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</si>
  <si>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</si>
  <si>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</si>
  <si>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</si>
  <si>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</si>
  <si>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</si>
  <si>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</si>
  <si>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</si>
  <si>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</si>
  <si>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</si>
  <si>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</si>
  <si>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</si>
  <si>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</si>
  <si>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</si>
  <si>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</si>
  <si>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</si>
  <si>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</si>
  <si>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</si>
  <si>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</si>
  <si>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</si>
  <si>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</si>
  <si>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</si>
  <si>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</si>
  <si>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</si>
  <si>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</si>
  <si>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</si>
  <si>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</si>
  <si>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</si>
  <si>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</si>
  <si>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</si>
  <si>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</si>
  <si>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</si>
  <si>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</si>
  <si>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</si>
  <si>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</si>
  <si>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</si>
  <si>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</si>
  <si>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</si>
  <si>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</si>
  <si>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</si>
  <si>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</si>
  <si>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</si>
  <si>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</si>
  <si>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</si>
  <si>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</si>
  <si>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</si>
  <si>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</si>
  <si>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</si>
  <si>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</si>
  <si>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</si>
  <si>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</si>
  <si>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</si>
  <si>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</si>
  <si>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</si>
  <si>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</si>
  <si>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</si>
  <si>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</si>
  <si>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</si>
  <si>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</si>
  <si>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</si>
  <si>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</si>
  <si>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</si>
  <si>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</si>
  <si>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</si>
  <si>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</si>
  <si>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</si>
  <si>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</si>
  <si>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</si>
  <si>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</si>
  <si>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</si>
  <si>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</si>
  <si>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</si>
  <si>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</si>
  <si>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</si>
  <si>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</si>
  <si>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</si>
  <si>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</si>
  <si>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</si>
  <si>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</si>
  <si>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</si>
  <si>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</si>
  <si>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</si>
  <si>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</si>
  <si>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</si>
  <si>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</si>
  <si>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</si>
  <si>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</si>
  <si>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</si>
  <si>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</si>
  <si>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</si>
  <si>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</si>
  <si>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</si>
  <si>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</si>
  <si>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</si>
  <si>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</si>
  <si>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</si>
  <si>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</si>
  <si>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</si>
  <si>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</si>
  <si>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</si>
  <si>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</si>
  <si>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</si>
  <si>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</si>
  <si>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</si>
  <si>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</si>
  <si>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CNP </t>
  </si>
  <si>
    <t xml:space="preserve">H Rudi </t>
  </si>
  <si>
    <t xml:space="preserve">BM </t>
  </si>
  <si>
    <t>Gaji bulan Sep</t>
  </si>
  <si>
    <t>Alokasi sisa PKK</t>
  </si>
  <si>
    <t xml:space="preserve">Dendi </t>
  </si>
  <si>
    <t>security</t>
  </si>
  <si>
    <t xml:space="preserve">CB </t>
  </si>
  <si>
    <t>Nijar Kurnia Romdoni, S.E</t>
  </si>
  <si>
    <t xml:space="preserve">Joko </t>
  </si>
  <si>
    <t>Bini Hasbiani</t>
  </si>
  <si>
    <t xml:space="preserve">Futsal Alumni </t>
  </si>
  <si>
    <t xml:space="preserve">Education </t>
  </si>
  <si>
    <t>Antar tes kerja</t>
  </si>
  <si>
    <t xml:space="preserve">honor dosen </t>
  </si>
  <si>
    <t xml:space="preserve">Ratna Sopiah </t>
  </si>
  <si>
    <t xml:space="preserve">Marketing </t>
  </si>
  <si>
    <t>Indri Fitrianasari</t>
  </si>
  <si>
    <t xml:space="preserve">Rudi Hartono </t>
  </si>
  <si>
    <t xml:space="preserve">Sonsorship SMAN Manonjaya </t>
  </si>
  <si>
    <t xml:space="preserve">Dewi Fitri </t>
  </si>
  <si>
    <t>Arip Budiman</t>
  </si>
  <si>
    <t xml:space="preserve">Bauh tangan silaturahmi dosen </t>
  </si>
  <si>
    <t xml:space="preserve">CB makan makan </t>
  </si>
  <si>
    <t xml:space="preserve">MGM BK SMAN 3,5,6,7,8 dan SMKN 1 Tsm </t>
  </si>
  <si>
    <t>Riki Nugraha</t>
  </si>
  <si>
    <t xml:space="preserve">Mayasari </t>
  </si>
  <si>
    <t xml:space="preserve">Pinjaman </t>
  </si>
  <si>
    <t>Tes kerja PT TUA</t>
  </si>
  <si>
    <t xml:space="preserve">Tunjangan Pulsa </t>
  </si>
  <si>
    <t xml:space="preserve">Seragam Karyawan </t>
  </si>
  <si>
    <t>MGM BK SMK MP, MB, MJPS 2</t>
  </si>
  <si>
    <t>Yovi F</t>
  </si>
  <si>
    <t xml:space="preserve">Maintenance TO </t>
  </si>
  <si>
    <t xml:space="preserve">FC SOAL Uas dan Konsumsi </t>
  </si>
  <si>
    <t xml:space="preserve">Roni Nugraha </t>
  </si>
  <si>
    <t>GA</t>
  </si>
  <si>
    <t xml:space="preserve">Hunting Banjar </t>
  </si>
  <si>
    <t xml:space="preserve">Hunting Kota Tasik </t>
  </si>
  <si>
    <t>MGM BK SMKN2 CIAMIS</t>
  </si>
  <si>
    <t xml:space="preserve">Presentasi SMK AL Mansyuriah </t>
  </si>
  <si>
    <t xml:space="preserve">Andri Irawan </t>
  </si>
  <si>
    <t xml:space="preserve">Presentasi SMK NU </t>
  </si>
  <si>
    <t xml:space="preserve">Presentasi SMK YPC </t>
  </si>
  <si>
    <t>SPPD Pa Yahya</t>
  </si>
  <si>
    <t xml:space="preserve">SPPD BM Menghadiri pernikahan MG dan Kado </t>
  </si>
  <si>
    <t xml:space="preserve">Hadiah Pa Yovi </t>
  </si>
  <si>
    <t xml:space="preserve">Nijar </t>
  </si>
  <si>
    <t xml:space="preserve">SPPD Pa Aep </t>
  </si>
  <si>
    <t xml:space="preserve">Fara Novelia </t>
  </si>
  <si>
    <t xml:space="preserve">UM </t>
  </si>
  <si>
    <t xml:space="preserve">Agus Faruq </t>
  </si>
  <si>
    <t xml:space="preserve">Bidang Kerohanian </t>
  </si>
  <si>
    <t xml:space="preserve">Yudi Kurniadi </t>
  </si>
  <si>
    <t>Konsumsi kelas Kerjasama</t>
  </si>
  <si>
    <t xml:space="preserve">Buku Perpus </t>
  </si>
  <si>
    <t xml:space="preserve">Eva Farida </t>
  </si>
  <si>
    <t xml:space="preserve">DM dan FC Tools </t>
  </si>
  <si>
    <t xml:space="preserve">Um Itikaf </t>
  </si>
  <si>
    <t>Tasikmalaya, 25 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</si>
</sst>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16" fontId="12" fillId="0" borderId="1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59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D14" sqref="D14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8" t="s">
        <v>0</v>
      </c>
      <c r="E1" s="118"/>
      <c r="F1" s="118"/>
      <c r="G1" s="119"/>
    </row>
    <row r="2" spans="3:8" ht="16.5" customHeight="1" x14ac:dyDescent="0.3">
      <c r="C2" s="90"/>
      <c r="D2" s="118" t="s">
        <v>1</v>
      </c>
      <c r="E2" s="118"/>
      <c r="F2" s="118"/>
      <c r="G2" s="119"/>
    </row>
    <row r="3" spans="3:8" x14ac:dyDescent="0.3">
      <c r="C3" s="90"/>
      <c r="D3" s="118" t="s">
        <v>127</v>
      </c>
      <c r="E3" s="118"/>
      <c r="F3" s="118"/>
      <c r="G3" s="119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43371</v>
      </c>
      <c r="D5" s="104" t="s">
        <v>101</v>
      </c>
      <c r="E5" s="104" t="s">
        <v>100</v>
      </c>
      <c r="F5" s="104" t="s">
        <v>149</v>
      </c>
      <c r="G5" s="105">
        <v>82910000</v>
      </c>
      <c r="H5" s="95"/>
    </row>
    <row r="6" spans="3:8" x14ac:dyDescent="0.3">
      <c r="C6" s="103">
        <v>43379</v>
      </c>
      <c r="D6" s="104" t="s">
        <v>147</v>
      </c>
      <c r="E6" s="104" t="s">
        <v>148</v>
      </c>
      <c r="F6" s="104" t="s">
        <v>150</v>
      </c>
      <c r="G6" s="105">
        <v>6716000</v>
      </c>
      <c r="H6" s="95"/>
    </row>
    <row r="7" spans="3:8" x14ac:dyDescent="0.3">
      <c r="C7" s="103">
        <v>43383</v>
      </c>
      <c r="D7" s="104" t="s">
        <v>151</v>
      </c>
      <c r="E7" s="104" t="s">
        <v>152</v>
      </c>
      <c r="F7" s="104" t="s">
        <v>153</v>
      </c>
      <c r="G7" s="105">
        <v>250000</v>
      </c>
      <c r="H7" s="95"/>
    </row>
    <row r="8" spans="3:8" x14ac:dyDescent="0.3">
      <c r="C8" s="103">
        <v>43385</v>
      </c>
      <c r="D8" s="104" t="s">
        <v>155</v>
      </c>
      <c r="E8" s="104" t="s">
        <v>152</v>
      </c>
      <c r="F8" s="104" t="s">
        <v>9</v>
      </c>
      <c r="G8" s="105">
        <v>200000</v>
      </c>
      <c r="H8" s="95"/>
    </row>
    <row r="9" spans="3:8" x14ac:dyDescent="0.3">
      <c r="C9" s="103">
        <v>43393</v>
      </c>
      <c r="D9" s="104" t="s">
        <v>156</v>
      </c>
      <c r="E9" s="104" t="s">
        <v>146</v>
      </c>
      <c r="F9" s="104" t="s">
        <v>157</v>
      </c>
      <c r="G9" s="105">
        <v>150000</v>
      </c>
      <c r="H9" s="95"/>
    </row>
    <row r="10" spans="3:8" x14ac:dyDescent="0.3">
      <c r="C10" s="103">
        <v>43399</v>
      </c>
      <c r="D10" s="104" t="s">
        <v>156</v>
      </c>
      <c r="E10" s="104" t="s">
        <v>146</v>
      </c>
      <c r="F10" s="104" t="s">
        <v>159</v>
      </c>
      <c r="G10" s="105">
        <v>850000</v>
      </c>
      <c r="H10" s="95"/>
    </row>
    <row r="11" spans="3:8" x14ac:dyDescent="0.3">
      <c r="C11" s="103">
        <v>43399</v>
      </c>
      <c r="D11" s="104" t="s">
        <v>101</v>
      </c>
      <c r="E11" s="104" t="s">
        <v>100</v>
      </c>
      <c r="F11" s="104" t="s">
        <v>169</v>
      </c>
      <c r="G11" s="105">
        <v>2310000</v>
      </c>
      <c r="H11" s="95"/>
    </row>
    <row r="12" spans="3:8" x14ac:dyDescent="0.3">
      <c r="C12" s="103">
        <v>43401</v>
      </c>
      <c r="D12" s="104" t="s">
        <v>101</v>
      </c>
      <c r="E12" s="104" t="s">
        <v>100</v>
      </c>
      <c r="F12" s="104" t="s">
        <v>160</v>
      </c>
      <c r="G12" s="105">
        <v>15556000</v>
      </c>
      <c r="H12" s="95"/>
    </row>
    <row r="13" spans="3:8" x14ac:dyDescent="0.3">
      <c r="C13" s="103">
        <v>43406</v>
      </c>
      <c r="D13" s="104" t="s">
        <v>164</v>
      </c>
      <c r="E13" s="104" t="s">
        <v>162</v>
      </c>
      <c r="F13" s="104" t="s">
        <v>165</v>
      </c>
      <c r="G13" s="105">
        <v>200000</v>
      </c>
      <c r="H13" s="95"/>
    </row>
    <row r="14" spans="3:8" x14ac:dyDescent="0.3">
      <c r="C14" s="103">
        <v>43406</v>
      </c>
      <c r="D14" s="104" t="s">
        <v>167</v>
      </c>
      <c r="E14" s="104" t="s">
        <v>158</v>
      </c>
      <c r="F14" s="104" t="s">
        <v>168</v>
      </c>
      <c r="G14" s="105">
        <v>75000</v>
      </c>
      <c r="H14" s="95"/>
    </row>
    <row r="15" spans="3:8" x14ac:dyDescent="0.3">
      <c r="C15" s="103">
        <v>43409</v>
      </c>
      <c r="D15" s="104" t="s">
        <v>171</v>
      </c>
      <c r="E15" s="104" t="s">
        <v>172</v>
      </c>
      <c r="F15" s="104" t="s">
        <v>173</v>
      </c>
      <c r="G15" s="105">
        <v>34625000</v>
      </c>
      <c r="H15" s="95"/>
    </row>
    <row r="16" spans="3:8" x14ac:dyDescent="0.3">
      <c r="C16" s="103">
        <v>43413</v>
      </c>
      <c r="D16" s="104" t="s">
        <v>163</v>
      </c>
      <c r="E16" s="104" t="s">
        <v>162</v>
      </c>
      <c r="F16" s="104" t="s">
        <v>170</v>
      </c>
      <c r="G16" s="105">
        <v>5500000</v>
      </c>
      <c r="H16" s="95"/>
    </row>
    <row r="17" spans="3:8" ht="20.25" customHeight="1" x14ac:dyDescent="0.3">
      <c r="C17" s="103">
        <v>43417</v>
      </c>
      <c r="D17" s="104" t="s">
        <v>163</v>
      </c>
      <c r="E17" s="104" t="s">
        <v>162</v>
      </c>
      <c r="F17" s="104" t="s">
        <v>177</v>
      </c>
      <c r="G17" s="105">
        <v>1850000</v>
      </c>
      <c r="H17" s="95"/>
    </row>
    <row r="18" spans="3:8" ht="20.25" customHeight="1" x14ac:dyDescent="0.3">
      <c r="C18" s="103">
        <v>43417</v>
      </c>
      <c r="D18" s="117" t="s">
        <v>164</v>
      </c>
      <c r="E18" s="104" t="s">
        <v>100</v>
      </c>
      <c r="F18" s="104" t="s">
        <v>153</v>
      </c>
      <c r="G18" s="105">
        <v>300000</v>
      </c>
      <c r="H18" s="95"/>
    </row>
    <row r="19" spans="3:8" ht="20.25" customHeight="1" x14ac:dyDescent="0.3">
      <c r="C19" s="103">
        <v>43417</v>
      </c>
      <c r="D19" s="117" t="s">
        <v>187</v>
      </c>
      <c r="E19" s="104" t="s">
        <v>152</v>
      </c>
      <c r="F19" s="104" t="s">
        <v>153</v>
      </c>
      <c r="G19" s="105">
        <v>500000</v>
      </c>
      <c r="H19" s="95"/>
    </row>
    <row r="20" spans="3:8" ht="20.25" customHeight="1" x14ac:dyDescent="0.3">
      <c r="C20" s="103">
        <v>43418</v>
      </c>
      <c r="D20" s="104" t="s">
        <v>156</v>
      </c>
      <c r="E20" s="104" t="s">
        <v>146</v>
      </c>
      <c r="F20" s="104" t="s">
        <v>174</v>
      </c>
      <c r="G20" s="105">
        <v>350000</v>
      </c>
      <c r="H20" s="95"/>
    </row>
    <row r="21" spans="3:8" ht="20.25" customHeight="1" x14ac:dyDescent="0.3">
      <c r="C21" s="103">
        <v>43418</v>
      </c>
      <c r="D21" s="104" t="s">
        <v>101</v>
      </c>
      <c r="E21" s="104" t="s">
        <v>100</v>
      </c>
      <c r="F21" s="104" t="s">
        <v>175</v>
      </c>
      <c r="G21" s="105">
        <v>1650000</v>
      </c>
      <c r="H21" s="95"/>
    </row>
    <row r="22" spans="3:8" ht="20.25" customHeight="1" x14ac:dyDescent="0.3">
      <c r="C22" s="103">
        <v>43418</v>
      </c>
      <c r="D22" s="104" t="s">
        <v>101</v>
      </c>
      <c r="E22" s="104" t="s">
        <v>100</v>
      </c>
      <c r="F22" s="104" t="s">
        <v>176</v>
      </c>
      <c r="G22" s="105">
        <v>7500000</v>
      </c>
      <c r="H22" s="95"/>
    </row>
    <row r="23" spans="3:8" ht="20.25" customHeight="1" x14ac:dyDescent="0.3">
      <c r="C23" s="103">
        <v>43418</v>
      </c>
      <c r="D23" s="117" t="s">
        <v>178</v>
      </c>
      <c r="E23" s="104" t="s">
        <v>158</v>
      </c>
      <c r="F23" s="104" t="s">
        <v>179</v>
      </c>
      <c r="G23" s="105">
        <v>245000</v>
      </c>
      <c r="H23" s="95"/>
    </row>
    <row r="24" spans="3:8" ht="20.25" customHeight="1" x14ac:dyDescent="0.3">
      <c r="C24" s="103">
        <v>43419</v>
      </c>
      <c r="D24" s="117" t="s">
        <v>101</v>
      </c>
      <c r="E24" s="104" t="s">
        <v>100</v>
      </c>
      <c r="F24" s="104" t="s">
        <v>190</v>
      </c>
      <c r="G24" s="105">
        <f>1195000+390000</f>
        <v>1585000</v>
      </c>
      <c r="H24" s="95"/>
    </row>
    <row r="25" spans="3:8" ht="20.25" customHeight="1" x14ac:dyDescent="0.3">
      <c r="C25" s="103">
        <v>43419</v>
      </c>
      <c r="D25" s="117" t="s">
        <v>181</v>
      </c>
      <c r="E25" s="104" t="s">
        <v>182</v>
      </c>
      <c r="F25" s="104" t="s">
        <v>184</v>
      </c>
      <c r="G25" s="105">
        <v>50000</v>
      </c>
      <c r="H25" s="95"/>
    </row>
    <row r="26" spans="3:8" ht="20.25" customHeight="1" x14ac:dyDescent="0.3">
      <c r="C26" s="103">
        <v>43420</v>
      </c>
      <c r="D26" s="117" t="s">
        <v>167</v>
      </c>
      <c r="E26" s="104" t="s">
        <v>158</v>
      </c>
      <c r="F26" s="104" t="s">
        <v>180</v>
      </c>
      <c r="G26" s="105">
        <v>2222000</v>
      </c>
      <c r="H26" s="95"/>
    </row>
    <row r="27" spans="3:8" ht="20.25" customHeight="1" x14ac:dyDescent="0.3">
      <c r="C27" s="103">
        <v>43420</v>
      </c>
      <c r="D27" s="117" t="s">
        <v>181</v>
      </c>
      <c r="E27" s="104" t="s">
        <v>182</v>
      </c>
      <c r="F27" s="104" t="s">
        <v>183</v>
      </c>
      <c r="G27" s="105">
        <v>50000</v>
      </c>
      <c r="H27" s="95"/>
    </row>
    <row r="28" spans="3:8" ht="20.25" customHeight="1" x14ac:dyDescent="0.3">
      <c r="C28" s="103">
        <v>43420</v>
      </c>
      <c r="D28" s="117" t="s">
        <v>101</v>
      </c>
      <c r="E28" s="104" t="s">
        <v>100</v>
      </c>
      <c r="F28" s="104" t="s">
        <v>191</v>
      </c>
      <c r="G28" s="105">
        <v>1650000</v>
      </c>
      <c r="H28" s="95"/>
    </row>
    <row r="29" spans="3:8" ht="20.25" customHeight="1" x14ac:dyDescent="0.3">
      <c r="C29" s="103">
        <v>43425</v>
      </c>
      <c r="D29" s="117" t="s">
        <v>202</v>
      </c>
      <c r="E29" s="104" t="s">
        <v>146</v>
      </c>
      <c r="F29" s="104" t="s">
        <v>203</v>
      </c>
      <c r="G29" s="105">
        <v>488800</v>
      </c>
      <c r="H29" s="95"/>
    </row>
    <row r="30" spans="3:8" ht="20.25" customHeight="1" x14ac:dyDescent="0.3">
      <c r="C30" s="103">
        <v>43426</v>
      </c>
      <c r="D30" s="117" t="s">
        <v>166</v>
      </c>
      <c r="E30" s="104" t="s">
        <v>162</v>
      </c>
      <c r="F30" s="104" t="s">
        <v>188</v>
      </c>
      <c r="G30" s="105">
        <v>260000</v>
      </c>
      <c r="H30" s="95"/>
    </row>
    <row r="31" spans="3:8" ht="20.25" customHeight="1" x14ac:dyDescent="0.3">
      <c r="C31" s="103">
        <v>43426</v>
      </c>
      <c r="D31" s="117" t="s">
        <v>197</v>
      </c>
      <c r="E31" s="104" t="s">
        <v>158</v>
      </c>
      <c r="F31" s="104" t="s">
        <v>201</v>
      </c>
      <c r="G31" s="105">
        <v>870000</v>
      </c>
      <c r="H31" s="95"/>
    </row>
    <row r="32" spans="3:8" ht="20.25" customHeight="1" x14ac:dyDescent="0.3">
      <c r="C32" s="103">
        <v>43426</v>
      </c>
      <c r="D32" s="117" t="s">
        <v>181</v>
      </c>
      <c r="E32" s="104" t="s">
        <v>182</v>
      </c>
      <c r="F32" s="104" t="s">
        <v>204</v>
      </c>
      <c r="G32" s="105">
        <v>300000</v>
      </c>
      <c r="H32" s="95"/>
    </row>
    <row r="33" spans="3:8" ht="20.25" customHeight="1" x14ac:dyDescent="0.3">
      <c r="C33" s="103">
        <v>43427</v>
      </c>
      <c r="D33" s="117" t="s">
        <v>161</v>
      </c>
      <c r="E33" s="104" t="s">
        <v>162</v>
      </c>
      <c r="F33" s="104" t="s">
        <v>189</v>
      </c>
      <c r="G33" s="105">
        <v>425000</v>
      </c>
      <c r="H33" s="95"/>
    </row>
    <row r="34" spans="3:8" ht="20.25" customHeight="1" x14ac:dyDescent="0.3">
      <c r="C34" s="103">
        <v>43427</v>
      </c>
      <c r="D34" s="117" t="s">
        <v>195</v>
      </c>
      <c r="E34" s="104" t="s">
        <v>100</v>
      </c>
      <c r="F34" s="104" t="s">
        <v>196</v>
      </c>
      <c r="G34" s="105">
        <f>2820000+1350000</f>
        <v>4170000</v>
      </c>
      <c r="H34" s="95"/>
    </row>
    <row r="35" spans="3:8" ht="20.25" customHeight="1" x14ac:dyDescent="0.3">
      <c r="C35" s="103">
        <v>43428</v>
      </c>
      <c r="D35" s="117" t="s">
        <v>163</v>
      </c>
      <c r="E35" s="104" t="s">
        <v>162</v>
      </c>
      <c r="F35" s="104" t="s">
        <v>185</v>
      </c>
      <c r="G35" s="105">
        <v>1450000</v>
      </c>
      <c r="H35" s="95"/>
    </row>
    <row r="36" spans="3:8" ht="20.25" customHeight="1" x14ac:dyDescent="0.3">
      <c r="C36" s="103">
        <v>43428</v>
      </c>
      <c r="D36" s="117" t="s">
        <v>166</v>
      </c>
      <c r="E36" s="104" t="s">
        <v>162</v>
      </c>
      <c r="F36" s="104" t="s">
        <v>186</v>
      </c>
      <c r="G36" s="105">
        <v>150000</v>
      </c>
      <c r="H36" s="95"/>
    </row>
    <row r="37" spans="3:8" ht="20.25" customHeight="1" x14ac:dyDescent="0.3">
      <c r="C37" s="103">
        <v>43428</v>
      </c>
      <c r="D37" s="117" t="s">
        <v>101</v>
      </c>
      <c r="E37" s="104" t="s">
        <v>100</v>
      </c>
      <c r="F37" s="104" t="s">
        <v>192</v>
      </c>
      <c r="G37" s="105">
        <v>500000</v>
      </c>
      <c r="H37" s="95"/>
    </row>
    <row r="38" spans="3:8" ht="20.25" customHeight="1" x14ac:dyDescent="0.3">
      <c r="C38" s="103">
        <v>43428</v>
      </c>
      <c r="D38" s="117" t="s">
        <v>197</v>
      </c>
      <c r="E38" s="104" t="s">
        <v>158</v>
      </c>
      <c r="F38" s="104" t="s">
        <v>198</v>
      </c>
      <c r="G38" s="105">
        <v>200000</v>
      </c>
      <c r="H38" s="95"/>
    </row>
    <row r="39" spans="3:8" ht="20.25" customHeight="1" x14ac:dyDescent="0.3">
      <c r="C39" s="103">
        <v>43428</v>
      </c>
      <c r="D39" s="117" t="s">
        <v>199</v>
      </c>
      <c r="E39" s="104" t="s">
        <v>158</v>
      </c>
      <c r="F39" s="104" t="s">
        <v>200</v>
      </c>
      <c r="G39" s="105">
        <v>150000</v>
      </c>
      <c r="H39" s="95"/>
    </row>
    <row r="40" spans="3:8" ht="20.25" customHeight="1" x14ac:dyDescent="0.3">
      <c r="C40" s="103">
        <v>43429</v>
      </c>
      <c r="D40" s="117" t="s">
        <v>193</v>
      </c>
      <c r="E40" s="104" t="s">
        <v>100</v>
      </c>
      <c r="F40" s="104" t="s">
        <v>194</v>
      </c>
      <c r="G40" s="105">
        <v>185000</v>
      </c>
      <c r="H40" s="95"/>
    </row>
    <row r="41" spans="3:8" ht="20.25" customHeight="1" x14ac:dyDescent="0.3">
      <c r="C41" s="103"/>
      <c r="D41" s="104"/>
      <c r="E41" s="104"/>
      <c r="F41" s="104"/>
      <c r="G41" s="105">
        <f>SUM(G5:G40)</f>
        <v>176442800</v>
      </c>
      <c r="H41" s="95"/>
    </row>
    <row r="42" spans="3:8" x14ac:dyDescent="0.3">
      <c r="C42" s="114"/>
      <c r="D42" s="115"/>
      <c r="E42" s="115"/>
      <c r="F42" s="115"/>
      <c r="G42" s="116"/>
      <c r="H42" s="95"/>
    </row>
    <row r="43" spans="3:8" x14ac:dyDescent="0.3">
      <c r="C43" s="88" t="s">
        <v>205</v>
      </c>
      <c r="D43" s="88"/>
      <c r="E43" s="88"/>
      <c r="F43" s="88"/>
      <c r="G43" s="94"/>
      <c r="H43" s="95"/>
    </row>
    <row r="44" spans="3:8" x14ac:dyDescent="0.3">
      <c r="C44" s="88" t="s">
        <v>102</v>
      </c>
      <c r="D44" s="88"/>
      <c r="E44" s="88"/>
      <c r="F44" s="120" t="s">
        <v>131</v>
      </c>
      <c r="G44" s="120"/>
      <c r="H44" s="95"/>
    </row>
    <row r="45" spans="3:8" x14ac:dyDescent="0.3">
      <c r="H45" s="95"/>
    </row>
    <row r="49" spans="3:7" x14ac:dyDescent="0.3">
      <c r="C49" s="106"/>
    </row>
    <row r="50" spans="3:7" s="96" customFormat="1" x14ac:dyDescent="0.3">
      <c r="C50" s="97" t="s">
        <v>154</v>
      </c>
      <c r="D50" s="97"/>
      <c r="E50" s="97"/>
      <c r="F50" s="97" t="s">
        <v>129</v>
      </c>
      <c r="G50" s="98" t="s">
        <v>115</v>
      </c>
    </row>
    <row r="51" spans="3:7" s="99" customFormat="1" x14ac:dyDescent="0.3">
      <c r="C51" s="100" t="s">
        <v>104</v>
      </c>
      <c r="D51" s="100"/>
      <c r="E51" s="100"/>
      <c r="F51" s="100" t="s">
        <v>130</v>
      </c>
      <c r="G51" s="101" t="s">
        <v>116</v>
      </c>
    </row>
    <row r="53" spans="3:7" x14ac:dyDescent="0.3">
      <c r="C53" s="89" t="s">
        <v>128</v>
      </c>
    </row>
    <row r="54" spans="3:7" ht="33" x14ac:dyDescent="0.45">
      <c r="C54" s="111" t="s">
        <v>141</v>
      </c>
      <c r="D54" s="112"/>
      <c r="E54" s="112"/>
    </row>
    <row r="55" spans="3:7" ht="33" x14ac:dyDescent="0.45">
      <c r="C55" s="113"/>
      <c r="D55" s="112"/>
      <c r="E55" s="112"/>
    </row>
    <row r="56" spans="3:7" x14ac:dyDescent="0.3">
      <c r="C56" s="89" t="s">
        <v>142</v>
      </c>
    </row>
    <row r="57" spans="3:7" x14ac:dyDescent="0.3">
      <c r="C57" s="102" t="s">
        <v>143</v>
      </c>
      <c r="D57" s="102"/>
      <c r="E57" s="102"/>
    </row>
    <row r="58" spans="3:7" x14ac:dyDescent="0.3">
      <c r="C58" s="89" t="s">
        <v>144</v>
      </c>
    </row>
    <row r="59" spans="3:7" x14ac:dyDescent="0.3">
      <c r="C59" s="89" t="s">
        <v>145</v>
      </c>
    </row>
  </sheetData>
  <autoFilter ref="C4:G44">
    <sortState ref="C54:G54">
      <sortCondition ref="E4:E54"/>
    </sortState>
  </autoFilter>
  <sortState ref="C5:G41">
    <sortCondition ref="C5"/>
  </sortState>
  <mergeCells count="4">
    <mergeCell ref="D1:G1"/>
    <mergeCell ref="D2:G2"/>
    <mergeCell ref="D3:G3"/>
    <mergeCell ref="F44:G44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1" t="s">
        <v>0</v>
      </c>
      <c r="D1" s="121"/>
      <c r="E1" s="121"/>
    </row>
    <row r="2" spans="2:6" x14ac:dyDescent="0.25">
      <c r="B2" s="63"/>
      <c r="C2" s="121" t="s">
        <v>1</v>
      </c>
      <c r="D2" s="121"/>
      <c r="E2" s="121"/>
    </row>
    <row r="3" spans="2:6" x14ac:dyDescent="0.25">
      <c r="B3" s="63"/>
      <c r="C3" s="121" t="s">
        <v>123</v>
      </c>
      <c r="D3" s="121"/>
      <c r="E3" s="121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22" t="s">
        <v>45</v>
      </c>
      <c r="C67" s="122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115</v>
      </c>
      <c r="C75" s="84"/>
      <c r="D75" s="84"/>
      <c r="E75" s="85"/>
    </row>
    <row r="76" spans="2:8" x14ac:dyDescent="0.25">
      <c r="B76" s="110" t="s">
        <v>137</v>
      </c>
      <c r="C76" s="81"/>
      <c r="D76" s="81"/>
      <c r="E76" s="86"/>
      <c r="F76" s="65"/>
    </row>
    <row r="79" spans="2:8" x14ac:dyDescent="0.25">
      <c r="D79" s="123"/>
      <c r="E79" s="123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4" t="s">
        <v>0</v>
      </c>
      <c r="C1" s="124"/>
      <c r="D1" s="124"/>
      <c r="E1" s="2"/>
    </row>
    <row r="2" spans="1:5" x14ac:dyDescent="0.2">
      <c r="A2" s="1"/>
      <c r="B2" s="124" t="s">
        <v>1</v>
      </c>
      <c r="C2" s="124"/>
      <c r="D2" s="124"/>
      <c r="E2" s="2"/>
    </row>
    <row r="3" spans="1:5" x14ac:dyDescent="0.2">
      <c r="A3" s="1"/>
      <c r="B3" s="124" t="s">
        <v>2</v>
      </c>
      <c r="C3" s="124"/>
      <c r="D3" s="124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5" t="s">
        <v>0</v>
      </c>
      <c r="C1" s="125"/>
      <c r="D1" s="125"/>
    </row>
    <row r="2" spans="1:6" x14ac:dyDescent="0.2">
      <c r="A2" s="49"/>
      <c r="B2" s="125" t="s">
        <v>1</v>
      </c>
      <c r="C2" s="125"/>
      <c r="D2" s="125"/>
    </row>
    <row r="3" spans="1:6" x14ac:dyDescent="0.2">
      <c r="A3" s="49"/>
      <c r="B3" s="125" t="s">
        <v>2</v>
      </c>
      <c r="C3" s="125"/>
      <c r="D3" s="125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6" t="s">
        <v>45</v>
      </c>
      <c r="B39" s="127"/>
      <c r="C39" s="128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4"/>
      <c r="C1" s="124"/>
      <c r="D1" s="124"/>
      <c r="E1" s="2"/>
    </row>
    <row r="2" spans="1:10" x14ac:dyDescent="0.2">
      <c r="A2" s="1"/>
      <c r="B2" s="124"/>
      <c r="C2" s="124"/>
      <c r="D2" s="124"/>
      <c r="E2" s="2"/>
    </row>
    <row r="3" spans="1:10" x14ac:dyDescent="0.2">
      <c r="A3" s="1"/>
      <c r="B3" s="124"/>
      <c r="C3" s="124"/>
      <c r="D3" s="124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9" t="s">
        <v>45</v>
      </c>
      <c r="B39" s="130"/>
      <c r="C39" s="131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2018-10-09T04:14:14Z</cp:lastPrinted>
  <dcterms:created xsi:type="dcterms:W3CDTF">2017-09-21T14:57:48Z</dcterms:created>
  <dcterms:modified xsi:type="dcterms:W3CDTF">2018-11-25T09:06:57Z</dcterms:modified>
</cp:coreProperties>
</file>