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340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Laporan!$A$1:$F$61</definedName>
  </definedNames>
  <calcPr calcId="144525"/>
</workbook>
</file>

<file path=xl/calcChain.xml><?xml version="1.0" encoding="utf-8"?>
<calcChain xmlns="http://schemas.openxmlformats.org/spreadsheetml/2006/main">
  <c r="E50" i="1" l="1"/>
  <c r="D50" i="1"/>
  <c r="C50" i="1"/>
  <c r="E48" i="1"/>
  <c r="C48" i="1"/>
  <c r="B7" i="3"/>
  <c r="C34" i="3" l="1"/>
  <c r="C22" i="3" l="1"/>
  <c r="C12" i="3"/>
  <c r="C8" i="3"/>
  <c r="C40" i="3" l="1"/>
</calcChain>
</file>

<file path=xl/sharedStrings.xml><?xml version="1.0" encoding="utf-8"?>
<sst xmlns="http://schemas.openxmlformats.org/spreadsheetml/2006/main" count="245" uniqueCount="136">
  <si>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</si>
  <si>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</si>
  <si>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</si>
  <si>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</si>
  <si>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</si>
  <si>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</si>
  <si>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</si>
  <si>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</si>
  <si>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</si>
  <si>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</si>
  <si>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</si>
  <si>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</si>
  <si>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</si>
  <si>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</si>
  <si>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</si>
  <si>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</si>
  <si>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</si>
  <si>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</si>
  <si>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</si>
  <si>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</si>
  <si>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</si>
  <si>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</si>
  <si>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</si>
  <si>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</si>
  <si>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</si>
  <si>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</si>
  <si>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</si>
  <si>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</si>
  <si>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</si>
  <si>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</si>
  <si>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</si>
  <si>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</si>
  <si>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</si>
  <si>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</si>
  <si>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</si>
  <si>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</si>
  <si>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</si>
  <si>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</si>
  <si>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</si>
  <si>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</si>
  <si>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</si>
  <si>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</si>
  <si>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</si>
  <si>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</si>
  <si>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</si>
  <si>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</si>
  <si>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</si>
  <si>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</si>
  <si>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</si>
  <si>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</si>
  <si>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Input ke Rencana Pembayaran Excel Mahasiswa Junior Senior 2017/2018 dan Junior 2018/2019</t>
  </si>
  <si>
    <t>Finance &amp; HRD Staff</t>
  </si>
  <si>
    <t>- Secretary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</si>
  <si>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</si>
  <si>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</si>
  <si>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</si>
  <si>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</si>
  <si>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</si>
  <si>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</si>
  <si>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</si>
  <si>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</si>
  <si>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</si>
  <si>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</si>
  <si>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</si>
  <si>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</si>
  <si>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</si>
  <si>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</si>
  <si>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</si>
  <si>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</si>
  <si>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</si>
  <si>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</si>
  <si>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</si>
  <si>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</si>
  <si>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</si>
  <si>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</si>
  <si>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</si>
  <si>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</si>
  <si>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</si>
  <si>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</si>
  <si>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</si>
  <si>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</si>
  <si>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</si>
  <si>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</si>
  <si>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</si>
  <si>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</si>
  <si>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</si>
  <si>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Terleasasi pada tanggal tersebut, dengan selisih 0 .</t>
  </si>
  <si>
    <t>Nijar Kurnia Romdoni, S.E</t>
  </si>
  <si>
    <t>PENDAPATAN LAIN - LAIN</t>
  </si>
  <si>
    <t>SEWA</t>
  </si>
  <si>
    <t>PIUTANG KARYAWAN</t>
  </si>
  <si>
    <t>TOTAL PENDAPATAN LAIN - LAIN</t>
  </si>
  <si>
    <t xml:space="preserve">Terleasasi pada tanggal tersebut, dengan selisih 0 . </t>
  </si>
  <si>
    <t>Penagihan Dana Pending, konfirmasi ke masing masing karyawan melalui WA</t>
  </si>
  <si>
    <t>Efektif, dan karyawan yg bersangkutan langsung melakukan realisasi</t>
  </si>
  <si>
    <t xml:space="preserve">LAPORAN MINGGUAN NOVEMBER </t>
  </si>
  <si>
    <t>BPRSA</t>
  </si>
  <si>
    <t xml:space="preserve">SMS Getway </t>
  </si>
  <si>
    <t>- Mayasari</t>
  </si>
  <si>
    <t>PERIODE 19 NOVEMBER - 25 NOVEMBER 2018</t>
  </si>
  <si>
    <t>NO BTK 49378 - 49497</t>
  </si>
  <si>
    <t>Total Pendapatan tingkat I Rp 61,124,000</t>
  </si>
  <si>
    <t>Total Pendapatan tingkat II Rp 69,278,000</t>
  </si>
  <si>
    <t>Total Pendapatan tingkat III Rp 17,975,000</t>
  </si>
  <si>
    <t>Total Pendapatan tingkat IV Rp 25,025,000 sd BTK 49497</t>
  </si>
  <si>
    <t xml:space="preserve">Tanggal 19 November </t>
  </si>
  <si>
    <t>Terleasasi pada tanggal tersebut, dengan selisih 0 . Setoran BPRSA 160,000,000</t>
  </si>
  <si>
    <t>Total Cash on Hand Rp 11,895,300 Cash in Bank Rp 1,370,772,374</t>
  </si>
  <si>
    <t xml:space="preserve">Tanggal 21 November </t>
  </si>
  <si>
    <t>Total Cash on Hand Rp 27,149,300 Cash in Bank Rp 1,370,772,374</t>
  </si>
  <si>
    <t xml:space="preserve">Tanggal 22 November </t>
  </si>
  <si>
    <t>Total Cash on Hand Rp 32,109,300 Cash in Bank Rp 1,370,772,374</t>
  </si>
  <si>
    <t xml:space="preserve">Tanggal 23 November </t>
  </si>
  <si>
    <t>Total Cash on Hand Rp 30,055,300  Cash in Bank Rp 1,370,772,374</t>
  </si>
  <si>
    <t xml:space="preserve">Tanggal 24 November </t>
  </si>
  <si>
    <t>Total Cash on Hand Rp 72,755,300  Cash in Bank Rp 1,370,772,374</t>
  </si>
  <si>
    <t xml:space="preserve">Tanggal 25 November </t>
  </si>
  <si>
    <t>Total Cash on Hand Rp 99,355,300  Cash in Bank Rp 1,370,772,374</t>
  </si>
  <si>
    <t xml:space="preserve">Setoran ke BTN </t>
  </si>
  <si>
    <t xml:space="preserve">Rekap Data Mahasiswa yg perjanjian penundaan UAS </t>
  </si>
  <si>
    <t xml:space="preserve">Rekap Data Penundaan UAS </t>
  </si>
  <si>
    <t>Terealisasi Sejak kegiatan Uas dari tanggal 19 - 23 November 2018</t>
  </si>
  <si>
    <t>Rekap Data Pembayaran Wisuda STIE DNBS</t>
  </si>
  <si>
    <t>Terealisasi setiap hari setiap ada pembayaran</t>
  </si>
  <si>
    <t xml:space="preserve">Rekap Data Pembayaran Sidang Skripsi Unwim </t>
  </si>
  <si>
    <t xml:space="preserve">SMS Getway Penagihan </t>
  </si>
  <si>
    <t xml:space="preserve">SMS Getway Penagihan tingkat 4 Manajemen dan Teknik OT </t>
  </si>
  <si>
    <t>Baru melakukan penagihan jurusan Manajemen saja. Dan untuk TO akan dilaksanakan di minggu ini.</t>
  </si>
  <si>
    <t xml:space="preserve">SMS Penagihan Tk 4 dan TO </t>
  </si>
  <si>
    <t>Rekap Data Pembayaran</t>
  </si>
  <si>
    <t>Wisuda STIE DNBS</t>
  </si>
  <si>
    <t>Sidang Skripsi Unwim</t>
  </si>
  <si>
    <t xml:space="preserve">Tingkat Junior KA Ujikom Melbourne </t>
  </si>
  <si>
    <t>NOVEMBER - DESEMBER</t>
  </si>
  <si>
    <t>PERIODE 26 NOVEMBER - 01 DESEMBER 2018</t>
  </si>
  <si>
    <t>Tasikmalaya, 25 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</si>
</sst>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41" fontId="7" fillId="0" borderId="1" xfId="2" applyFont="1" applyFill="1" applyBorder="1"/>
    <xf numFmtId="41" fontId="8" fillId="3" borderId="1" xfId="0" applyNumberFormat="1" applyFont="1" applyFill="1" applyBorder="1"/>
    <xf numFmtId="41" fontId="4" fillId="0" borderId="1" xfId="2" applyFont="1" applyBorder="1" applyAlignment="1">
      <alignment horizontal="right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4" fillId="0" borderId="0" xfId="2" applyFont="1" applyAlignment="1">
      <alignment vertical="center" wrapText="1"/>
    </xf>
    <xf numFmtId="0" fontId="4" fillId="0" borderId="1" xfId="0" applyFont="1" applyBorder="1"/>
    <xf numFmtId="0" fontId="6" fillId="0" borderId="1" xfId="0" applyFont="1" applyBorder="1"/>
    <xf numFmtId="41" fontId="4" fillId="0" borderId="1" xfId="2" applyFont="1" applyBorder="1"/>
    <xf numFmtId="0" fontId="4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3"/>
    </xf>
    <xf numFmtId="41" fontId="6" fillId="0" borderId="1" xfId="2" applyFont="1" applyBorder="1"/>
    <xf numFmtId="0" fontId="6" fillId="0" borderId="1" xfId="0" applyFont="1" applyBorder="1" applyAlignment="1">
      <alignment horizontal="left"/>
    </xf>
    <xf numFmtId="41" fontId="6" fillId="0" borderId="1" xfId="0" applyNumberFormat="1" applyFont="1" applyBorder="1"/>
    <xf numFmtId="16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/>
    <xf numFmtId="41" fontId="0" fillId="0" borderId="0" xfId="0" applyNumberFormat="1"/>
    <xf numFmtId="0" fontId="6" fillId="2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abSelected="1" topLeftCell="A58" zoomScaleNormal="100" workbookViewId="0">
      <selection activeCell="A6" sqref="A6:F6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.75" x14ac:dyDescent="0.25">
      <c r="A1" s="41" t="s">
        <v>0</v>
      </c>
      <c r="B1" s="41"/>
      <c r="C1" s="41"/>
      <c r="D1" s="1"/>
    </row>
    <row r="2" spans="1:6" ht="15.75" x14ac:dyDescent="0.25">
      <c r="A2" s="41" t="s">
        <v>95</v>
      </c>
      <c r="B2" s="41"/>
      <c r="C2" s="41"/>
      <c r="D2" s="1"/>
    </row>
    <row r="3" spans="1:6" ht="15.75" x14ac:dyDescent="0.25">
      <c r="A3" s="42"/>
      <c r="B3" s="42"/>
      <c r="C3" s="42"/>
      <c r="D3" s="42"/>
    </row>
    <row r="4" spans="1:6" ht="15.75" x14ac:dyDescent="0.25">
      <c r="A4" s="44" t="s">
        <v>7</v>
      </c>
      <c r="B4" s="44"/>
      <c r="C4" s="44"/>
      <c r="D4" s="44"/>
      <c r="E4" s="44"/>
      <c r="F4" s="44"/>
    </row>
    <row r="5" spans="1:6" ht="15.75" x14ac:dyDescent="0.25">
      <c r="A5" s="44" t="s">
        <v>99</v>
      </c>
      <c r="B5" s="44"/>
      <c r="C5" s="44"/>
      <c r="D5" s="44"/>
      <c r="E5" s="44"/>
      <c r="F5" s="44"/>
    </row>
    <row r="6" spans="1:6" ht="15.75" x14ac:dyDescent="0.25">
      <c r="A6" s="43" t="s">
        <v>51</v>
      </c>
      <c r="B6" s="43"/>
      <c r="C6" s="43"/>
      <c r="D6" s="43"/>
      <c r="E6" s="43"/>
      <c r="F6" s="43"/>
    </row>
    <row r="7" spans="1:6" ht="15.75" x14ac:dyDescent="0.25">
      <c r="A7" s="3"/>
      <c r="B7" s="3"/>
      <c r="C7" s="3"/>
      <c r="D7" s="3"/>
      <c r="E7" s="3"/>
      <c r="F7" s="3"/>
    </row>
    <row r="8" spans="1:6" x14ac:dyDescent="0.25">
      <c r="A8" s="37" t="s">
        <v>1</v>
      </c>
      <c r="B8" s="38" t="s">
        <v>4</v>
      </c>
      <c r="C8" s="38" t="s">
        <v>2</v>
      </c>
      <c r="D8" s="39" t="s">
        <v>3</v>
      </c>
      <c r="E8" s="40" t="s">
        <v>5</v>
      </c>
      <c r="F8" s="39" t="s">
        <v>6</v>
      </c>
    </row>
    <row r="9" spans="1:6" x14ac:dyDescent="0.25">
      <c r="A9" s="37"/>
      <c r="B9" s="38"/>
      <c r="C9" s="38"/>
      <c r="D9" s="39"/>
      <c r="E9" s="40"/>
      <c r="F9" s="39"/>
    </row>
    <row r="10" spans="1:6" x14ac:dyDescent="0.25">
      <c r="A10" s="4">
        <v>1</v>
      </c>
      <c r="B10" s="5" t="s">
        <v>8</v>
      </c>
      <c r="C10" s="4"/>
      <c r="D10" s="4"/>
      <c r="E10" s="4"/>
      <c r="F10" s="5"/>
    </row>
    <row r="11" spans="1:6" x14ac:dyDescent="0.25">
      <c r="A11" s="4"/>
      <c r="B11" s="6" t="s">
        <v>9</v>
      </c>
      <c r="C11" s="4" t="s">
        <v>39</v>
      </c>
      <c r="D11" s="5" t="s">
        <v>101</v>
      </c>
      <c r="E11" s="4"/>
      <c r="F11" s="5" t="s">
        <v>58</v>
      </c>
    </row>
    <row r="12" spans="1:6" x14ac:dyDescent="0.25">
      <c r="A12" s="4"/>
      <c r="B12" s="6" t="s">
        <v>10</v>
      </c>
      <c r="C12" s="4" t="s">
        <v>39</v>
      </c>
      <c r="D12" s="5" t="s">
        <v>102</v>
      </c>
      <c r="E12" s="4"/>
      <c r="F12" s="5" t="s">
        <v>58</v>
      </c>
    </row>
    <row r="13" spans="1:6" ht="30" x14ac:dyDescent="0.25">
      <c r="A13" s="4"/>
      <c r="B13" s="6" t="s">
        <v>53</v>
      </c>
      <c r="C13" s="4" t="s">
        <v>39</v>
      </c>
      <c r="D13" s="5" t="s">
        <v>103</v>
      </c>
      <c r="E13" s="4"/>
      <c r="F13" s="5" t="s">
        <v>58</v>
      </c>
    </row>
    <row r="14" spans="1:6" ht="30" x14ac:dyDescent="0.25">
      <c r="A14" s="4"/>
      <c r="B14" s="6" t="s">
        <v>54</v>
      </c>
      <c r="C14" s="4" t="s">
        <v>39</v>
      </c>
      <c r="D14" s="5" t="s">
        <v>104</v>
      </c>
      <c r="E14" s="4"/>
      <c r="F14" s="5" t="s">
        <v>58</v>
      </c>
    </row>
    <row r="15" spans="1:6" x14ac:dyDescent="0.25">
      <c r="A15" s="4"/>
      <c r="B15" s="6"/>
      <c r="C15" s="4"/>
      <c r="D15" s="5"/>
      <c r="E15" s="4"/>
      <c r="F15" s="5"/>
    </row>
    <row r="16" spans="1:6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105</v>
      </c>
      <c r="C17" s="5" t="s">
        <v>107</v>
      </c>
      <c r="D17" s="5" t="s">
        <v>106</v>
      </c>
      <c r="E17" s="5" t="s">
        <v>23</v>
      </c>
      <c r="F17" s="5" t="s">
        <v>13</v>
      </c>
    </row>
    <row r="18" spans="1:6" ht="30" x14ac:dyDescent="0.25">
      <c r="A18" s="4"/>
      <c r="B18" s="5" t="s">
        <v>108</v>
      </c>
      <c r="C18" s="5" t="s">
        <v>109</v>
      </c>
      <c r="D18" s="5" t="s">
        <v>86</v>
      </c>
      <c r="E18" s="4" t="s">
        <v>23</v>
      </c>
      <c r="F18" s="5" t="s">
        <v>13</v>
      </c>
    </row>
    <row r="19" spans="1:6" ht="30" x14ac:dyDescent="0.25">
      <c r="A19" s="4"/>
      <c r="B19" s="5" t="s">
        <v>110</v>
      </c>
      <c r="C19" s="5" t="s">
        <v>111</v>
      </c>
      <c r="D19" s="5" t="s">
        <v>92</v>
      </c>
      <c r="E19" s="4" t="s">
        <v>23</v>
      </c>
      <c r="F19" s="5" t="s">
        <v>13</v>
      </c>
    </row>
    <row r="20" spans="1:6" ht="30" x14ac:dyDescent="0.25">
      <c r="A20" s="4"/>
      <c r="B20" s="5" t="s">
        <v>112</v>
      </c>
      <c r="C20" s="5" t="s">
        <v>113</v>
      </c>
      <c r="D20" s="5" t="s">
        <v>86</v>
      </c>
      <c r="E20" s="4" t="s">
        <v>23</v>
      </c>
      <c r="F20" s="5" t="s">
        <v>13</v>
      </c>
    </row>
    <row r="21" spans="1:6" ht="30" x14ac:dyDescent="0.25">
      <c r="A21" s="4"/>
      <c r="B21" s="5" t="s">
        <v>114</v>
      </c>
      <c r="C21" s="5" t="s">
        <v>115</v>
      </c>
      <c r="D21" s="5" t="s">
        <v>92</v>
      </c>
      <c r="E21" s="4" t="s">
        <v>23</v>
      </c>
      <c r="F21" s="5" t="s">
        <v>13</v>
      </c>
    </row>
    <row r="22" spans="1:6" ht="30" x14ac:dyDescent="0.25">
      <c r="A22" s="4"/>
      <c r="B22" s="5" t="s">
        <v>116</v>
      </c>
      <c r="C22" s="5" t="s">
        <v>117</v>
      </c>
      <c r="D22" s="5" t="s">
        <v>92</v>
      </c>
      <c r="E22" s="4" t="s">
        <v>23</v>
      </c>
      <c r="F22" s="5" t="s">
        <v>13</v>
      </c>
    </row>
    <row r="23" spans="1:6" x14ac:dyDescent="0.25">
      <c r="A23" s="4"/>
      <c r="B23" s="5"/>
      <c r="C23" s="5"/>
      <c r="D23" s="5"/>
      <c r="E23" s="4"/>
      <c r="F23" s="5"/>
    </row>
    <row r="24" spans="1:6" x14ac:dyDescent="0.25">
      <c r="A24" s="4">
        <v>3</v>
      </c>
      <c r="B24" s="5" t="s">
        <v>12</v>
      </c>
      <c r="C24" s="4"/>
      <c r="D24" s="4"/>
      <c r="E24" s="4"/>
      <c r="F24" s="5" t="s">
        <v>14</v>
      </c>
    </row>
    <row r="25" spans="1:6" x14ac:dyDescent="0.2">
      <c r="A25" s="4"/>
      <c r="B25" s="5" t="s">
        <v>118</v>
      </c>
      <c r="C25" s="7">
        <v>80000000</v>
      </c>
      <c r="D25" s="26">
        <v>43427</v>
      </c>
      <c r="E25" s="4"/>
      <c r="F25" s="5"/>
    </row>
    <row r="26" spans="1:6" ht="18" customHeight="1" x14ac:dyDescent="0.25">
      <c r="A26" s="4"/>
      <c r="B26" s="5"/>
      <c r="C26" s="8"/>
      <c r="D26" s="26"/>
      <c r="E26" s="4"/>
      <c r="F26" s="5"/>
    </row>
    <row r="27" spans="1:6" ht="18" customHeight="1" x14ac:dyDescent="0.25">
      <c r="A27" s="4"/>
      <c r="B27" s="5"/>
      <c r="C27" s="8"/>
      <c r="D27" s="26"/>
      <c r="E27" s="4"/>
      <c r="F27" s="5"/>
    </row>
    <row r="28" spans="1:6" x14ac:dyDescent="0.25">
      <c r="A28" s="4"/>
      <c r="B28" s="5"/>
      <c r="C28" s="9"/>
      <c r="D28" s="26"/>
      <c r="E28" s="4"/>
      <c r="F28" s="5"/>
    </row>
    <row r="29" spans="1:6" x14ac:dyDescent="0.25">
      <c r="A29" s="4"/>
      <c r="B29" s="5"/>
      <c r="C29" s="9"/>
      <c r="D29" s="26"/>
      <c r="E29" s="4"/>
      <c r="F29" s="5"/>
    </row>
    <row r="30" spans="1:6" x14ac:dyDescent="0.25">
      <c r="A30" s="4"/>
      <c r="B30" s="5"/>
      <c r="C30" s="9"/>
      <c r="D30" s="26"/>
      <c r="E30" s="4"/>
      <c r="F30" s="5"/>
    </row>
    <row r="31" spans="1:6" x14ac:dyDescent="0.25">
      <c r="A31" s="4"/>
      <c r="B31" s="5"/>
      <c r="C31" s="9"/>
      <c r="D31" s="26"/>
      <c r="E31" s="4"/>
      <c r="F31" s="5"/>
    </row>
    <row r="32" spans="1:6" x14ac:dyDescent="0.25">
      <c r="A32" s="4"/>
      <c r="B32" s="5"/>
      <c r="C32" s="9"/>
      <c r="D32" s="26"/>
      <c r="E32" s="4"/>
      <c r="F32" s="5"/>
    </row>
    <row r="33" spans="1:6" ht="30" x14ac:dyDescent="0.25">
      <c r="A33" s="4">
        <v>4</v>
      </c>
      <c r="B33" s="5" t="s">
        <v>15</v>
      </c>
      <c r="C33" s="5" t="s">
        <v>93</v>
      </c>
      <c r="D33" s="5" t="s">
        <v>94</v>
      </c>
      <c r="E33" s="4"/>
      <c r="F33" s="5"/>
    </row>
    <row r="34" spans="1:6" x14ac:dyDescent="0.25">
      <c r="A34" s="4"/>
      <c r="B34" s="6" t="s">
        <v>40</v>
      </c>
      <c r="C34" s="9">
        <v>9835000</v>
      </c>
      <c r="D34" s="5"/>
      <c r="E34" s="4"/>
      <c r="F34" s="5" t="s">
        <v>16</v>
      </c>
    </row>
    <row r="35" spans="1:6" x14ac:dyDescent="0.25">
      <c r="A35" s="4"/>
      <c r="B35" s="6" t="s">
        <v>41</v>
      </c>
      <c r="C35" s="9">
        <v>125982000</v>
      </c>
      <c r="D35" s="4"/>
      <c r="E35" s="4"/>
      <c r="F35" s="5" t="s">
        <v>16</v>
      </c>
    </row>
    <row r="36" spans="1:6" x14ac:dyDescent="0.25">
      <c r="A36" s="4"/>
      <c r="B36" s="6" t="s">
        <v>42</v>
      </c>
      <c r="C36" s="10">
        <v>1838800</v>
      </c>
      <c r="D36" s="4"/>
      <c r="E36" s="5"/>
      <c r="F36" s="5" t="s">
        <v>16</v>
      </c>
    </row>
    <row r="37" spans="1:6" x14ac:dyDescent="0.25">
      <c r="A37" s="4"/>
      <c r="B37" s="6" t="s">
        <v>43</v>
      </c>
      <c r="C37" s="9">
        <v>3762000</v>
      </c>
      <c r="D37" s="4"/>
      <c r="E37" s="4"/>
      <c r="F37" s="5" t="s">
        <v>16</v>
      </c>
    </row>
    <row r="38" spans="1:6" x14ac:dyDescent="0.25">
      <c r="A38" s="4"/>
      <c r="B38" s="6" t="s">
        <v>44</v>
      </c>
      <c r="C38" s="9">
        <v>400000</v>
      </c>
      <c r="D38" s="5"/>
      <c r="E38" s="4"/>
      <c r="F38" s="5" t="s">
        <v>16</v>
      </c>
    </row>
    <row r="39" spans="1:6" x14ac:dyDescent="0.25">
      <c r="A39" s="4"/>
      <c r="B39" s="6" t="s">
        <v>52</v>
      </c>
      <c r="C39" s="9">
        <v>0</v>
      </c>
      <c r="D39" s="5"/>
      <c r="E39" s="4"/>
      <c r="F39" s="5" t="s">
        <v>16</v>
      </c>
    </row>
    <row r="40" spans="1:6" x14ac:dyDescent="0.25">
      <c r="A40" s="4"/>
      <c r="B40" s="6" t="s">
        <v>98</v>
      </c>
      <c r="C40" s="9">
        <v>34625000</v>
      </c>
      <c r="D40" s="5"/>
      <c r="E40" s="4"/>
      <c r="F40" s="5" t="s">
        <v>16</v>
      </c>
    </row>
    <row r="41" spans="1:6" x14ac:dyDescent="0.25">
      <c r="A41" s="4"/>
      <c r="B41" s="6"/>
      <c r="C41" s="9"/>
      <c r="D41" s="5"/>
      <c r="E41" s="4"/>
      <c r="F41" s="5"/>
    </row>
    <row r="42" spans="1:6" ht="90" x14ac:dyDescent="0.25">
      <c r="A42" s="4">
        <v>5</v>
      </c>
      <c r="B42" s="5" t="s">
        <v>33</v>
      </c>
      <c r="C42" s="11" t="s">
        <v>55</v>
      </c>
      <c r="D42" s="5" t="s">
        <v>34</v>
      </c>
      <c r="E42" s="4" t="s">
        <v>35</v>
      </c>
      <c r="F42" s="5" t="s">
        <v>49</v>
      </c>
    </row>
    <row r="43" spans="1:6" x14ac:dyDescent="0.25">
      <c r="A43" s="4"/>
      <c r="B43" s="5"/>
      <c r="C43" s="11"/>
      <c r="D43" s="5"/>
      <c r="E43" s="4"/>
      <c r="F43" s="5"/>
    </row>
    <row r="44" spans="1:6" ht="30" x14ac:dyDescent="0.25">
      <c r="A44" s="4">
        <v>6</v>
      </c>
      <c r="B44" s="5" t="s">
        <v>36</v>
      </c>
      <c r="C44" s="11" t="s">
        <v>37</v>
      </c>
      <c r="D44" s="5" t="s">
        <v>34</v>
      </c>
      <c r="E44" s="4" t="s">
        <v>35</v>
      </c>
      <c r="F44" s="5" t="s">
        <v>38</v>
      </c>
    </row>
    <row r="45" spans="1:6" x14ac:dyDescent="0.25">
      <c r="A45" s="4"/>
      <c r="B45" s="5"/>
      <c r="C45" s="11"/>
      <c r="D45" s="5"/>
      <c r="E45" s="4"/>
      <c r="F45" s="5"/>
    </row>
    <row r="46" spans="1:6" ht="30" x14ac:dyDescent="0.25">
      <c r="A46" s="4">
        <v>7</v>
      </c>
      <c r="B46" s="5" t="s">
        <v>119</v>
      </c>
      <c r="C46" s="11" t="s">
        <v>120</v>
      </c>
      <c r="D46" s="5" t="s">
        <v>121</v>
      </c>
      <c r="E46" s="4"/>
      <c r="F46" s="5"/>
    </row>
    <row r="47" spans="1:6" x14ac:dyDescent="0.25">
      <c r="A47" s="4"/>
      <c r="B47" s="5"/>
      <c r="C47" s="11"/>
      <c r="D47" s="5"/>
      <c r="E47" s="4"/>
      <c r="F47" s="5"/>
    </row>
    <row r="48" spans="1:6" ht="30" x14ac:dyDescent="0.25">
      <c r="A48" s="4">
        <v>8</v>
      </c>
      <c r="B48" s="5" t="s">
        <v>122</v>
      </c>
      <c r="C48" s="11" t="str">
        <f>+B48</f>
        <v>Rekap Data Pembayaran Wisuda STIE DNBS</v>
      </c>
      <c r="D48" s="5" t="s">
        <v>123</v>
      </c>
      <c r="E48" s="4" t="str">
        <f>+E44</f>
        <v>Tidak ada kendala</v>
      </c>
      <c r="F48" s="5"/>
    </row>
    <row r="49" spans="1:6" x14ac:dyDescent="0.25">
      <c r="A49" s="4"/>
      <c r="B49" s="5"/>
      <c r="C49" s="11"/>
      <c r="D49" s="5"/>
      <c r="E49" s="4"/>
      <c r="F49" s="5"/>
    </row>
    <row r="50" spans="1:6" ht="30" x14ac:dyDescent="0.25">
      <c r="A50" s="4">
        <v>9</v>
      </c>
      <c r="B50" s="5" t="s">
        <v>124</v>
      </c>
      <c r="C50" s="11" t="str">
        <f>+B50</f>
        <v xml:space="preserve">Rekap Data Pembayaran Sidang Skripsi Unwim </v>
      </c>
      <c r="D50" s="5" t="str">
        <f>+D48</f>
        <v>Terealisasi setiap hari setiap ada pembayaran</v>
      </c>
      <c r="E50" s="4" t="str">
        <f>+E48</f>
        <v>Tidak ada kendala</v>
      </c>
      <c r="F50" s="5"/>
    </row>
    <row r="51" spans="1:6" x14ac:dyDescent="0.25">
      <c r="A51" s="4"/>
      <c r="B51" s="5"/>
      <c r="C51" s="11"/>
      <c r="D51" s="5"/>
      <c r="E51" s="4"/>
      <c r="F51" s="5"/>
    </row>
    <row r="52" spans="1:6" ht="45" x14ac:dyDescent="0.25">
      <c r="A52" s="4">
        <v>10</v>
      </c>
      <c r="B52" s="5" t="s">
        <v>125</v>
      </c>
      <c r="C52" s="11" t="s">
        <v>126</v>
      </c>
      <c r="D52" s="5" t="s">
        <v>127</v>
      </c>
      <c r="E52" s="4"/>
      <c r="F52" s="5"/>
    </row>
    <row r="53" spans="1:6" x14ac:dyDescent="0.25">
      <c r="A53" s="2" t="s">
        <v>135</v>
      </c>
    </row>
    <row r="54" spans="1:6" x14ac:dyDescent="0.25">
      <c r="A54" s="2" t="s">
        <v>24</v>
      </c>
      <c r="F54" s="1" t="s">
        <v>26</v>
      </c>
    </row>
    <row r="60" spans="1:6" x14ac:dyDescent="0.25">
      <c r="A60" s="14" t="s">
        <v>87</v>
      </c>
      <c r="F60" s="14" t="s">
        <v>27</v>
      </c>
    </row>
    <row r="61" spans="1:6" s="15" customFormat="1" x14ac:dyDescent="0.25">
      <c r="A61" s="15" t="s">
        <v>25</v>
      </c>
      <c r="B61" s="16"/>
      <c r="F61" s="16" t="s">
        <v>28</v>
      </c>
    </row>
    <row r="67" spans="2:2" x14ac:dyDescent="0.25">
      <c r="B67" s="17"/>
    </row>
    <row r="68" spans="2:2" x14ac:dyDescent="0.25">
      <c r="B68" s="17"/>
    </row>
    <row r="69" spans="2:2" x14ac:dyDescent="0.25">
      <c r="B69" s="17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topLeftCell="A25" workbookViewId="0">
      <selection activeCell="A33" sqref="A33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41" t="s">
        <v>0</v>
      </c>
      <c r="B1" s="41"/>
      <c r="C1" s="41"/>
      <c r="D1" s="1"/>
      <c r="F1" s="1"/>
    </row>
    <row r="2" spans="1:9" ht="15.75" x14ac:dyDescent="0.25">
      <c r="A2" s="41" t="s">
        <v>95</v>
      </c>
      <c r="B2" s="41"/>
      <c r="C2" s="41"/>
      <c r="D2" s="1"/>
      <c r="F2" s="1"/>
    </row>
    <row r="3" spans="1:9" ht="15.75" x14ac:dyDescent="0.25">
      <c r="A3" s="42"/>
      <c r="B3" s="42"/>
      <c r="C3" s="42"/>
      <c r="D3" s="42"/>
      <c r="F3" s="1"/>
    </row>
    <row r="4" spans="1:9" ht="15.75" x14ac:dyDescent="0.25">
      <c r="A4" s="44" t="s">
        <v>17</v>
      </c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4" t="s">
        <v>134</v>
      </c>
      <c r="B5" s="44"/>
      <c r="C5" s="44"/>
      <c r="D5" s="44"/>
      <c r="E5" s="44"/>
      <c r="F5" s="44"/>
      <c r="G5" s="44"/>
      <c r="H5" s="44"/>
      <c r="I5" s="44"/>
    </row>
    <row r="6" spans="1:9" ht="15.75" x14ac:dyDescent="0.25">
      <c r="A6" s="43" t="s">
        <v>25</v>
      </c>
      <c r="B6" s="43"/>
      <c r="C6" s="43"/>
      <c r="D6" s="43"/>
      <c r="E6" s="43"/>
      <c r="F6" s="43"/>
      <c r="G6" s="43"/>
      <c r="H6" s="43"/>
      <c r="I6" s="43"/>
    </row>
    <row r="8" spans="1:9" s="27" customFormat="1" x14ac:dyDescent="0.25">
      <c r="A8" s="40" t="s">
        <v>1</v>
      </c>
      <c r="B8" s="40" t="s">
        <v>18</v>
      </c>
      <c r="C8" s="40" t="s">
        <v>17</v>
      </c>
      <c r="D8" s="40" t="s">
        <v>133</v>
      </c>
      <c r="E8" s="40"/>
      <c r="F8" s="40"/>
      <c r="G8" s="40"/>
      <c r="H8" s="40"/>
      <c r="I8" s="40"/>
    </row>
    <row r="9" spans="1:9" s="27" customFormat="1" x14ac:dyDescent="0.25">
      <c r="A9" s="40"/>
      <c r="B9" s="40"/>
      <c r="C9" s="40"/>
      <c r="D9" s="28">
        <v>26</v>
      </c>
      <c r="E9" s="28">
        <v>27</v>
      </c>
      <c r="F9" s="36">
        <v>28</v>
      </c>
      <c r="G9" s="36">
        <v>29</v>
      </c>
      <c r="H9" s="36">
        <v>30</v>
      </c>
      <c r="I9" s="36">
        <v>1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48</v>
      </c>
      <c r="D11" s="29" t="s">
        <v>29</v>
      </c>
      <c r="E11" s="29"/>
      <c r="F11" s="29" t="s">
        <v>29</v>
      </c>
      <c r="G11" s="29" t="s">
        <v>29</v>
      </c>
      <c r="H11" s="29" t="s">
        <v>29</v>
      </c>
      <c r="I11" s="29" t="s">
        <v>29</v>
      </c>
    </row>
    <row r="12" spans="1:9" x14ac:dyDescent="0.25">
      <c r="A12" s="4"/>
      <c r="B12" s="4" t="s">
        <v>21</v>
      </c>
      <c r="C12" s="4" t="s">
        <v>48</v>
      </c>
      <c r="D12" s="29" t="s">
        <v>29</v>
      </c>
      <c r="E12" s="29"/>
      <c r="F12" s="29" t="s">
        <v>29</v>
      </c>
      <c r="G12" s="29" t="s">
        <v>29</v>
      </c>
      <c r="H12" s="29" t="s">
        <v>29</v>
      </c>
      <c r="I12" s="29" t="s">
        <v>29</v>
      </c>
    </row>
    <row r="13" spans="1:9" x14ac:dyDescent="0.25">
      <c r="A13" s="4"/>
      <c r="B13" s="4" t="s">
        <v>56</v>
      </c>
      <c r="C13" s="4" t="s">
        <v>48</v>
      </c>
      <c r="D13" s="29" t="s">
        <v>29</v>
      </c>
      <c r="E13" s="29"/>
      <c r="F13" s="29" t="s">
        <v>29</v>
      </c>
      <c r="G13" s="29" t="s">
        <v>29</v>
      </c>
      <c r="H13" s="29" t="s">
        <v>29</v>
      </c>
      <c r="I13" s="29" t="s">
        <v>29</v>
      </c>
    </row>
    <row r="14" spans="1:9" x14ac:dyDescent="0.25">
      <c r="A14" s="4"/>
      <c r="B14" s="4" t="s">
        <v>57</v>
      </c>
      <c r="C14" s="4" t="s">
        <v>48</v>
      </c>
      <c r="D14" s="29" t="s">
        <v>29</v>
      </c>
      <c r="E14" s="29"/>
      <c r="F14" s="29" t="s">
        <v>29</v>
      </c>
      <c r="G14" s="29" t="s">
        <v>29</v>
      </c>
      <c r="H14" s="29" t="s">
        <v>29</v>
      </c>
      <c r="I14" s="29" t="s">
        <v>29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32</v>
      </c>
      <c r="D16" s="29" t="s">
        <v>29</v>
      </c>
      <c r="E16" s="29"/>
      <c r="F16" s="29" t="s">
        <v>29</v>
      </c>
      <c r="G16" s="29" t="s">
        <v>29</v>
      </c>
      <c r="H16" s="29" t="s">
        <v>29</v>
      </c>
      <c r="I16" s="29" t="s">
        <v>29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0" t="s">
        <v>30</v>
      </c>
      <c r="D18" s="29" t="s">
        <v>29</v>
      </c>
      <c r="E18" s="29"/>
      <c r="F18" s="29" t="s">
        <v>29</v>
      </c>
      <c r="G18" s="29" t="s">
        <v>29</v>
      </c>
      <c r="H18" s="29" t="s">
        <v>29</v>
      </c>
      <c r="I18" s="29" t="s">
        <v>29</v>
      </c>
    </row>
    <row r="19" spans="1:9" x14ac:dyDescent="0.25">
      <c r="A19" s="4"/>
      <c r="B19" s="4"/>
      <c r="C19" s="4" t="s">
        <v>31</v>
      </c>
      <c r="D19" s="4"/>
      <c r="E19" s="29"/>
      <c r="F19" s="29" t="s">
        <v>29</v>
      </c>
      <c r="G19" s="29"/>
      <c r="H19" s="4"/>
      <c r="I19" s="4"/>
    </row>
    <row r="20" spans="1:9" x14ac:dyDescent="0.25">
      <c r="A20" s="4"/>
      <c r="B20" s="4"/>
      <c r="C20" s="4"/>
      <c r="D20" s="4"/>
      <c r="E20" s="29"/>
      <c r="F20" s="4"/>
      <c r="G20" s="29"/>
      <c r="H20" s="4"/>
      <c r="I20" s="4"/>
    </row>
    <row r="21" spans="1:9" x14ac:dyDescent="0.25">
      <c r="A21" s="4">
        <v>4</v>
      </c>
      <c r="B21" s="4" t="s">
        <v>45</v>
      </c>
      <c r="C21" s="4" t="s">
        <v>46</v>
      </c>
      <c r="D21" s="29" t="s">
        <v>29</v>
      </c>
      <c r="E21" s="29"/>
      <c r="F21" s="29" t="s">
        <v>29</v>
      </c>
      <c r="G21" s="29" t="s">
        <v>29</v>
      </c>
      <c r="H21" s="29" t="s">
        <v>29</v>
      </c>
      <c r="I21" s="29" t="s">
        <v>29</v>
      </c>
    </row>
    <row r="22" spans="1:9" x14ac:dyDescent="0.25">
      <c r="A22" s="4"/>
      <c r="B22" s="4"/>
      <c r="C22" s="4"/>
      <c r="D22" s="4"/>
      <c r="E22" s="29"/>
      <c r="F22" s="4"/>
      <c r="G22" s="29"/>
      <c r="H22" s="4"/>
      <c r="I22" s="29"/>
    </row>
    <row r="23" spans="1:9" ht="30" x14ac:dyDescent="0.25">
      <c r="A23" s="4">
        <v>5</v>
      </c>
      <c r="B23" s="4" t="s">
        <v>47</v>
      </c>
      <c r="C23" s="5" t="s">
        <v>50</v>
      </c>
      <c r="D23" s="29" t="s">
        <v>29</v>
      </c>
      <c r="E23" s="29"/>
      <c r="F23" s="29" t="s">
        <v>29</v>
      </c>
      <c r="G23" s="29" t="s">
        <v>29</v>
      </c>
      <c r="H23" s="29" t="s">
        <v>29</v>
      </c>
      <c r="I23" s="29" t="s">
        <v>29</v>
      </c>
    </row>
    <row r="24" spans="1:9" x14ac:dyDescent="0.25">
      <c r="A24" s="4"/>
      <c r="B24" s="4"/>
      <c r="C24" s="5"/>
      <c r="D24" s="4"/>
      <c r="E24" s="29"/>
      <c r="F24" s="29"/>
      <c r="G24" s="29"/>
      <c r="H24" s="29"/>
      <c r="I24" s="29"/>
    </row>
    <row r="25" spans="1:9" x14ac:dyDescent="0.25">
      <c r="A25" s="4">
        <v>6</v>
      </c>
      <c r="B25" s="4" t="s">
        <v>129</v>
      </c>
      <c r="C25" s="5"/>
      <c r="D25" s="4"/>
      <c r="E25" s="29"/>
      <c r="F25" s="29"/>
      <c r="G25" s="29"/>
      <c r="H25" s="29"/>
      <c r="I25" s="29"/>
    </row>
    <row r="26" spans="1:9" x14ac:dyDescent="0.25">
      <c r="A26" s="4"/>
      <c r="B26" s="4" t="s">
        <v>130</v>
      </c>
      <c r="C26" s="5"/>
      <c r="D26" s="29" t="s">
        <v>29</v>
      </c>
      <c r="E26" s="29" t="s">
        <v>29</v>
      </c>
      <c r="F26" s="29" t="s">
        <v>29</v>
      </c>
      <c r="G26" s="29" t="s">
        <v>29</v>
      </c>
      <c r="H26" s="29" t="s">
        <v>29</v>
      </c>
      <c r="I26" s="29" t="s">
        <v>29</v>
      </c>
    </row>
    <row r="27" spans="1:9" x14ac:dyDescent="0.25">
      <c r="A27" s="4"/>
      <c r="B27" s="4" t="s">
        <v>131</v>
      </c>
      <c r="C27" s="5"/>
      <c r="D27" s="29" t="s">
        <v>29</v>
      </c>
      <c r="E27" s="29" t="s">
        <v>29</v>
      </c>
      <c r="F27" s="29" t="s">
        <v>29</v>
      </c>
      <c r="G27" s="29" t="s">
        <v>29</v>
      </c>
      <c r="H27" s="29" t="s">
        <v>29</v>
      </c>
      <c r="I27" s="29" t="s">
        <v>29</v>
      </c>
    </row>
    <row r="28" spans="1:9" x14ac:dyDescent="0.25">
      <c r="A28" s="4"/>
      <c r="B28" s="4" t="s">
        <v>132</v>
      </c>
      <c r="C28" s="5"/>
      <c r="D28" s="29" t="s">
        <v>29</v>
      </c>
      <c r="E28" s="29" t="s">
        <v>29</v>
      </c>
      <c r="F28" s="29" t="s">
        <v>29</v>
      </c>
      <c r="G28" s="29" t="s">
        <v>29</v>
      </c>
      <c r="H28" s="29" t="s">
        <v>29</v>
      </c>
      <c r="I28" s="29" t="s">
        <v>29</v>
      </c>
    </row>
    <row r="29" spans="1:9" x14ac:dyDescent="0.25">
      <c r="A29" s="4"/>
      <c r="B29" s="4"/>
      <c r="C29" s="5"/>
      <c r="D29" s="29"/>
      <c r="E29" s="29"/>
      <c r="F29" s="29"/>
      <c r="G29" s="29"/>
      <c r="H29" s="29"/>
      <c r="I29" s="29"/>
    </row>
    <row r="30" spans="1:9" x14ac:dyDescent="0.25">
      <c r="A30" s="4">
        <v>7</v>
      </c>
      <c r="B30" s="4" t="s">
        <v>128</v>
      </c>
      <c r="C30" s="5" t="s">
        <v>97</v>
      </c>
      <c r="D30" s="29"/>
      <c r="E30" s="29"/>
      <c r="F30" s="29" t="s">
        <v>29</v>
      </c>
      <c r="G30" s="29" t="s">
        <v>29</v>
      </c>
      <c r="H30" s="29"/>
      <c r="I30" s="29"/>
    </row>
    <row r="31" spans="1:9" x14ac:dyDescent="0.25">
      <c r="A31" s="12"/>
      <c r="B31" s="12"/>
      <c r="C31" s="13"/>
      <c r="D31" s="12"/>
      <c r="E31" s="31"/>
      <c r="F31" s="31"/>
      <c r="G31" s="31"/>
      <c r="H31" s="31"/>
      <c r="I31" s="31"/>
    </row>
    <row r="32" spans="1:9" x14ac:dyDescent="0.25">
      <c r="A32" s="2" t="s">
        <v>135</v>
      </c>
      <c r="B32" s="1"/>
      <c r="F32" s="1"/>
    </row>
    <row r="33" spans="1:9" x14ac:dyDescent="0.25">
      <c r="A33" s="2" t="s">
        <v>24</v>
      </c>
      <c r="B33" s="1"/>
      <c r="F33" s="45" t="s">
        <v>26</v>
      </c>
      <c r="G33" s="45"/>
      <c r="H33" s="45"/>
      <c r="I33" s="45"/>
    </row>
    <row r="34" spans="1:9" x14ac:dyDescent="0.25">
      <c r="B34" s="1"/>
      <c r="F34" s="1"/>
    </row>
    <row r="35" spans="1:9" x14ac:dyDescent="0.25">
      <c r="B35" s="1"/>
      <c r="F35" s="1"/>
    </row>
    <row r="36" spans="1:9" x14ac:dyDescent="0.25">
      <c r="B36" s="1"/>
      <c r="F36" s="1"/>
    </row>
    <row r="37" spans="1:9" x14ac:dyDescent="0.25">
      <c r="B37" s="1"/>
      <c r="F37" s="1"/>
    </row>
    <row r="38" spans="1:9" x14ac:dyDescent="0.25">
      <c r="B38" s="1"/>
      <c r="F38" s="1"/>
    </row>
    <row r="39" spans="1:9" s="33" customFormat="1" ht="15" customHeight="1" x14ac:dyDescent="0.25">
      <c r="A39" s="14" t="s">
        <v>87</v>
      </c>
      <c r="B39" s="32"/>
      <c r="F39" s="46" t="s">
        <v>27</v>
      </c>
      <c r="G39" s="46"/>
      <c r="H39" s="46"/>
      <c r="I39" s="46"/>
    </row>
    <row r="40" spans="1:9" s="15" customFormat="1" x14ac:dyDescent="0.25">
      <c r="A40" s="15" t="s">
        <v>25</v>
      </c>
      <c r="F40" s="47" t="s">
        <v>28</v>
      </c>
      <c r="G40" s="47"/>
      <c r="H40" s="47"/>
      <c r="I40" s="47"/>
    </row>
  </sheetData>
  <mergeCells count="13">
    <mergeCell ref="B8:B9"/>
    <mergeCell ref="A8:A9"/>
    <mergeCell ref="A1:C1"/>
    <mergeCell ref="A2:C2"/>
    <mergeCell ref="A3:D3"/>
    <mergeCell ref="A4:I4"/>
    <mergeCell ref="A5:I5"/>
    <mergeCell ref="A6:I6"/>
    <mergeCell ref="F33:I33"/>
    <mergeCell ref="F39:I39"/>
    <mergeCell ref="F40:I40"/>
    <mergeCell ref="D8:I8"/>
    <mergeCell ref="C8:C9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9" workbookViewId="0">
      <selection activeCell="C34" sqref="C34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  <col min="4" max="4" width="11.28515625" bestFit="1" customWidth="1"/>
  </cols>
  <sheetData>
    <row r="1" spans="1:3" x14ac:dyDescent="0.25">
      <c r="A1" s="48" t="s">
        <v>58</v>
      </c>
      <c r="B1" s="48"/>
      <c r="C1" s="48"/>
    </row>
    <row r="2" spans="1:3" x14ac:dyDescent="0.25">
      <c r="A2" s="48" t="s">
        <v>99</v>
      </c>
      <c r="B2" s="48"/>
      <c r="C2" s="48"/>
    </row>
    <row r="3" spans="1:3" x14ac:dyDescent="0.25">
      <c r="A3" s="48" t="s">
        <v>100</v>
      </c>
      <c r="B3" s="48"/>
      <c r="C3" s="48"/>
    </row>
    <row r="4" spans="1:3" x14ac:dyDescent="0.25">
      <c r="A4" s="18"/>
      <c r="B4" s="18"/>
      <c r="C4" s="18"/>
    </row>
    <row r="5" spans="1:3" x14ac:dyDescent="0.25">
      <c r="A5" s="19" t="s">
        <v>59</v>
      </c>
      <c r="B5" s="20"/>
      <c r="C5" s="20"/>
    </row>
    <row r="6" spans="1:3" x14ac:dyDescent="0.25">
      <c r="A6" s="21" t="s">
        <v>60</v>
      </c>
      <c r="B6" s="20">
        <v>27374000</v>
      </c>
      <c r="C6" s="20"/>
    </row>
    <row r="7" spans="1:3" x14ac:dyDescent="0.25">
      <c r="A7" s="21" t="s">
        <v>61</v>
      </c>
      <c r="B7" s="20">
        <f>29750000+4000000</f>
        <v>33750000</v>
      </c>
      <c r="C7" s="20"/>
    </row>
    <row r="8" spans="1:3" x14ac:dyDescent="0.25">
      <c r="A8" s="22" t="s">
        <v>62</v>
      </c>
      <c r="B8" s="20"/>
      <c r="C8" s="23">
        <f>B6+B7</f>
        <v>61124000</v>
      </c>
    </row>
    <row r="9" spans="1:3" x14ac:dyDescent="0.25">
      <c r="A9" s="19" t="s">
        <v>63</v>
      </c>
      <c r="B9" s="20"/>
      <c r="C9" s="23"/>
    </row>
    <row r="10" spans="1:3" x14ac:dyDescent="0.25">
      <c r="A10" s="21" t="s">
        <v>64</v>
      </c>
      <c r="B10" s="20">
        <v>69278000</v>
      </c>
      <c r="C10" s="23"/>
    </row>
    <row r="11" spans="1:3" x14ac:dyDescent="0.25">
      <c r="A11" s="21" t="s">
        <v>65</v>
      </c>
      <c r="B11" s="20">
        <v>0</v>
      </c>
      <c r="C11" s="23"/>
    </row>
    <row r="12" spans="1:3" x14ac:dyDescent="0.25">
      <c r="A12" s="22" t="s">
        <v>66</v>
      </c>
      <c r="B12" s="20"/>
      <c r="C12" s="23">
        <f>+B10+B11</f>
        <v>69278000</v>
      </c>
    </row>
    <row r="13" spans="1:3" x14ac:dyDescent="0.25">
      <c r="A13" s="19" t="s">
        <v>67</v>
      </c>
      <c r="B13" s="20"/>
      <c r="C13" s="19"/>
    </row>
    <row r="14" spans="1:3" x14ac:dyDescent="0.25">
      <c r="A14" s="21" t="s">
        <v>68</v>
      </c>
      <c r="B14" s="20">
        <v>8100000</v>
      </c>
      <c r="C14" s="23"/>
    </row>
    <row r="15" spans="1:3" x14ac:dyDescent="0.25">
      <c r="A15" s="21" t="s">
        <v>69</v>
      </c>
      <c r="B15" s="20">
        <v>4200000</v>
      </c>
      <c r="C15" s="23"/>
    </row>
    <row r="16" spans="1:3" x14ac:dyDescent="0.25">
      <c r="A16" s="21" t="s">
        <v>70</v>
      </c>
      <c r="B16" s="20"/>
      <c r="C16" s="23"/>
    </row>
    <row r="17" spans="1:3" x14ac:dyDescent="0.25">
      <c r="A17" s="21" t="s">
        <v>71</v>
      </c>
      <c r="B17" s="20"/>
      <c r="C17" s="23"/>
    </row>
    <row r="18" spans="1:3" x14ac:dyDescent="0.25">
      <c r="A18" s="21" t="s">
        <v>72</v>
      </c>
      <c r="B18" s="20">
        <v>1575000</v>
      </c>
      <c r="C18" s="23"/>
    </row>
    <row r="19" spans="1:3" x14ac:dyDescent="0.25">
      <c r="A19" s="21" t="s">
        <v>73</v>
      </c>
      <c r="B19" s="20">
        <v>4100000</v>
      </c>
      <c r="C19" s="23"/>
    </row>
    <row r="20" spans="1:3" x14ac:dyDescent="0.25">
      <c r="A20" s="21" t="s">
        <v>74</v>
      </c>
      <c r="B20" s="20"/>
      <c r="C20" s="23"/>
    </row>
    <row r="21" spans="1:3" x14ac:dyDescent="0.25">
      <c r="A21" s="21" t="s">
        <v>75</v>
      </c>
      <c r="B21" s="20"/>
      <c r="C21" s="23"/>
    </row>
    <row r="22" spans="1:3" x14ac:dyDescent="0.25">
      <c r="A22" s="22" t="s">
        <v>76</v>
      </c>
      <c r="B22" s="20"/>
      <c r="C22" s="23">
        <f>SUM(B14:B21)</f>
        <v>17975000</v>
      </c>
    </row>
    <row r="23" spans="1:3" x14ac:dyDescent="0.25">
      <c r="A23" s="24" t="s">
        <v>77</v>
      </c>
      <c r="B23" s="20"/>
      <c r="C23" s="23"/>
    </row>
    <row r="24" spans="1:3" x14ac:dyDescent="0.25">
      <c r="A24" s="21" t="s">
        <v>78</v>
      </c>
      <c r="B24" s="20">
        <v>10550000</v>
      </c>
      <c r="C24" s="20"/>
    </row>
    <row r="25" spans="1:3" x14ac:dyDescent="0.25">
      <c r="A25" s="21" t="s">
        <v>79</v>
      </c>
      <c r="B25" s="20">
        <v>12975000</v>
      </c>
      <c r="C25" s="20"/>
    </row>
    <row r="26" spans="1:3" x14ac:dyDescent="0.25">
      <c r="A26" s="21" t="s">
        <v>80</v>
      </c>
      <c r="B26" s="20"/>
      <c r="C26" s="20"/>
    </row>
    <row r="27" spans="1:3" x14ac:dyDescent="0.25">
      <c r="A27" s="21" t="s">
        <v>81</v>
      </c>
      <c r="B27" s="20"/>
      <c r="C27" s="20"/>
    </row>
    <row r="28" spans="1:3" x14ac:dyDescent="0.25">
      <c r="A28" s="21" t="s">
        <v>69</v>
      </c>
      <c r="B28" s="20"/>
      <c r="C28" s="20"/>
    </row>
    <row r="29" spans="1:3" x14ac:dyDescent="0.25">
      <c r="A29" s="21" t="s">
        <v>68</v>
      </c>
      <c r="B29" s="20"/>
      <c r="C29" s="20"/>
    </row>
    <row r="30" spans="1:3" x14ac:dyDescent="0.25">
      <c r="A30" s="21" t="s">
        <v>82</v>
      </c>
      <c r="B30" s="20"/>
      <c r="C30" s="20"/>
    </row>
    <row r="31" spans="1:3" x14ac:dyDescent="0.25">
      <c r="A31" s="21" t="s">
        <v>72</v>
      </c>
      <c r="B31" s="20"/>
      <c r="C31" s="20"/>
    </row>
    <row r="32" spans="1:3" x14ac:dyDescent="0.25">
      <c r="A32" s="21" t="s">
        <v>73</v>
      </c>
      <c r="B32" s="20">
        <v>1500000</v>
      </c>
      <c r="C32" s="20"/>
    </row>
    <row r="33" spans="1:4" x14ac:dyDescent="0.25">
      <c r="A33" s="21" t="s">
        <v>83</v>
      </c>
      <c r="B33" s="20"/>
      <c r="C33" s="20"/>
    </row>
    <row r="34" spans="1:4" x14ac:dyDescent="0.25">
      <c r="A34" s="22" t="s">
        <v>84</v>
      </c>
      <c r="B34" s="18"/>
      <c r="C34" s="25">
        <f>SUM(B24:B33)</f>
        <v>25025000</v>
      </c>
    </row>
    <row r="35" spans="1:4" x14ac:dyDescent="0.25">
      <c r="A35" s="34" t="s">
        <v>88</v>
      </c>
      <c r="B35" s="18"/>
      <c r="C35" s="25"/>
    </row>
    <row r="36" spans="1:4" x14ac:dyDescent="0.25">
      <c r="A36" s="22" t="s">
        <v>96</v>
      </c>
      <c r="B36" s="20"/>
      <c r="C36" s="25"/>
    </row>
    <row r="37" spans="1:4" x14ac:dyDescent="0.25">
      <c r="A37" s="21" t="s">
        <v>89</v>
      </c>
      <c r="B37" s="20"/>
      <c r="C37" s="25"/>
    </row>
    <row r="38" spans="1:4" x14ac:dyDescent="0.25">
      <c r="A38" s="21" t="s">
        <v>90</v>
      </c>
      <c r="B38" s="20"/>
      <c r="C38" s="25"/>
    </row>
    <row r="39" spans="1:4" x14ac:dyDescent="0.25">
      <c r="A39" s="22" t="s">
        <v>91</v>
      </c>
      <c r="B39" s="18"/>
      <c r="C39" s="25">
        <v>10000</v>
      </c>
    </row>
    <row r="40" spans="1:4" x14ac:dyDescent="0.25">
      <c r="A40" s="19" t="s">
        <v>85</v>
      </c>
      <c r="B40" s="19"/>
      <c r="C40" s="25">
        <f>SUM(C8:C34)+C39</f>
        <v>173412000</v>
      </c>
    </row>
    <row r="41" spans="1:4" x14ac:dyDescent="0.25">
      <c r="A41" s="18"/>
      <c r="B41" s="18"/>
      <c r="C41" s="18"/>
      <c r="D41" s="35"/>
    </row>
  </sheetData>
  <mergeCells count="3">
    <mergeCell ref="A1:C1"/>
    <mergeCell ref="A2:C2"/>
    <mergeCell ref="A3:C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REKAP BTK</vt:lpstr>
      <vt:lpstr>Laporan!Print_Area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2018-11-25T09:06:46Z</dcterms:modified>
</cp:coreProperties>
</file>