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9875" windowHeight="7710"/>
  </bookViews>
  <sheets>
    <sheet name="30 Nov " sheetId="1" r:id="rId1"/>
    <sheet name="1 Des" sheetId="4" r:id="rId2"/>
    <sheet name="2 Des" sheetId="5" r:id="rId3"/>
  </sheets>
  <externalReferences>
    <externalReference r:id="rId4"/>
  </externalReferences>
  <definedNames>
    <definedName name="_xlnm.Print_Area" localSheetId="1">'1 Des'!$A$1:$I$75</definedName>
    <definedName name="_xlnm.Print_Area" localSheetId="2">'2 Des'!$A$1:$I$75</definedName>
  </definedNames>
  <calcPr calcId="144525"/>
</workbook>
</file>

<file path=xl/calcChain.xml><?xml version="1.0" encoding="utf-8"?>
<calcChain xmlns="http://schemas.openxmlformats.org/spreadsheetml/2006/main">
  <c r="E8" i="5" l="1"/>
  <c r="E9" i="5"/>
  <c r="I31" i="5" l="1"/>
  <c r="P119" i="5"/>
  <c r="O119" i="5"/>
  <c r="O120" i="5" s="1"/>
  <c r="N119" i="5"/>
  <c r="M119" i="5"/>
  <c r="H47" i="5" s="1"/>
  <c r="I49" i="5" s="1"/>
  <c r="Q111" i="5"/>
  <c r="H85" i="5"/>
  <c r="E85" i="5"/>
  <c r="A85" i="5"/>
  <c r="L68" i="5"/>
  <c r="H53" i="5"/>
  <c r="H52" i="5"/>
  <c r="S46" i="5"/>
  <c r="I44" i="5"/>
  <c r="I45" i="5" s="1"/>
  <c r="H43" i="5"/>
  <c r="I30" i="5"/>
  <c r="G24" i="5"/>
  <c r="E23" i="5"/>
  <c r="G23" i="5" s="1"/>
  <c r="E22" i="5"/>
  <c r="G22" i="5" s="1"/>
  <c r="G21" i="5"/>
  <c r="G20" i="5"/>
  <c r="H26" i="5" s="1"/>
  <c r="U16" i="5"/>
  <c r="T16" i="5"/>
  <c r="G16" i="5"/>
  <c r="G15" i="5"/>
  <c r="G14" i="5"/>
  <c r="G13" i="5"/>
  <c r="G12" i="5"/>
  <c r="G11" i="5"/>
  <c r="G10" i="5"/>
  <c r="G9" i="5"/>
  <c r="G8" i="5"/>
  <c r="H17" i="5" l="1"/>
  <c r="I27" i="5" s="1"/>
  <c r="I57" i="5" s="1"/>
  <c r="I55" i="5"/>
  <c r="I56" i="5" s="1"/>
  <c r="E8" i="4"/>
  <c r="G8" i="4" s="1"/>
  <c r="H43" i="4"/>
  <c r="I31" i="4"/>
  <c r="P119" i="4"/>
  <c r="O119" i="4"/>
  <c r="O120" i="4" s="1"/>
  <c r="N119" i="4"/>
  <c r="M119" i="4"/>
  <c r="H47" i="4" s="1"/>
  <c r="I49" i="4" s="1"/>
  <c r="Q111" i="4"/>
  <c r="H85" i="4"/>
  <c r="E85" i="4"/>
  <c r="A85" i="4"/>
  <c r="L68" i="4"/>
  <c r="H52" i="4" s="1"/>
  <c r="H53" i="4"/>
  <c r="S46" i="4"/>
  <c r="I44" i="4"/>
  <c r="I45" i="4" s="1"/>
  <c r="I30" i="4"/>
  <c r="G24" i="4"/>
  <c r="G23" i="4"/>
  <c r="E23" i="4"/>
  <c r="G22" i="4"/>
  <c r="E22" i="4"/>
  <c r="G21" i="4"/>
  <c r="H26" i="4" s="1"/>
  <c r="G20" i="4"/>
  <c r="U16" i="4"/>
  <c r="T16" i="4"/>
  <c r="G16" i="4"/>
  <c r="G15" i="4"/>
  <c r="G14" i="4"/>
  <c r="G13" i="4"/>
  <c r="G12" i="4"/>
  <c r="G11" i="4"/>
  <c r="G10" i="4"/>
  <c r="G9" i="4"/>
  <c r="P119" i="1"/>
  <c r="O119" i="1"/>
  <c r="O120" i="1" s="1"/>
  <c r="N119" i="1"/>
  <c r="M119" i="1"/>
  <c r="Q111" i="1"/>
  <c r="H85" i="1"/>
  <c r="E85" i="1"/>
  <c r="A85" i="1"/>
  <c r="L68" i="1"/>
  <c r="H53" i="1"/>
  <c r="H52" i="1"/>
  <c r="I55" i="1" s="1"/>
  <c r="H47" i="1"/>
  <c r="I49" i="1" s="1"/>
  <c r="S46" i="1"/>
  <c r="I44" i="1"/>
  <c r="I45" i="1" s="1"/>
  <c r="I31" i="1"/>
  <c r="I30" i="1"/>
  <c r="G24" i="1"/>
  <c r="E23" i="1"/>
  <c r="G23" i="1" s="1"/>
  <c r="E22" i="1"/>
  <c r="G22" i="1" s="1"/>
  <c r="G21" i="1"/>
  <c r="G20" i="1"/>
  <c r="U16" i="1"/>
  <c r="T16" i="1"/>
  <c r="G16" i="1"/>
  <c r="G15" i="1"/>
  <c r="G14" i="1"/>
  <c r="G13" i="1"/>
  <c r="G12" i="1"/>
  <c r="G11" i="1"/>
  <c r="G10" i="1"/>
  <c r="G9" i="1"/>
  <c r="G8" i="1"/>
  <c r="H17" i="1" s="1"/>
  <c r="I59" i="5" l="1"/>
  <c r="H17" i="4"/>
  <c r="I27" i="4" s="1"/>
  <c r="I57" i="4" s="1"/>
  <c r="I55" i="4"/>
  <c r="I56" i="4" s="1"/>
  <c r="H26" i="1"/>
  <c r="I27" i="1" s="1"/>
  <c r="I57" i="1" s="1"/>
  <c r="I59" i="1" s="1"/>
  <c r="I56" i="1"/>
  <c r="I59" i="4" l="1"/>
</calcChain>
</file>

<file path=xl/sharedStrings.xml><?xml version="1.0" encoding="utf-8"?>
<sst xmlns="http://schemas.openxmlformats.org/spreadsheetml/2006/main" count="243" uniqueCount="62">
  <si>
    <t>CASH OPNAME</t>
  </si>
  <si>
    <t>Hari             :</t>
  </si>
  <si>
    <t xml:space="preserve">Jum'at </t>
  </si>
  <si>
    <t>Tanggal    :</t>
  </si>
  <si>
    <t>Pelaksana    :</t>
  </si>
  <si>
    <t>Keuangan</t>
  </si>
  <si>
    <t>Pukul       :</t>
  </si>
  <si>
    <t xml:space="preserve"> </t>
  </si>
  <si>
    <t>NOMINAL</t>
  </si>
  <si>
    <t>LEMBAR</t>
  </si>
  <si>
    <t>JUMLAH</t>
  </si>
  <si>
    <t xml:space="preserve">  </t>
  </si>
  <si>
    <t>kas Profesi</t>
  </si>
  <si>
    <t>kas kerjasama</t>
  </si>
  <si>
    <t>BPRSA</t>
  </si>
  <si>
    <t>BTK</t>
  </si>
  <si>
    <t>in</t>
  </si>
  <si>
    <t>out</t>
  </si>
  <si>
    <t>No Bukti</t>
  </si>
  <si>
    <t>lebih</t>
  </si>
  <si>
    <t>kurang</t>
  </si>
  <si>
    <t>MUTASI</t>
  </si>
  <si>
    <t>Sub Total</t>
  </si>
  <si>
    <t>KEPING</t>
  </si>
  <si>
    <t>penyesuaian</t>
  </si>
  <si>
    <t>Jumlah Kas Sebelumnya :</t>
  </si>
  <si>
    <t>Kas BPRSA</t>
  </si>
  <si>
    <t>Kas</t>
  </si>
  <si>
    <t>Jumlah Kas Hari Ini :</t>
  </si>
  <si>
    <t>Bank:</t>
  </si>
  <si>
    <t>Penerimaan BPRSA</t>
  </si>
  <si>
    <t>,</t>
  </si>
  <si>
    <t>Pengeluaran</t>
  </si>
  <si>
    <t>Jumlah Kas di Bank</t>
  </si>
  <si>
    <t>BPRSA 2</t>
  </si>
  <si>
    <t>BTN</t>
  </si>
  <si>
    <t>BNI</t>
  </si>
  <si>
    <t>BRI Syariah</t>
  </si>
  <si>
    <t>Kas LP3I</t>
  </si>
  <si>
    <t>Realisasi Kurang</t>
  </si>
  <si>
    <t xml:space="preserve">Penyesuaian </t>
  </si>
  <si>
    <t>Penerimaan</t>
  </si>
  <si>
    <t>- Profesi</t>
  </si>
  <si>
    <t>- Kelas Kerjasama</t>
  </si>
  <si>
    <t>Realisasi Lebih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</si>
  <si>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</si>
  <si>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</si>
  <si>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</si>
  <si>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</si>
  <si>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</si>
  <si>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</si>
  <si>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</si>
  <si>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S.E</t>
  </si>
  <si>
    <t>1…………………............</t>
  </si>
  <si>
    <t>2. Dheri Febiyani Lestari, S.Pd,MM</t>
  </si>
  <si>
    <t>2.............................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</si>
  <si>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</si>
  <si>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</si>
  <si>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</si>
  <si>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      </t>
  </si>
  <si>
    <t xml:space="preserve">Sabtu </t>
  </si>
  <si>
    <t xml:space="preserve">Minggu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</si>
</sst>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  <numFmt numFmtId="166" formatCode="&quot;Rp&quot;#,##0"/>
  </numFmts>
  <fonts count="2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1"/>
      <color theme="1"/>
      <name val="Times New Roman"/>
      <family val="1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0"/>
      <name val="Times New Roman"/>
      <family val="1"/>
    </font>
    <font>
      <b/>
      <sz val="1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theme="0"/>
      <name val="Arial"/>
      <family val="2"/>
    </font>
    <font>
      <sz val="11"/>
      <color rgb="FFFFFF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0" fontId="15" fillId="0" borderId="0" applyNumberFormat="0" applyFill="0" applyBorder="0" applyAlignment="0" applyProtection="0"/>
    <xf numFmtId="41" fontId="3" fillId="0" borderId="0" applyFont="0" applyFill="0" applyBorder="0" applyAlignment="0" applyProtection="0"/>
  </cellStyleXfs>
  <cellXfs count="154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20" fontId="3" fillId="0" borderId="0" xfId="3" applyNumberFormat="1" applyFont="1" applyAlignment="1">
      <alignment horizontal="left"/>
    </xf>
    <xf numFmtId="41" fontId="3" fillId="0" borderId="0" xfId="1" applyFont="1" applyAlignment="1"/>
    <xf numFmtId="41" fontId="3" fillId="0" borderId="0" xfId="3" applyNumberFormat="1" applyFont="1" applyFill="1" applyAlignment="1"/>
    <xf numFmtId="0" fontId="9" fillId="0" borderId="0" xfId="3" applyFont="1" applyAlignment="1"/>
    <xf numFmtId="0" fontId="10" fillId="0" borderId="0" xfId="3" applyFont="1" applyAlignment="1"/>
    <xf numFmtId="1" fontId="5" fillId="0" borderId="0" xfId="4" applyNumberFormat="1" applyFo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41" fontId="3" fillId="0" borderId="0" xfId="1" applyFont="1" applyFill="1" applyAlignment="1"/>
    <xf numFmtId="41" fontId="5" fillId="0" borderId="0" xfId="4" applyNumberFormat="1" applyFont="1"/>
    <xf numFmtId="41" fontId="6" fillId="0" borderId="0" xfId="4" applyNumberFormat="1" applyFont="1" applyFill="1" applyAlignment="1">
      <alignment horizontal="right"/>
    </xf>
    <xf numFmtId="0" fontId="3" fillId="0" borderId="0" xfId="3" applyNumberFormat="1" applyFont="1" applyFill="1" applyBorder="1"/>
    <xf numFmtId="41" fontId="3" fillId="0" borderId="1" xfId="3" applyNumberFormat="1" applyFont="1" applyFill="1" applyBorder="1" applyAlignment="1"/>
    <xf numFmtId="0" fontId="5" fillId="0" borderId="1" xfId="4" applyFont="1" applyBorder="1"/>
    <xf numFmtId="41" fontId="7" fillId="0" borderId="1" xfId="4" applyNumberFormat="1" applyFont="1" applyFill="1" applyBorder="1"/>
    <xf numFmtId="0" fontId="5" fillId="0" borderId="1" xfId="0" applyFont="1" applyBorder="1"/>
    <xf numFmtId="0" fontId="11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right"/>
    </xf>
    <xf numFmtId="41" fontId="12" fillId="3" borderId="1" xfId="3" applyNumberFormat="1" applyFont="1" applyFill="1" applyBorder="1" applyAlignment="1">
      <alignment horizontal="center"/>
    </xf>
    <xf numFmtId="41" fontId="13" fillId="0" borderId="1" xfId="3" applyNumberFormat="1" applyFont="1" applyFill="1" applyBorder="1" applyAlignment="1">
      <alignment horizontal="center"/>
    </xf>
    <xf numFmtId="0" fontId="9" fillId="0" borderId="0" xfId="3" applyFont="1" applyAlignment="1">
      <alignment horizontal="center"/>
    </xf>
    <xf numFmtId="0" fontId="14" fillId="3" borderId="1" xfId="0" applyFont="1" applyFill="1" applyBorder="1" applyAlignment="1">
      <alignment horizontal="center" vertical="center" wrapText="1"/>
    </xf>
    <xf numFmtId="0" fontId="16" fillId="0" borderId="1" xfId="5" applyFont="1" applyBorder="1" applyAlignment="1">
      <alignment vertical="center" wrapText="1"/>
    </xf>
    <xf numFmtId="3" fontId="17" fillId="0" borderId="1" xfId="0" applyNumberFormat="1" applyFont="1" applyBorder="1" applyAlignment="1">
      <alignment horizontal="right" vertical="center" wrapText="1"/>
    </xf>
    <xf numFmtId="41" fontId="7" fillId="3" borderId="0" xfId="0" applyNumberFormat="1" applyFont="1" applyFill="1"/>
    <xf numFmtId="0" fontId="17" fillId="0" borderId="1" xfId="5" applyFont="1" applyBorder="1" applyAlignment="1">
      <alignment vertical="center" wrapText="1"/>
    </xf>
    <xf numFmtId="41" fontId="17" fillId="0" borderId="1" xfId="1" applyFont="1" applyBorder="1" applyAlignment="1">
      <alignment vertical="center"/>
    </xf>
    <xf numFmtId="41" fontId="7" fillId="3" borderId="5" xfId="0" applyNumberFormat="1" applyFont="1" applyFill="1" applyBorder="1"/>
    <xf numFmtId="41" fontId="7" fillId="0" borderId="0" xfId="4" applyNumberFormat="1" applyFont="1" applyFill="1" applyBorder="1"/>
    <xf numFmtId="0" fontId="5" fillId="0" borderId="0" xfId="0" applyFont="1" applyBorder="1"/>
    <xf numFmtId="41" fontId="3" fillId="0" borderId="0" xfId="3" applyNumberFormat="1" applyFont="1" applyFill="1" applyBorder="1"/>
    <xf numFmtId="0" fontId="5" fillId="0" borderId="0" xfId="4" applyFont="1" applyBorder="1"/>
    <xf numFmtId="41" fontId="7" fillId="3" borderId="3" xfId="0" applyNumberFormat="1" applyFont="1" applyFill="1" applyBorder="1"/>
    <xf numFmtId="41" fontId="7" fillId="0" borderId="1" xfId="1" applyFont="1" applyFill="1" applyBorder="1" applyAlignment="1">
      <alignment horizontal="center" wrapText="1"/>
    </xf>
    <xf numFmtId="41" fontId="17" fillId="0" borderId="0" xfId="1" applyFont="1" applyBorder="1" applyAlignment="1">
      <alignment horizontal="right" vertical="center" wrapText="1"/>
    </xf>
    <xf numFmtId="165" fontId="3" fillId="0" borderId="0" xfId="3" applyNumberFormat="1" applyFont="1" applyFill="1"/>
    <xf numFmtId="41" fontId="17" fillId="0" borderId="1" xfId="1" applyFont="1" applyBorder="1" applyAlignment="1">
      <alignment horizontal="right" vertical="center" wrapText="1"/>
    </xf>
    <xf numFmtId="41" fontId="3" fillId="0" borderId="0" xfId="3" applyNumberFormat="1" applyFont="1" applyFill="1"/>
    <xf numFmtId="41" fontId="18" fillId="3" borderId="1" xfId="1" applyFont="1" applyFill="1" applyBorder="1" applyAlignment="1">
      <alignment horizontal="left"/>
    </xf>
    <xf numFmtId="0" fontId="16" fillId="0" borderId="1" xfId="5" applyFont="1" applyBorder="1" applyAlignment="1">
      <alignment vertical="center"/>
    </xf>
    <xf numFmtId="41" fontId="7" fillId="0" borderId="1" xfId="1" quotePrefix="1" applyFont="1" applyFill="1" applyBorder="1" applyAlignment="1">
      <alignment horizontal="center" wrapText="1"/>
    </xf>
    <xf numFmtId="41" fontId="17" fillId="0" borderId="1" xfId="1" applyFont="1" applyBorder="1" applyAlignment="1">
      <alignment vertical="center" wrapText="1"/>
    </xf>
    <xf numFmtId="0" fontId="15" fillId="0" borderId="1" xfId="5" applyBorder="1" applyAlignment="1">
      <alignment horizontal="center" wrapText="1"/>
    </xf>
    <xf numFmtId="0" fontId="19" fillId="0" borderId="1" xfId="5" applyFont="1" applyBorder="1" applyAlignment="1">
      <alignment vertical="center" wrapText="1"/>
    </xf>
    <xf numFmtId="165" fontId="5" fillId="0" borderId="1" xfId="4" applyNumberFormat="1" applyFont="1" applyBorder="1"/>
    <xf numFmtId="165" fontId="7" fillId="0" borderId="0" xfId="4" applyNumberFormat="1" applyFont="1" applyBorder="1"/>
    <xf numFmtId="41" fontId="3" fillId="0" borderId="1" xfId="4" applyNumberFormat="1" applyFont="1" applyFill="1" applyBorder="1"/>
    <xf numFmtId="0" fontId="3" fillId="0" borderId="0" xfId="3" applyFont="1" applyFill="1"/>
    <xf numFmtId="0" fontId="0" fillId="0" borderId="1" xfId="0" applyBorder="1"/>
    <xf numFmtId="41" fontId="5" fillId="0" borderId="1" xfId="1" applyFont="1" applyFill="1" applyBorder="1"/>
    <xf numFmtId="41" fontId="3" fillId="0" borderId="1" xfId="1" applyFont="1" applyFill="1" applyBorder="1"/>
    <xf numFmtId="41" fontId="3" fillId="0" borderId="6" xfId="3" applyNumberFormat="1" applyFont="1" applyBorder="1" applyAlignment="1"/>
    <xf numFmtId="41" fontId="9" fillId="0" borderId="1" xfId="1" applyFont="1" applyFill="1" applyBorder="1"/>
    <xf numFmtId="165" fontId="7" fillId="0" borderId="0" xfId="6" applyNumberFormat="1" applyFont="1" applyFill="1" applyBorder="1" applyAlignment="1"/>
    <xf numFmtId="164" fontId="3" fillId="0" borderId="0" xfId="3" applyNumberFormat="1" applyFont="1" applyBorder="1" applyAlignment="1"/>
    <xf numFmtId="41" fontId="20" fillId="0" borderId="1" xfId="1" quotePrefix="1" applyFont="1" applyFill="1" applyBorder="1" applyAlignment="1">
      <alignment horizontal="center" wrapText="1"/>
    </xf>
    <xf numFmtId="41" fontId="3" fillId="0" borderId="0" xfId="4" applyNumberFormat="1" applyFont="1" applyFill="1" applyBorder="1"/>
    <xf numFmtId="41" fontId="20" fillId="0" borderId="0" xfId="1" quotePrefix="1" applyFont="1" applyFill="1" applyBorder="1" applyAlignment="1">
      <alignment horizontal="center" wrapText="1"/>
    </xf>
    <xf numFmtId="3" fontId="0" fillId="0" borderId="0" xfId="0" applyNumberFormat="1" applyAlignment="1">
      <alignment horizontal="right" wrapText="1"/>
    </xf>
    <xf numFmtId="42" fontId="5" fillId="0" borderId="0" xfId="4" applyNumberFormat="1" applyFont="1"/>
    <xf numFmtId="0" fontId="14" fillId="3" borderId="1" xfId="0" applyFont="1" applyFill="1" applyBorder="1" applyAlignment="1">
      <alignment horizontal="right" vertical="center" wrapText="1"/>
    </xf>
    <xf numFmtId="0" fontId="17" fillId="0" borderId="3" xfId="0" applyFont="1" applyBorder="1" applyAlignment="1">
      <alignment horizontal="right" wrapText="1"/>
    </xf>
    <xf numFmtId="164" fontId="3" fillId="0" borderId="6" xfId="3" applyNumberFormat="1" applyFont="1" applyBorder="1" applyAlignment="1"/>
    <xf numFmtId="164" fontId="21" fillId="0" borderId="0" xfId="3" applyNumberFormat="1" applyFont="1" applyBorder="1" applyAlignment="1"/>
    <xf numFmtId="0" fontId="17" fillId="0" borderId="1" xfId="0" applyFont="1" applyBorder="1" applyAlignment="1">
      <alignment vertical="center"/>
    </xf>
    <xf numFmtId="164" fontId="21" fillId="0" borderId="0" xfId="3" applyNumberFormat="1" applyFont="1" applyAlignment="1"/>
    <xf numFmtId="164" fontId="9" fillId="0" borderId="0" xfId="3" applyNumberFormat="1" applyFont="1" applyAlignment="1"/>
    <xf numFmtId="0" fontId="17" fillId="0" borderId="1" xfId="0" applyFont="1" applyBorder="1" applyAlignment="1">
      <alignment vertical="center" wrapText="1"/>
    </xf>
    <xf numFmtId="41" fontId="22" fillId="0" borderId="0" xfId="2" applyNumberFormat="1" applyFont="1" applyFill="1" applyBorder="1"/>
    <xf numFmtId="41" fontId="3" fillId="3" borderId="0" xfId="3" applyNumberFormat="1" applyFont="1" applyFill="1"/>
    <xf numFmtId="164" fontId="3" fillId="0" borderId="6" xfId="6" applyNumberFormat="1" applyFont="1" applyFill="1" applyBorder="1" applyAlignment="1">
      <alignment horizontal="left"/>
    </xf>
    <xf numFmtId="164" fontId="17" fillId="0" borderId="1" xfId="0" applyNumberFormat="1" applyFont="1" applyBorder="1" applyAlignment="1">
      <alignment vertical="center" wrapText="1"/>
    </xf>
    <xf numFmtId="0" fontId="5" fillId="0" borderId="0" xfId="4" applyFont="1" applyFill="1"/>
    <xf numFmtId="41" fontId="3" fillId="0" borderId="0" xfId="6" applyNumberFormat="1" applyFont="1" applyFill="1" applyBorder="1" applyAlignment="1"/>
    <xf numFmtId="41" fontId="3" fillId="0" borderId="0" xfId="6" applyNumberFormat="1" applyFont="1" applyFill="1" applyAlignment="1"/>
    <xf numFmtId="41" fontId="7" fillId="3" borderId="1" xfId="0" applyNumberFormat="1" applyFont="1" applyFill="1" applyBorder="1"/>
    <xf numFmtId="0" fontId="3" fillId="0" borderId="0" xfId="3" quotePrefix="1" applyFont="1" applyAlignment="1"/>
    <xf numFmtId="0" fontId="17" fillId="0" borderId="1" xfId="0" applyFont="1" applyBorder="1" applyAlignment="1">
      <alignment wrapText="1"/>
    </xf>
    <xf numFmtId="164" fontId="17" fillId="0" borderId="1" xfId="0" applyNumberFormat="1" applyFont="1" applyBorder="1" applyAlignment="1">
      <alignment wrapText="1"/>
    </xf>
    <xf numFmtId="164" fontId="17" fillId="0" borderId="2" xfId="0" applyNumberFormat="1" applyFont="1" applyBorder="1" applyAlignment="1">
      <alignment wrapText="1"/>
    </xf>
    <xf numFmtId="42" fontId="5" fillId="0" borderId="0" xfId="0" applyNumberFormat="1" applyFont="1"/>
    <xf numFmtId="0" fontId="17" fillId="0" borderId="2" xfId="0" applyFont="1" applyBorder="1" applyAlignment="1">
      <alignment wrapText="1"/>
    </xf>
    <xf numFmtId="41" fontId="7" fillId="3" borderId="0" xfId="4" applyNumberFormat="1" applyFont="1" applyFill="1"/>
    <xf numFmtId="0" fontId="0" fillId="0" borderId="0" xfId="0" applyAlignment="1">
      <alignment wrapText="1"/>
    </xf>
    <xf numFmtId="41" fontId="7" fillId="0" borderId="0" xfId="0" applyNumberFormat="1" applyFont="1"/>
    <xf numFmtId="42" fontId="3" fillId="0" borderId="0" xfId="3" applyNumberFormat="1" applyFont="1"/>
    <xf numFmtId="164" fontId="3" fillId="0" borderId="0" xfId="3" applyNumberFormat="1" applyFont="1" applyFill="1" applyAlignment="1"/>
    <xf numFmtId="3" fontId="17" fillId="4" borderId="1" xfId="0" applyNumberFormat="1" applyFont="1" applyFill="1" applyBorder="1" applyAlignment="1">
      <alignment horizontal="right" wrapText="1"/>
    </xf>
    <xf numFmtId="41" fontId="7" fillId="0" borderId="1" xfId="0" applyNumberFormat="1" applyFont="1" applyBorder="1"/>
    <xf numFmtId="0" fontId="23" fillId="0" borderId="0" xfId="3" applyFont="1" applyAlignment="1">
      <alignment horizontal="left"/>
    </xf>
    <xf numFmtId="0" fontId="23" fillId="0" borderId="0" xfId="3" applyFont="1"/>
    <xf numFmtId="0" fontId="3" fillId="0" borderId="0" xfId="3" applyFont="1"/>
    <xf numFmtId="0" fontId="6" fillId="0" borderId="1" xfId="0" applyFont="1" applyFill="1" applyBorder="1" applyAlignment="1">
      <alignment horizontal="right"/>
    </xf>
    <xf numFmtId="0" fontId="7" fillId="0" borderId="0" xfId="0" applyFont="1"/>
    <xf numFmtId="3" fontId="0" fillId="0" borderId="1" xfId="0" applyNumberFormat="1" applyBorder="1"/>
    <xf numFmtId="0" fontId="7" fillId="0" borderId="0" xfId="3" applyFont="1" applyAlignment="1">
      <alignment horizontal="left"/>
    </xf>
    <xf numFmtId="0" fontId="16" fillId="0" borderId="0" xfId="5" applyFont="1" applyBorder="1" applyAlignment="1">
      <alignment vertical="center" wrapText="1"/>
    </xf>
    <xf numFmtId="166" fontId="0" fillId="0" borderId="1" xfId="0" applyNumberFormat="1" applyBorder="1"/>
    <xf numFmtId="0" fontId="15" fillId="0" borderId="0" xfId="5" applyAlignment="1">
      <alignment wrapText="1"/>
    </xf>
    <xf numFmtId="166" fontId="0" fillId="0" borderId="0" xfId="0" applyNumberFormat="1"/>
    <xf numFmtId="0" fontId="0" fillId="0" borderId="0" xfId="0" applyAlignment="1">
      <alignment horizontal="center"/>
    </xf>
    <xf numFmtId="0" fontId="17" fillId="0" borderId="0" xfId="0" applyFont="1" applyBorder="1" applyAlignment="1">
      <alignment vertical="center"/>
    </xf>
    <xf numFmtId="41" fontId="3" fillId="0" borderId="0" xfId="3" applyNumberFormat="1" applyFont="1" applyBorder="1"/>
    <xf numFmtId="164" fontId="5" fillId="0" borderId="0" xfId="4" applyNumberFormat="1" applyFont="1"/>
    <xf numFmtId="0" fontId="24" fillId="0" borderId="0" xfId="3" applyFont="1" applyBorder="1"/>
    <xf numFmtId="164" fontId="25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3" fontId="17" fillId="0" borderId="0" xfId="0" applyNumberFormat="1" applyFont="1" applyBorder="1" applyAlignment="1">
      <alignment horizontal="right" vertical="center" wrapText="1"/>
    </xf>
    <xf numFmtId="41" fontId="22" fillId="0" borderId="0" xfId="0" applyNumberFormat="1" applyFont="1"/>
    <xf numFmtId="0" fontId="26" fillId="0" borderId="0" xfId="4" applyFont="1"/>
    <xf numFmtId="42" fontId="22" fillId="0" borderId="0" xfId="4" applyNumberFormat="1" applyFont="1"/>
    <xf numFmtId="0" fontId="16" fillId="0" borderId="1" xfId="5" applyFont="1" applyBorder="1" applyAlignment="1">
      <alignment wrapText="1"/>
    </xf>
    <xf numFmtId="3" fontId="17" fillId="0" borderId="5" xfId="0" applyNumberFormat="1" applyFont="1" applyBorder="1" applyAlignment="1">
      <alignment horizontal="right" vertical="center" wrapText="1"/>
    </xf>
    <xf numFmtId="0" fontId="26" fillId="0" borderId="0" xfId="0" applyFont="1"/>
    <xf numFmtId="42" fontId="26" fillId="0" borderId="0" xfId="4" applyNumberFormat="1" applyFont="1"/>
    <xf numFmtId="0" fontId="17" fillId="0" borderId="1" xfId="0" applyFont="1" applyBorder="1"/>
    <xf numFmtId="42" fontId="26" fillId="0" borderId="0" xfId="0" applyNumberFormat="1" applyFont="1"/>
    <xf numFmtId="42" fontId="7" fillId="0" borderId="0" xfId="0" applyNumberFormat="1" applyFont="1"/>
    <xf numFmtId="0" fontId="22" fillId="0" borderId="0" xfId="0" applyFont="1"/>
    <xf numFmtId="42" fontId="22" fillId="0" borderId="0" xfId="0" applyNumberFormat="1" applyFont="1"/>
    <xf numFmtId="41" fontId="7" fillId="0" borderId="0" xfId="2" applyNumberFormat="1" applyFont="1" applyFill="1"/>
    <xf numFmtId="41" fontId="27" fillId="0" borderId="0" xfId="0" applyNumberFormat="1" applyFont="1"/>
    <xf numFmtId="0" fontId="5" fillId="0" borderId="1" xfId="0" applyFont="1" applyBorder="1" applyAlignment="1">
      <alignment horizontal="center"/>
    </xf>
    <xf numFmtId="41" fontId="5" fillId="0" borderId="0" xfId="0" applyNumberFormat="1" applyFont="1"/>
    <xf numFmtId="3" fontId="17" fillId="0" borderId="1" xfId="0" applyNumberFormat="1" applyFont="1" applyBorder="1" applyAlignment="1">
      <alignment horizontal="right" wrapText="1"/>
    </xf>
    <xf numFmtId="3" fontId="17" fillId="0" borderId="0" xfId="0" applyNumberFormat="1" applyFont="1" applyAlignment="1">
      <alignment horizontal="right" wrapText="1"/>
    </xf>
    <xf numFmtId="41" fontId="6" fillId="0" borderId="1" xfId="1" applyFont="1" applyFill="1" applyBorder="1" applyAlignment="1">
      <alignment horizontal="right"/>
    </xf>
    <xf numFmtId="41" fontId="6" fillId="0" borderId="0" xfId="1" applyFont="1" applyFill="1" applyAlignment="1">
      <alignment horizontal="right"/>
    </xf>
    <xf numFmtId="41" fontId="6" fillId="0" borderId="1" xfId="0" applyNumberFormat="1" applyFont="1" applyFill="1" applyBorder="1" applyAlignment="1">
      <alignment horizontal="right"/>
    </xf>
    <xf numFmtId="41" fontId="6" fillId="0" borderId="0" xfId="0" applyNumberFormat="1" applyFont="1" applyFill="1" applyAlignment="1">
      <alignment horizontal="right"/>
    </xf>
    <xf numFmtId="166" fontId="6" fillId="0" borderId="1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right"/>
    </xf>
    <xf numFmtId="0" fontId="4" fillId="0" borderId="0" xfId="3" applyFont="1" applyAlignment="1">
      <alignment horizontal="center"/>
    </xf>
    <xf numFmtId="0" fontId="6" fillId="0" borderId="2" xfId="4" applyFont="1" applyFill="1" applyBorder="1" applyAlignment="1">
      <alignment horizontal="center"/>
    </xf>
    <xf numFmtId="0" fontId="6" fillId="0" borderId="3" xfId="4" applyFont="1" applyFill="1" applyBorder="1" applyAlignment="1">
      <alignment horizontal="center"/>
    </xf>
    <xf numFmtId="41" fontId="7" fillId="0" borderId="2" xfId="4" applyNumberFormat="1" applyFont="1" applyFill="1" applyBorder="1" applyAlignment="1">
      <alignment horizontal="center"/>
    </xf>
    <xf numFmtId="41" fontId="7" fillId="0" borderId="3" xfId="4" applyNumberFormat="1" applyFont="1" applyFill="1" applyBorder="1" applyAlignment="1">
      <alignment horizontal="center"/>
    </xf>
  </cellXfs>
  <cellStyles count="7">
    <cellStyle name="Accent3" xfId="2" builtinId="37"/>
    <cellStyle name="Comma [0]" xfId="1" builtinId="6"/>
    <cellStyle name="Comma [0] 2" xfId="6"/>
    <cellStyle name="Hyperlink" xfId="5" builtinId="8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1.%20Co%20Daily%20-%20November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 Nov"/>
      <sheetName val="02 Nov"/>
      <sheetName val="03 nOV"/>
      <sheetName val="04 nOV"/>
      <sheetName val="5 Nov"/>
      <sheetName val="6 Nov"/>
      <sheetName val="7 Nov"/>
      <sheetName val="8 Nov"/>
      <sheetName val="9 Nov"/>
      <sheetName val="10 Nov"/>
      <sheetName val="12 Nov"/>
      <sheetName val="13 Nov"/>
      <sheetName val="14 Nov"/>
      <sheetName val="15 Nov"/>
      <sheetName val="16 Nov (2)"/>
      <sheetName val="17 Nov"/>
      <sheetName val="18 Nov"/>
      <sheetName val="19 Nov"/>
      <sheetName val="21 Nov"/>
      <sheetName val="22 Nov"/>
      <sheetName val="23 Nov"/>
      <sheetName val="24 Nov"/>
      <sheetName val="25 Nov"/>
      <sheetName val="26 Nov"/>
      <sheetName val="27 Nov "/>
      <sheetName val="28 Nov"/>
      <sheetName val="29 Nov "/>
      <sheetName val="30 Nov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38">
          <cell r="I38">
            <v>1029017793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56">
          <cell r="I56">
            <v>61848300</v>
          </cell>
        </row>
      </sheetData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tabSelected="1" topLeftCell="D10" workbookViewId="0">
      <selection activeCell="M14" sqref="M1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43434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676</v>
      </c>
      <c r="F8" s="21"/>
      <c r="G8" s="16">
        <f t="shared" ref="G8:G16" si="0">C8*E8</f>
        <v>67600000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222</v>
      </c>
      <c r="F9" s="21"/>
      <c r="G9" s="16">
        <f t="shared" si="0"/>
        <v>11100000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0</v>
      </c>
      <c r="F10" s="21"/>
      <c r="G10" s="16">
        <f t="shared" si="0"/>
        <v>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31</v>
      </c>
      <c r="F11" s="21"/>
      <c r="G11" s="16">
        <f t="shared" si="0"/>
        <v>310000</v>
      </c>
      <c r="H11" s="8"/>
      <c r="I11" s="21"/>
      <c r="J11" s="28"/>
      <c r="K11" s="29"/>
      <c r="L11" s="150" t="s">
        <v>12</v>
      </c>
      <c r="M11" s="151"/>
      <c r="N11" s="152" t="s">
        <v>13</v>
      </c>
      <c r="O11" s="153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82</v>
      </c>
      <c r="F12" s="21"/>
      <c r="G12" s="16">
        <f t="shared" si="0"/>
        <v>410000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7"/>
      <c r="J13" s="37"/>
      <c r="K13" s="38"/>
      <c r="L13" s="39">
        <v>19975000</v>
      </c>
      <c r="M13" s="40">
        <v>1480000</v>
      </c>
      <c r="N13" s="41"/>
      <c r="O13" s="42">
        <v>2275000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8"/>
      <c r="L14" s="39">
        <v>-2275000</v>
      </c>
      <c r="M14" s="48">
        <v>3190000</v>
      </c>
      <c r="N14" s="41"/>
      <c r="O14" s="39"/>
      <c r="P14" s="49"/>
      <c r="Q14" s="50"/>
      <c r="R14" s="51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>
        <v>3000000</v>
      </c>
      <c r="M15" s="48">
        <v>250000</v>
      </c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8"/>
      <c r="L16" s="39"/>
      <c r="M16" s="54">
        <v>150000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79420000</v>
      </c>
      <c r="I17" s="9"/>
      <c r="J17" s="37"/>
      <c r="K17" s="38"/>
      <c r="L17" s="39"/>
      <c r="M17" s="54">
        <v>68000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38"/>
      <c r="L18" s="39"/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38"/>
      <c r="L19" s="39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58"/>
      <c r="K20" s="64"/>
      <c r="L20" s="52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526</v>
      </c>
      <c r="F21" s="7"/>
      <c r="G21" s="22">
        <f>C21*E21</f>
        <v>263000</v>
      </c>
      <c r="H21" s="8"/>
      <c r="I21" s="22"/>
      <c r="J21" s="58"/>
      <c r="K21" s="64"/>
      <c r="L21" s="52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58"/>
      <c r="K22" s="37"/>
      <c r="L22" s="52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58"/>
      <c r="K23" s="37"/>
      <c r="L23" s="52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37"/>
      <c r="L24" s="52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2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265300</v>
      </c>
      <c r="I26" s="8"/>
      <c r="J26" s="37"/>
      <c r="K26" s="37"/>
      <c r="L26" s="52"/>
      <c r="N26" s="38"/>
      <c r="O26" s="39"/>
      <c r="P26" s="71"/>
      <c r="Q26" s="50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79685300</v>
      </c>
      <c r="J27" s="37"/>
      <c r="K27" s="37"/>
      <c r="L27" s="52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2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37"/>
      <c r="L29" s="52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+'[1]21 Nov'!I38</f>
        <v>1029017793</v>
      </c>
      <c r="J30" s="37"/>
      <c r="K30" s="37"/>
      <c r="L30" s="52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+'[1]29 Nov '!I56</f>
        <v>61848300</v>
      </c>
      <c r="J31" s="37"/>
      <c r="K31" s="37"/>
      <c r="L31" s="39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39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/>
      <c r="C33" s="17" t="s">
        <v>28</v>
      </c>
      <c r="D33" s="7"/>
      <c r="E33" s="7"/>
      <c r="F33" s="7"/>
      <c r="G33" s="7"/>
      <c r="H33" s="8"/>
      <c r="I33" s="46"/>
      <c r="J33" s="37"/>
      <c r="K33" s="37"/>
      <c r="L33" s="39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37"/>
      <c r="L34" s="39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39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37"/>
      <c r="L36" s="39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37"/>
      <c r="L37" s="39"/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v>1029468993</v>
      </c>
      <c r="J38" s="37"/>
      <c r="K38" s="37"/>
      <c r="L38" s="39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39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37"/>
      <c r="L40" s="39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v>100904136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322362593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1351831586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5138000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5138000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+L68</f>
        <v>20700000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2275000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22975000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79685300</v>
      </c>
      <c r="J56" s="95"/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79685300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>
        <f>SUM(L13:L67)</f>
        <v>20700000</v>
      </c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5138000</v>
      </c>
      <c r="N119" s="146">
        <f>SUM(N13:N118)</f>
        <v>0</v>
      </c>
      <c r="O119" s="146">
        <f>SUM(O13:O118)</f>
        <v>2275000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4550000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D4" zoomScaleNormal="100" zoomScaleSheetLayoutView="100" workbookViewId="0">
      <selection activeCell="B34" sqref="B34:I5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60</v>
      </c>
      <c r="C3" s="9"/>
      <c r="D3" s="7"/>
      <c r="E3" s="7"/>
      <c r="F3" s="7"/>
      <c r="G3" s="7"/>
      <c r="H3" s="7" t="s">
        <v>3</v>
      </c>
      <c r="I3" s="11">
        <v>43435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f>676+127</f>
        <v>803</v>
      </c>
      <c r="F8" s="21"/>
      <c r="G8" s="16">
        <f t="shared" ref="G8:G16" si="0">C8*E8</f>
        <v>80300000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322</v>
      </c>
      <c r="F9" s="21"/>
      <c r="G9" s="16">
        <f t="shared" si="0"/>
        <v>16100000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0</v>
      </c>
      <c r="F10" s="21"/>
      <c r="G10" s="16">
        <f t="shared" si="0"/>
        <v>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28</v>
      </c>
      <c r="F11" s="21"/>
      <c r="G11" s="16">
        <f t="shared" si="0"/>
        <v>280000</v>
      </c>
      <c r="H11" s="8"/>
      <c r="I11" s="21"/>
      <c r="J11" s="28"/>
      <c r="K11" s="29"/>
      <c r="L11" s="150" t="s">
        <v>12</v>
      </c>
      <c r="M11" s="151"/>
      <c r="N11" s="152" t="s">
        <v>13</v>
      </c>
      <c r="O11" s="153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82</v>
      </c>
      <c r="F12" s="21"/>
      <c r="G12" s="16">
        <f t="shared" si="0"/>
        <v>410000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7"/>
      <c r="J13" s="37"/>
      <c r="K13" s="38"/>
      <c r="L13" s="39">
        <v>17825000</v>
      </c>
      <c r="M13" s="40">
        <v>50000</v>
      </c>
      <c r="N13" s="41"/>
      <c r="O13" s="42">
        <v>9825000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8"/>
      <c r="L14" s="39">
        <v>-9825000</v>
      </c>
      <c r="M14" s="48">
        <v>50000</v>
      </c>
      <c r="N14" s="41"/>
      <c r="O14" s="39"/>
      <c r="P14" s="49"/>
      <c r="Q14" s="50"/>
      <c r="R14" s="51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/>
      <c r="M15" s="48">
        <v>40000</v>
      </c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8"/>
      <c r="L16" s="39"/>
      <c r="M16" s="54">
        <v>15000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97090000</v>
      </c>
      <c r="I17" s="9"/>
      <c r="J17" s="37"/>
      <c r="K17" s="38"/>
      <c r="L17" s="39"/>
      <c r="M17" s="54"/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38"/>
      <c r="L18" s="39"/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38"/>
      <c r="L19" s="39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58"/>
      <c r="K20" s="64"/>
      <c r="L20" s="52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526</v>
      </c>
      <c r="F21" s="7"/>
      <c r="G21" s="22">
        <f>C21*E21</f>
        <v>263000</v>
      </c>
      <c r="H21" s="8"/>
      <c r="I21" s="22"/>
      <c r="J21" s="58"/>
      <c r="K21" s="64"/>
      <c r="L21" s="52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58"/>
      <c r="K22" s="37"/>
      <c r="L22" s="52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58"/>
      <c r="K23" s="37"/>
      <c r="L23" s="52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37"/>
      <c r="L24" s="52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2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265300</v>
      </c>
      <c r="I26" s="8"/>
      <c r="J26" s="37"/>
      <c r="K26" s="37"/>
      <c r="L26" s="52"/>
      <c r="N26" s="38"/>
      <c r="O26" s="39"/>
      <c r="P26" s="71"/>
      <c r="Q26" s="50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97355300</v>
      </c>
      <c r="J27" s="37"/>
      <c r="K27" s="37"/>
      <c r="L27" s="52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2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37"/>
      <c r="L29" s="52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+'[1]21 Nov'!I38</f>
        <v>1029017793</v>
      </c>
      <c r="J30" s="37"/>
      <c r="K30" s="37"/>
      <c r="L30" s="52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+'30 Nov '!I57</f>
        <v>79685300</v>
      </c>
      <c r="J31" s="37"/>
      <c r="K31" s="37"/>
      <c r="L31" s="39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39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/>
      <c r="C33" s="17" t="s">
        <v>28</v>
      </c>
      <c r="D33" s="7"/>
      <c r="E33" s="7"/>
      <c r="F33" s="7"/>
      <c r="G33" s="7"/>
      <c r="H33" s="8"/>
      <c r="I33" s="46"/>
      <c r="J33" s="37"/>
      <c r="K33" s="37"/>
      <c r="L33" s="39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37"/>
      <c r="L34" s="39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39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37"/>
      <c r="L36" s="39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37"/>
      <c r="L37" s="39"/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v>1029468993</v>
      </c>
      <c r="J38" s="37"/>
      <c r="K38" s="37"/>
      <c r="L38" s="39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39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37"/>
      <c r="L40" s="39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1314094007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155000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155000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+L68</f>
        <v>8000000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9825000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17825000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97355300</v>
      </c>
      <c r="J56" s="95"/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97355300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>
        <f>SUM(L13:L67)</f>
        <v>8000000</v>
      </c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155000</v>
      </c>
      <c r="N119" s="146">
        <f>SUM(N13:N118)</f>
        <v>0</v>
      </c>
      <c r="O119" s="146">
        <f>SUM(O13:O118)</f>
        <v>9825000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19650000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19" zoomScaleNormal="100" zoomScaleSheetLayoutView="100" workbookViewId="0">
      <selection activeCell="G41" sqref="G41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43436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f>997+46</f>
        <v>1043</v>
      </c>
      <c r="F8" s="21"/>
      <c r="G8" s="16">
        <f t="shared" ref="G8:G16" si="0">C8*E8</f>
        <v>104300000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f>323+8</f>
        <v>331</v>
      </c>
      <c r="F9" s="21"/>
      <c r="G9" s="16">
        <f t="shared" si="0"/>
        <v>16550000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1</v>
      </c>
      <c r="F10" s="21"/>
      <c r="G10" s="16">
        <f t="shared" si="0"/>
        <v>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28</v>
      </c>
      <c r="F11" s="21"/>
      <c r="G11" s="16">
        <f t="shared" si="0"/>
        <v>280000</v>
      </c>
      <c r="H11" s="8"/>
      <c r="I11" s="21"/>
      <c r="J11" s="28"/>
      <c r="K11" s="29"/>
      <c r="L11" s="150" t="s">
        <v>12</v>
      </c>
      <c r="M11" s="151"/>
      <c r="N11" s="152" t="s">
        <v>13</v>
      </c>
      <c r="O11" s="153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83</v>
      </c>
      <c r="F12" s="21"/>
      <c r="G12" s="16">
        <f t="shared" si="0"/>
        <v>415000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7"/>
      <c r="J13" s="37"/>
      <c r="K13" s="38"/>
      <c r="L13" s="39"/>
      <c r="N13" s="41"/>
      <c r="O13" s="42">
        <v>19475000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8"/>
      <c r="L14" s="39"/>
      <c r="M14" s="48"/>
      <c r="N14" s="41"/>
      <c r="O14" s="39">
        <v>5000000</v>
      </c>
      <c r="P14" s="49"/>
      <c r="Q14" s="50"/>
      <c r="R14" s="51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/>
      <c r="M15" s="48"/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8"/>
      <c r="L16" s="39"/>
      <c r="M16" s="54"/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121565000</v>
      </c>
      <c r="I17" s="9"/>
      <c r="J17" s="37"/>
      <c r="K17" s="38"/>
      <c r="L17" s="39"/>
      <c r="M17" s="54"/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38"/>
      <c r="L18" s="39"/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38"/>
      <c r="L19" s="39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58"/>
      <c r="K20" s="64"/>
      <c r="L20" s="52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526</v>
      </c>
      <c r="F21" s="7"/>
      <c r="G21" s="22">
        <f>C21*E21</f>
        <v>263000</v>
      </c>
      <c r="H21" s="8"/>
      <c r="I21" s="22"/>
      <c r="J21" s="58"/>
      <c r="K21" s="64"/>
      <c r="L21" s="52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58"/>
      <c r="K22" s="37"/>
      <c r="L22" s="52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58"/>
      <c r="K23" s="37"/>
      <c r="L23" s="52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37"/>
      <c r="L24" s="52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2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265300</v>
      </c>
      <c r="I26" s="8"/>
      <c r="J26" s="37"/>
      <c r="K26" s="37"/>
      <c r="L26" s="52"/>
      <c r="N26" s="38"/>
      <c r="O26" s="39"/>
      <c r="P26" s="71"/>
      <c r="Q26" s="50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121830300</v>
      </c>
      <c r="J27" s="37"/>
      <c r="K27" s="37"/>
      <c r="L27" s="52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2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37"/>
      <c r="L29" s="52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+'[1]21 Nov'!I38</f>
        <v>1029017793</v>
      </c>
      <c r="J30" s="37"/>
      <c r="K30" s="37"/>
      <c r="L30" s="52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 Des'!I57</f>
        <v>97355300</v>
      </c>
      <c r="J31" s="37"/>
      <c r="K31" s="37"/>
      <c r="L31" s="39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39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/>
      <c r="C33" s="17" t="s">
        <v>28</v>
      </c>
      <c r="D33" s="7"/>
      <c r="E33" s="7"/>
      <c r="F33" s="7"/>
      <c r="G33" s="7"/>
      <c r="H33" s="8"/>
      <c r="I33" s="46"/>
      <c r="J33" s="37"/>
      <c r="K33" s="37"/>
      <c r="L33" s="39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37"/>
      <c r="L34" s="39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39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37"/>
      <c r="L36" s="39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37"/>
      <c r="L37" s="39"/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v>1029468993</v>
      </c>
      <c r="J38" s="37"/>
      <c r="K38" s="37"/>
      <c r="L38" s="39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39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37"/>
      <c r="L40" s="39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1314094007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+L68</f>
        <v>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24475000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24475000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121830300</v>
      </c>
      <c r="J56" s="95"/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121830300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>
        <f>SUM(L13:L67)</f>
        <v>0</v>
      </c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0</v>
      </c>
      <c r="N119" s="146">
        <f>SUM(N13:N118)</f>
        <v>0</v>
      </c>
      <c r="O119" s="146">
        <f>SUM(O13:O118)</f>
        <v>24475000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48950000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30 Nov </vt:lpstr>
      <vt:lpstr>1 Des</vt:lpstr>
      <vt:lpstr>2 Des</vt:lpstr>
      <vt:lpstr>'1 Des'!Print_Area</vt:lpstr>
      <vt:lpstr>'2 Des'!Print_Area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dcterms:created xsi:type="dcterms:W3CDTF">2018-12-01T08:50:32Z</dcterms:created>
  <dcterms:modified xsi:type="dcterms:W3CDTF">2018-12-02T07:18:23Z</dcterms:modified>
</cp:coreProperties>
</file>