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340" activeTab="1"/>
  </bookViews>
  <sheets>
    <sheet name="Laporan" sheetId="1" r:id="rId1"/>
    <sheet name="Action Plan" sheetId="2" r:id="rId2"/>
    <sheet name="REKAP BTK" sheetId="3" r:id="rId3"/>
  </sheets>
  <definedNames>
    <definedName name="_xlnm.Print_Area" localSheetId="0">Laporan!$A$1:$F$54</definedName>
  </definedNames>
  <calcPr calcId="144525"/>
</workbook>
</file>

<file path=xl/calcChain.xml><?xml version="1.0" encoding="utf-8"?>
<calcChain xmlns="http://schemas.openxmlformats.org/spreadsheetml/2006/main">
  <c r="G39" i="3" l="1"/>
  <c r="G34" i="3"/>
  <c r="G22" i="3"/>
  <c r="G12" i="3"/>
  <c r="G8" i="3"/>
  <c r="D44" i="1" l="1"/>
  <c r="C44" i="1"/>
  <c r="E42" i="1"/>
  <c r="E44" i="1" s="1"/>
  <c r="C42" i="1"/>
  <c r="C34" i="3" l="1"/>
  <c r="C22" i="3" l="1"/>
  <c r="C12" i="3"/>
  <c r="C8" i="3"/>
  <c r="C40" i="3" l="1"/>
  <c r="G40" i="3" l="1"/>
</calcChain>
</file>

<file path=xl/sharedStrings.xml><?xml version="1.0" encoding="utf-8"?>
<sst xmlns="http://schemas.openxmlformats.org/spreadsheetml/2006/main" count="290" uniqueCount="142">
  <si>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</si>
  <si>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</si>
  <si>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</si>
  <si>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</si>
  <si>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</si>
  <si>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</si>
  <si>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</si>
  <si>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</si>
  <si>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</si>
  <si>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</si>
  <si>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</si>
  <si>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</si>
  <si>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</si>
  <si>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</si>
  <si>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</si>
  <si>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</si>
  <si>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</si>
  <si>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</si>
  <si>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</si>
  <si>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</si>
  <si>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</si>
  <si>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</si>
  <si>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</si>
  <si>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</si>
  <si>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</si>
  <si>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</si>
  <si>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</si>
  <si>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</si>
  <si>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</si>
  <si>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</si>
  <si>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</si>
  <si>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</si>
  <si>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</si>
  <si>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</si>
  <si>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</si>
  <si>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</si>
  <si>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</si>
  <si>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</si>
  <si>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</si>
  <si>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</si>
  <si>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</si>
  <si>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</si>
  <si>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</si>
  <si>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</si>
  <si>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</si>
  <si>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</si>
  <si>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</si>
  <si>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</si>
  <si>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</si>
  <si>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</si>
  <si>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Input ke Rencana Pembayaran Excel Mahasiswa Junior Senior 2017/2018 dan Junior 2018/2019</t>
  </si>
  <si>
    <t>Finance &amp; HRD Staff</t>
  </si>
  <si>
    <t>- Secretary</t>
  </si>
  <si>
    <t>- Tingkat III</t>
  </si>
  <si>
    <t>- Tingkat IV</t>
  </si>
  <si>
    <t>Penerimaan pembayaran dari mahasiswa Profesidan tingkat III unwim dan STT pada tanggal tersebut, harus di input ke RPT pada hari itu juga.ditambah telah dibuat untuk rencana pembayaran Junior Senior 2018/2019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</si>
  <si>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</si>
  <si>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</si>
  <si>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</si>
  <si>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</si>
  <si>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</si>
  <si>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</si>
  <si>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</si>
  <si>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</si>
  <si>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</si>
  <si>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</si>
  <si>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</si>
  <si>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</si>
  <si>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</si>
  <si>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</si>
  <si>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</si>
  <si>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</si>
  <si>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</si>
  <si>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</si>
  <si>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</si>
  <si>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</si>
  <si>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</si>
  <si>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</si>
  <si>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</si>
  <si>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</si>
  <si>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</si>
  <si>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</si>
  <si>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</si>
  <si>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</si>
  <si>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</si>
  <si>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</si>
  <si>
    <t>Terleasasi pada tanggal tersebut, dengan selisih 0 .</t>
  </si>
  <si>
    <t>Nijar Kurnia Romdoni, S.E</t>
  </si>
  <si>
    <t>PENDAPATAN LAIN - LAIN</t>
  </si>
  <si>
    <t>SEWA</t>
  </si>
  <si>
    <t>PIUTANG KARYAWAN</t>
  </si>
  <si>
    <t>TOTAL PENDAPATAN LAIN - LAIN</t>
  </si>
  <si>
    <t xml:space="preserve">Terleasasi pada tanggal tersebut, dengan selisih 0 . </t>
  </si>
  <si>
    <t>Penagihan Dana Pending, konfirmasi ke masing masing karyawan melalui WA</t>
  </si>
  <si>
    <t>Efektif, dan karyawan yg bersangkutan langsung melakukan realisasi</t>
  </si>
  <si>
    <t xml:space="preserve">LAPORAN MINGGUAN NOVEMBER </t>
  </si>
  <si>
    <t>BPRSA</t>
  </si>
  <si>
    <t>- Mayasari</t>
  </si>
  <si>
    <t>Terleasasi pada tanggal tersebut, dengan selisih 0 . Setoran BPRSA 160,000,000</t>
  </si>
  <si>
    <t>Rekap Data Pembayaran Wisuda STIE DNBS</t>
  </si>
  <si>
    <t>Terealisasi setiap hari setiap ada pembayaran</t>
  </si>
  <si>
    <t xml:space="preserve">Rekap Data Pembayaran Sidang Skripsi Unwim </t>
  </si>
  <si>
    <t>Rekap Data Pembayaran</t>
  </si>
  <si>
    <t>Wisuda STIE DNBS</t>
  </si>
  <si>
    <t>Sidang Skripsi Unwim</t>
  </si>
  <si>
    <t xml:space="preserve">Tingkat Junior KA Ujikom Melbourne </t>
  </si>
  <si>
    <t>PERIODE 26 NOVEMBER - 01 DESEMBER 2018</t>
  </si>
  <si>
    <t>Tasikmalaya, 25 November 2018</t>
  </si>
  <si>
    <t xml:space="preserve">Pembayaran Kewajiban </t>
  </si>
  <si>
    <t>Avia</t>
  </si>
  <si>
    <t>Fee Organisasi, Marketing, Manajemen</t>
  </si>
  <si>
    <t>Deviden</t>
  </si>
  <si>
    <t>Desember</t>
  </si>
  <si>
    <t xml:space="preserve">LAPORAN MINGGUAN Desember </t>
  </si>
  <si>
    <t>Tasikmalaya, 2 Desember 2018</t>
  </si>
  <si>
    <t>PERIODE NOVEMBER</t>
  </si>
  <si>
    <t>-</t>
  </si>
  <si>
    <t>Total Pendapatan tingkat I Rp 17,700,000</t>
  </si>
  <si>
    <t>Total Pendapatan tingkat II Rp 1,425,000</t>
  </si>
  <si>
    <t>Total Pendapatan tingkat III Rp 950,000</t>
  </si>
  <si>
    <t>Total Pendapatan tingkat IV Rp 10,850,000 sd BTK 49511</t>
  </si>
  <si>
    <t>PERIODE 26 November - 28 November 2018</t>
  </si>
  <si>
    <t>NO BTK 49497 - 49511</t>
  </si>
  <si>
    <t xml:space="preserve">Tanggal 26 November </t>
  </si>
  <si>
    <t xml:space="preserve">Tanggal 27 November </t>
  </si>
  <si>
    <t xml:space="preserve">Tanggal 28 November </t>
  </si>
  <si>
    <t xml:space="preserve">Tanggal 29 November </t>
  </si>
  <si>
    <t xml:space="preserve">Tanggal 30 November </t>
  </si>
  <si>
    <t xml:space="preserve">Tanggal 1 November </t>
  </si>
  <si>
    <t>Total Cash on Hand Rp 79,685,300  Cash in Bank Rp 1,351,831,586</t>
  </si>
  <si>
    <t>Total Cash on Hand Rp 99,355,300  Cash in Bank Rp 1,314,094,007</t>
  </si>
  <si>
    <t>Total Cash on Hand Rp 30,055,300  Cash in Bank Rp 1,351,831,586</t>
  </si>
  <si>
    <t>Total Cash on Hand Rp 32,109,300 Cash in Bank Rp 1,351,831,586</t>
  </si>
  <si>
    <t>Total Cash on Hand Rp 27,149,300 Cash in Bank Rp 1,351,831,586</t>
  </si>
  <si>
    <t>Total Cash on Hand Rp 11,895,300 Cash in Bank Rp 1,351,831,586</t>
  </si>
  <si>
    <t>Alokasi Omset PMB</t>
  </si>
  <si>
    <t>Gaji Karyawan Manual</t>
  </si>
  <si>
    <t>Honor Dosen November</t>
  </si>
  <si>
    <t>- it</t>
  </si>
  <si>
    <t xml:space="preserve">E Manajemen </t>
  </si>
  <si>
    <t xml:space="preserve">Laporan Keunagan </t>
  </si>
  <si>
    <t xml:space="preserve">Tunjangan Transport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</si>
</sst>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2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41" fontId="7" fillId="0" borderId="1" xfId="2" applyFont="1" applyFill="1" applyBorder="1"/>
    <xf numFmtId="41" fontId="8" fillId="3" borderId="1" xfId="0" applyNumberFormat="1" applyFont="1" applyFill="1" applyBorder="1"/>
    <xf numFmtId="41" fontId="4" fillId="0" borderId="1" xfId="2" applyFont="1" applyBorder="1" applyAlignment="1">
      <alignment horizontal="right" vertical="center"/>
    </xf>
    <xf numFmtId="41" fontId="4" fillId="0" borderId="0" xfId="2" applyFont="1" applyAlignment="1">
      <alignment vertical="center"/>
    </xf>
    <xf numFmtId="41" fontId="4" fillId="0" borderId="1" xfId="2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41" fontId="4" fillId="0" borderId="0" xfId="2" applyFont="1" applyAlignment="1">
      <alignment vertical="center" wrapText="1"/>
    </xf>
    <xf numFmtId="0" fontId="4" fillId="0" borderId="1" xfId="0" applyFont="1" applyBorder="1"/>
    <xf numFmtId="0" fontId="6" fillId="0" borderId="1" xfId="0" applyFont="1" applyBorder="1"/>
    <xf numFmtId="41" fontId="4" fillId="0" borderId="1" xfId="2" applyFont="1" applyBorder="1"/>
    <xf numFmtId="0" fontId="4" fillId="0" borderId="1" xfId="0" applyFont="1" applyBorder="1" applyAlignment="1">
      <alignment horizontal="left" indent="3"/>
    </xf>
    <xf numFmtId="0" fontId="6" fillId="0" borderId="1" xfId="0" applyFont="1" applyBorder="1" applyAlignment="1">
      <alignment horizontal="left" indent="3"/>
    </xf>
    <xf numFmtId="41" fontId="6" fillId="0" borderId="1" xfId="2" applyFont="1" applyBorder="1"/>
    <xf numFmtId="0" fontId="6" fillId="0" borderId="1" xfId="0" applyFont="1" applyBorder="1" applyAlignment="1">
      <alignment horizontal="left"/>
    </xf>
    <xf numFmtId="41" fontId="6" fillId="0" borderId="1" xfId="0" applyNumberFormat="1" applyFont="1" applyBorder="1"/>
    <xf numFmtId="164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1" xfId="0" applyFont="1" applyBorder="1" applyAlignment="1"/>
    <xf numFmtId="41" fontId="0" fillId="0" borderId="0" xfId="0" applyNumberFormat="1"/>
    <xf numFmtId="0" fontId="6" fillId="2" borderId="1" xfId="0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</cellXfs>
  <cellStyles count="4">
    <cellStyle name="Comma [0]" xfId="2" builtinId="6"/>
    <cellStyle name="Normal" xfId="0" builtinId="0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topLeftCell="A19" zoomScaleNormal="100" workbookViewId="0">
      <selection activeCell="A46" sqref="A46:XFD46"/>
    </sheetView>
  </sheetViews>
  <sheetFormatPr defaultRowHeight="1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9" ht="15.75" x14ac:dyDescent="0.25">
      <c r="A1" s="42" t="s">
        <v>0</v>
      </c>
      <c r="B1" s="42"/>
      <c r="C1" s="42"/>
      <c r="D1" s="1"/>
    </row>
    <row r="2" spans="1:9" ht="15.75" x14ac:dyDescent="0.25">
      <c r="A2" s="42" t="s">
        <v>95</v>
      </c>
      <c r="B2" s="42"/>
      <c r="C2" s="42"/>
      <c r="D2" s="1"/>
    </row>
    <row r="3" spans="1:9" ht="15.75" x14ac:dyDescent="0.25">
      <c r="A3" s="43"/>
      <c r="B3" s="43"/>
      <c r="C3" s="43"/>
      <c r="D3" s="43"/>
    </row>
    <row r="4" spans="1:9" ht="15.75" x14ac:dyDescent="0.25">
      <c r="A4" s="45" t="s">
        <v>7</v>
      </c>
      <c r="B4" s="45"/>
      <c r="C4" s="45"/>
      <c r="D4" s="45"/>
      <c r="E4" s="45"/>
      <c r="F4" s="45"/>
    </row>
    <row r="5" spans="1:9" ht="15.75" x14ac:dyDescent="0.25">
      <c r="A5" s="45" t="s">
        <v>106</v>
      </c>
      <c r="B5" s="45"/>
      <c r="C5" s="45"/>
      <c r="D5" s="45"/>
      <c r="E5" s="45"/>
      <c r="F5" s="45"/>
      <c r="G5" s="37"/>
      <c r="H5" s="37"/>
      <c r="I5" s="37"/>
    </row>
    <row r="6" spans="1:9" ht="15.75" x14ac:dyDescent="0.25">
      <c r="A6" s="44" t="s">
        <v>51</v>
      </c>
      <c r="B6" s="44"/>
      <c r="C6" s="44"/>
      <c r="D6" s="44"/>
      <c r="E6" s="44"/>
      <c r="F6" s="44"/>
    </row>
    <row r="7" spans="1:9" ht="15.75" x14ac:dyDescent="0.25">
      <c r="A7" s="3"/>
      <c r="B7" s="3"/>
      <c r="C7" s="3"/>
      <c r="D7" s="3"/>
      <c r="E7" s="3"/>
      <c r="F7" s="3"/>
    </row>
    <row r="8" spans="1:9" x14ac:dyDescent="0.25">
      <c r="A8" s="38" t="s">
        <v>1</v>
      </c>
      <c r="B8" s="39" t="s">
        <v>4</v>
      </c>
      <c r="C8" s="39" t="s">
        <v>2</v>
      </c>
      <c r="D8" s="40" t="s">
        <v>3</v>
      </c>
      <c r="E8" s="41" t="s">
        <v>5</v>
      </c>
      <c r="F8" s="40" t="s">
        <v>6</v>
      </c>
    </row>
    <row r="9" spans="1:9" x14ac:dyDescent="0.25">
      <c r="A9" s="38"/>
      <c r="B9" s="39"/>
      <c r="C9" s="39"/>
      <c r="D9" s="40"/>
      <c r="E9" s="41"/>
      <c r="F9" s="40"/>
    </row>
    <row r="10" spans="1:9" x14ac:dyDescent="0.25">
      <c r="A10" s="4">
        <v>1</v>
      </c>
      <c r="B10" s="5" t="s">
        <v>8</v>
      </c>
      <c r="C10" s="4"/>
      <c r="D10" s="4"/>
      <c r="E10" s="4"/>
      <c r="F10" s="5"/>
    </row>
    <row r="11" spans="1:9" x14ac:dyDescent="0.25">
      <c r="A11" s="4"/>
      <c r="B11" s="6" t="s">
        <v>9</v>
      </c>
      <c r="C11" s="4" t="s">
        <v>39</v>
      </c>
      <c r="D11" s="5" t="s">
        <v>117</v>
      </c>
      <c r="E11" s="4"/>
      <c r="F11" s="5" t="s">
        <v>58</v>
      </c>
    </row>
    <row r="12" spans="1:9" x14ac:dyDescent="0.25">
      <c r="A12" s="4"/>
      <c r="B12" s="6" t="s">
        <v>10</v>
      </c>
      <c r="C12" s="4" t="s">
        <v>39</v>
      </c>
      <c r="D12" s="5" t="s">
        <v>118</v>
      </c>
      <c r="E12" s="4"/>
      <c r="F12" s="5" t="s">
        <v>58</v>
      </c>
    </row>
    <row r="13" spans="1:9" x14ac:dyDescent="0.25">
      <c r="A13" s="4"/>
      <c r="B13" s="6" t="s">
        <v>53</v>
      </c>
      <c r="C13" s="4" t="s">
        <v>39</v>
      </c>
      <c r="D13" s="5" t="s">
        <v>119</v>
      </c>
      <c r="E13" s="4"/>
      <c r="F13" s="5" t="s">
        <v>58</v>
      </c>
    </row>
    <row r="14" spans="1:9" ht="30" x14ac:dyDescent="0.25">
      <c r="A14" s="4"/>
      <c r="B14" s="6" t="s">
        <v>54</v>
      </c>
      <c r="C14" s="4" t="s">
        <v>39</v>
      </c>
      <c r="D14" s="5" t="s">
        <v>120</v>
      </c>
      <c r="E14" s="4"/>
      <c r="F14" s="5" t="s">
        <v>58</v>
      </c>
    </row>
    <row r="15" spans="1:9" x14ac:dyDescent="0.25">
      <c r="A15" s="4"/>
      <c r="B15" s="6"/>
      <c r="C15" s="4"/>
      <c r="D15" s="5"/>
      <c r="E15" s="4"/>
      <c r="F15" s="5"/>
    </row>
    <row r="16" spans="1:9" x14ac:dyDescent="0.25">
      <c r="A16" s="4">
        <v>2</v>
      </c>
      <c r="B16" s="5" t="s">
        <v>11</v>
      </c>
      <c r="C16" s="4"/>
      <c r="D16" s="4"/>
      <c r="E16" s="4"/>
      <c r="F16" s="5"/>
    </row>
    <row r="17" spans="1:6" ht="30" x14ac:dyDescent="0.25">
      <c r="A17" s="4"/>
      <c r="B17" s="5" t="s">
        <v>123</v>
      </c>
      <c r="C17" s="5" t="s">
        <v>134</v>
      </c>
      <c r="D17" s="5" t="s">
        <v>98</v>
      </c>
      <c r="E17" s="5" t="s">
        <v>23</v>
      </c>
      <c r="F17" s="5" t="s">
        <v>13</v>
      </c>
    </row>
    <row r="18" spans="1:6" ht="30" x14ac:dyDescent="0.25">
      <c r="A18" s="4"/>
      <c r="B18" s="5" t="s">
        <v>124</v>
      </c>
      <c r="C18" s="5" t="s">
        <v>133</v>
      </c>
      <c r="D18" s="5" t="s">
        <v>86</v>
      </c>
      <c r="E18" s="4" t="s">
        <v>23</v>
      </c>
      <c r="F18" s="5" t="s">
        <v>13</v>
      </c>
    </row>
    <row r="19" spans="1:6" ht="30" x14ac:dyDescent="0.25">
      <c r="A19" s="4"/>
      <c r="B19" s="5" t="s">
        <v>125</v>
      </c>
      <c r="C19" s="5" t="s">
        <v>132</v>
      </c>
      <c r="D19" s="5" t="s">
        <v>92</v>
      </c>
      <c r="E19" s="4" t="s">
        <v>23</v>
      </c>
      <c r="F19" s="5" t="s">
        <v>13</v>
      </c>
    </row>
    <row r="20" spans="1:6" ht="30" x14ac:dyDescent="0.25">
      <c r="A20" s="4"/>
      <c r="B20" s="5" t="s">
        <v>126</v>
      </c>
      <c r="C20" s="5" t="s">
        <v>131</v>
      </c>
      <c r="D20" s="5" t="s">
        <v>86</v>
      </c>
      <c r="E20" s="4" t="s">
        <v>23</v>
      </c>
      <c r="F20" s="5" t="s">
        <v>13</v>
      </c>
    </row>
    <row r="21" spans="1:6" ht="30" x14ac:dyDescent="0.25">
      <c r="A21" s="4"/>
      <c r="B21" s="5" t="s">
        <v>127</v>
      </c>
      <c r="C21" s="5" t="s">
        <v>129</v>
      </c>
      <c r="D21" s="5" t="s">
        <v>92</v>
      </c>
      <c r="E21" s="4" t="s">
        <v>23</v>
      </c>
      <c r="F21" s="5" t="s">
        <v>13</v>
      </c>
    </row>
    <row r="22" spans="1:6" ht="30" x14ac:dyDescent="0.25">
      <c r="A22" s="4"/>
      <c r="B22" s="5" t="s">
        <v>128</v>
      </c>
      <c r="C22" s="5" t="s">
        <v>130</v>
      </c>
      <c r="D22" s="5" t="s">
        <v>92</v>
      </c>
      <c r="E22" s="4" t="s">
        <v>23</v>
      </c>
      <c r="F22" s="5" t="s">
        <v>13</v>
      </c>
    </row>
    <row r="23" spans="1:6" x14ac:dyDescent="0.25">
      <c r="A23" s="4"/>
      <c r="B23" s="5"/>
      <c r="C23" s="5"/>
      <c r="D23" s="5"/>
      <c r="E23" s="4"/>
      <c r="F23" s="5"/>
    </row>
    <row r="24" spans="1:6" x14ac:dyDescent="0.25">
      <c r="A24" s="4">
        <v>3</v>
      </c>
      <c r="B24" s="5" t="s">
        <v>12</v>
      </c>
      <c r="C24" s="4"/>
      <c r="D24" s="4"/>
      <c r="E24" s="4"/>
      <c r="F24" s="5" t="s">
        <v>14</v>
      </c>
    </row>
    <row r="25" spans="1:6" x14ac:dyDescent="0.2">
      <c r="A25" s="4"/>
      <c r="B25" s="5" t="s">
        <v>135</v>
      </c>
      <c r="C25" s="7">
        <v>15071000</v>
      </c>
      <c r="D25" s="26">
        <v>43432</v>
      </c>
      <c r="E25" s="4"/>
      <c r="F25" s="5"/>
    </row>
    <row r="26" spans="1:6" ht="18" customHeight="1" x14ac:dyDescent="0.25">
      <c r="A26" s="4"/>
      <c r="B26" s="5" t="s">
        <v>136</v>
      </c>
      <c r="C26" s="8">
        <v>25645000</v>
      </c>
      <c r="D26" s="26">
        <v>43432</v>
      </c>
      <c r="E26" s="4"/>
      <c r="F26" s="5"/>
    </row>
    <row r="27" spans="1:6" ht="18" customHeight="1" x14ac:dyDescent="0.25">
      <c r="A27" s="4"/>
      <c r="B27" s="5" t="s">
        <v>137</v>
      </c>
      <c r="C27" s="8">
        <v>17351000</v>
      </c>
      <c r="D27" s="26">
        <v>43434</v>
      </c>
      <c r="E27" s="4"/>
      <c r="F27" s="5"/>
    </row>
    <row r="28" spans="1:6" x14ac:dyDescent="0.25">
      <c r="A28" s="4"/>
      <c r="B28" s="5"/>
      <c r="C28" s="9"/>
      <c r="D28" s="26"/>
      <c r="E28" s="4"/>
      <c r="F28" s="5"/>
    </row>
    <row r="29" spans="1:6" ht="30" x14ac:dyDescent="0.25">
      <c r="A29" s="4">
        <v>4</v>
      </c>
      <c r="B29" s="5" t="s">
        <v>15</v>
      </c>
      <c r="C29" s="5" t="s">
        <v>93</v>
      </c>
      <c r="D29" s="5" t="s">
        <v>94</v>
      </c>
      <c r="E29" s="4"/>
      <c r="F29" s="5"/>
    </row>
    <row r="30" spans="1:6" x14ac:dyDescent="0.25">
      <c r="A30" s="4"/>
      <c r="B30" s="6" t="s">
        <v>40</v>
      </c>
      <c r="C30" s="9">
        <v>15181000</v>
      </c>
      <c r="D30" s="5"/>
      <c r="E30" s="4"/>
      <c r="F30" s="5" t="s">
        <v>16</v>
      </c>
    </row>
    <row r="31" spans="1:6" x14ac:dyDescent="0.25">
      <c r="A31" s="4"/>
      <c r="B31" s="6" t="s">
        <v>41</v>
      </c>
      <c r="C31" s="9">
        <v>63974600</v>
      </c>
      <c r="D31" s="4"/>
      <c r="E31" s="4"/>
      <c r="F31" s="5" t="s">
        <v>16</v>
      </c>
    </row>
    <row r="32" spans="1:6" x14ac:dyDescent="0.25">
      <c r="A32" s="4"/>
      <c r="B32" s="6" t="s">
        <v>42</v>
      </c>
      <c r="C32" s="10">
        <v>1110000</v>
      </c>
      <c r="D32" s="4"/>
      <c r="E32" s="5"/>
      <c r="F32" s="5" t="s">
        <v>16</v>
      </c>
    </row>
    <row r="33" spans="1:6" x14ac:dyDescent="0.25">
      <c r="A33" s="4"/>
      <c r="B33" s="6" t="s">
        <v>43</v>
      </c>
      <c r="C33" s="9">
        <v>2542000</v>
      </c>
      <c r="D33" s="4"/>
      <c r="E33" s="4"/>
      <c r="F33" s="5" t="s">
        <v>16</v>
      </c>
    </row>
    <row r="34" spans="1:6" x14ac:dyDescent="0.25">
      <c r="A34" s="4"/>
      <c r="B34" s="6" t="s">
        <v>44</v>
      </c>
      <c r="C34" s="9">
        <v>1900000</v>
      </c>
      <c r="D34" s="5"/>
      <c r="E34" s="4"/>
      <c r="F34" s="5" t="s">
        <v>16</v>
      </c>
    </row>
    <row r="35" spans="1:6" x14ac:dyDescent="0.25">
      <c r="A35" s="4"/>
      <c r="B35" s="6" t="s">
        <v>52</v>
      </c>
      <c r="C35" s="9">
        <v>0</v>
      </c>
      <c r="D35" s="5"/>
      <c r="E35" s="4"/>
      <c r="F35" s="5" t="s">
        <v>16</v>
      </c>
    </row>
    <row r="36" spans="1:6" x14ac:dyDescent="0.25">
      <c r="A36" s="4"/>
      <c r="B36" s="6" t="s">
        <v>97</v>
      </c>
      <c r="C36" s="9">
        <v>34625000</v>
      </c>
      <c r="D36" s="5"/>
      <c r="E36" s="4"/>
      <c r="F36" s="5" t="s">
        <v>16</v>
      </c>
    </row>
    <row r="37" spans="1:6" x14ac:dyDescent="0.25">
      <c r="A37" s="4"/>
      <c r="B37" s="6" t="s">
        <v>138</v>
      </c>
      <c r="C37" s="9">
        <v>240000</v>
      </c>
      <c r="D37" s="5"/>
      <c r="E37" s="4"/>
      <c r="F37" s="5"/>
    </row>
    <row r="38" spans="1:6" ht="90" x14ac:dyDescent="0.25">
      <c r="A38" s="4">
        <v>5</v>
      </c>
      <c r="B38" s="5" t="s">
        <v>33</v>
      </c>
      <c r="C38" s="11" t="s">
        <v>55</v>
      </c>
      <c r="D38" s="5" t="s">
        <v>34</v>
      </c>
      <c r="E38" s="4" t="s">
        <v>35</v>
      </c>
      <c r="F38" s="5" t="s">
        <v>49</v>
      </c>
    </row>
    <row r="39" spans="1:6" x14ac:dyDescent="0.25">
      <c r="A39" s="4"/>
      <c r="B39" s="5"/>
      <c r="C39" s="11"/>
      <c r="D39" s="5"/>
      <c r="E39" s="4"/>
      <c r="F39" s="5"/>
    </row>
    <row r="40" spans="1:6" ht="30" x14ac:dyDescent="0.25">
      <c r="A40" s="4">
        <v>6</v>
      </c>
      <c r="B40" s="5" t="s">
        <v>36</v>
      </c>
      <c r="C40" s="11" t="s">
        <v>37</v>
      </c>
      <c r="D40" s="5" t="s">
        <v>34</v>
      </c>
      <c r="E40" s="4" t="s">
        <v>35</v>
      </c>
      <c r="F40" s="5" t="s">
        <v>38</v>
      </c>
    </row>
    <row r="41" spans="1:6" x14ac:dyDescent="0.25">
      <c r="A41" s="4"/>
      <c r="B41" s="5"/>
      <c r="C41" s="11"/>
      <c r="D41" s="5"/>
      <c r="E41" s="4"/>
      <c r="F41" s="5"/>
    </row>
    <row r="42" spans="1:6" ht="30" x14ac:dyDescent="0.25">
      <c r="A42" s="4">
        <v>7</v>
      </c>
      <c r="B42" s="5" t="s">
        <v>99</v>
      </c>
      <c r="C42" s="11" t="str">
        <f>+B42</f>
        <v>Rekap Data Pembayaran Wisuda STIE DNBS</v>
      </c>
      <c r="D42" s="5" t="s">
        <v>100</v>
      </c>
      <c r="E42" s="4" t="str">
        <f>+E40</f>
        <v>Tidak ada kendala</v>
      </c>
      <c r="F42" s="5"/>
    </row>
    <row r="43" spans="1:6" x14ac:dyDescent="0.25">
      <c r="A43" s="4"/>
      <c r="B43" s="5"/>
      <c r="C43" s="11"/>
      <c r="D43" s="5"/>
      <c r="E43" s="4"/>
      <c r="F43" s="5"/>
    </row>
    <row r="44" spans="1:6" ht="30" x14ac:dyDescent="0.25">
      <c r="A44" s="4">
        <v>8</v>
      </c>
      <c r="B44" s="5" t="s">
        <v>101</v>
      </c>
      <c r="C44" s="11" t="str">
        <f>+B44</f>
        <v xml:space="preserve">Rekap Data Pembayaran Sidang Skripsi Unwim </v>
      </c>
      <c r="D44" s="5" t="str">
        <f>+D42</f>
        <v>Terealisasi setiap hari setiap ada pembayaran</v>
      </c>
      <c r="E44" s="4" t="str">
        <f>+E42</f>
        <v>Tidak ada kendala</v>
      </c>
      <c r="F44" s="5"/>
    </row>
    <row r="45" spans="1:6" x14ac:dyDescent="0.25">
      <c r="A45" s="4"/>
      <c r="B45" s="5"/>
      <c r="C45" s="11"/>
      <c r="D45" s="5"/>
      <c r="E45" s="4"/>
      <c r="F45" s="5"/>
    </row>
    <row r="46" spans="1:6" x14ac:dyDescent="0.25">
      <c r="A46" s="2" t="s">
        <v>107</v>
      </c>
    </row>
    <row r="47" spans="1:6" x14ac:dyDescent="0.25">
      <c r="A47" s="2" t="s">
        <v>24</v>
      </c>
      <c r="F47" s="1" t="s">
        <v>26</v>
      </c>
    </row>
    <row r="53" spans="1:6" x14ac:dyDescent="0.25">
      <c r="A53" s="14" t="s">
        <v>87</v>
      </c>
      <c r="F53" s="14" t="s">
        <v>27</v>
      </c>
    </row>
    <row r="54" spans="1:6" s="15" customFormat="1" x14ac:dyDescent="0.25">
      <c r="A54" s="15" t="s">
        <v>25</v>
      </c>
      <c r="B54" s="16"/>
      <c r="F54" s="16" t="s">
        <v>28</v>
      </c>
    </row>
    <row r="60" spans="1:6" x14ac:dyDescent="0.25">
      <c r="B60" s="17"/>
    </row>
    <row r="61" spans="1:6" x14ac:dyDescent="0.25">
      <c r="B61" s="17"/>
    </row>
    <row r="62" spans="1:6" x14ac:dyDescent="0.25">
      <c r="B62" s="17"/>
    </row>
  </sheetData>
  <mergeCells count="12">
    <mergeCell ref="A1:C1"/>
    <mergeCell ref="A2:C2"/>
    <mergeCell ref="A3:D3"/>
    <mergeCell ref="A6:F6"/>
    <mergeCell ref="A5:F5"/>
    <mergeCell ref="A4:F4"/>
    <mergeCell ref="A8:A9"/>
    <mergeCell ref="B8:B9"/>
    <mergeCell ref="C8:C9"/>
    <mergeCell ref="D8:D9"/>
    <mergeCell ref="F8:F9"/>
    <mergeCell ref="E8:E9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tabSelected="1" topLeftCell="A28" workbookViewId="0">
      <selection activeCell="B39" sqref="B39"/>
    </sheetView>
  </sheetViews>
  <sheetFormatPr defaultRowHeight="1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.75" x14ac:dyDescent="0.25">
      <c r="A1" s="42" t="s">
        <v>0</v>
      </c>
      <c r="B1" s="42"/>
      <c r="C1" s="42"/>
      <c r="D1" s="1"/>
      <c r="F1" s="1"/>
    </row>
    <row r="2" spans="1:9" ht="15.75" x14ac:dyDescent="0.25">
      <c r="A2" s="42" t="s">
        <v>113</v>
      </c>
      <c r="B2" s="42"/>
      <c r="C2" s="42"/>
      <c r="D2" s="1"/>
      <c r="F2" s="1"/>
    </row>
    <row r="3" spans="1:9" ht="15.75" x14ac:dyDescent="0.25">
      <c r="A3" s="43"/>
      <c r="B3" s="43"/>
      <c r="C3" s="43"/>
      <c r="D3" s="43"/>
      <c r="F3" s="1"/>
    </row>
    <row r="4" spans="1:9" ht="15.75" x14ac:dyDescent="0.25">
      <c r="A4" s="45" t="s">
        <v>17</v>
      </c>
      <c r="B4" s="45"/>
      <c r="C4" s="45"/>
      <c r="D4" s="45"/>
      <c r="E4" s="45"/>
      <c r="F4" s="45"/>
      <c r="G4" s="45"/>
      <c r="H4" s="45"/>
      <c r="I4" s="45"/>
    </row>
    <row r="5" spans="1:9" ht="15.75" x14ac:dyDescent="0.25">
      <c r="A5" s="45" t="s">
        <v>106</v>
      </c>
      <c r="B5" s="45"/>
      <c r="C5" s="45"/>
      <c r="D5" s="45"/>
      <c r="E5" s="45"/>
      <c r="F5" s="45"/>
      <c r="G5" s="45"/>
      <c r="H5" s="45"/>
      <c r="I5" s="45"/>
    </row>
    <row r="6" spans="1:9" ht="15.75" x14ac:dyDescent="0.25">
      <c r="A6" s="44" t="s">
        <v>25</v>
      </c>
      <c r="B6" s="44"/>
      <c r="C6" s="44"/>
      <c r="D6" s="44"/>
      <c r="E6" s="44"/>
      <c r="F6" s="44"/>
      <c r="G6" s="44"/>
      <c r="H6" s="44"/>
      <c r="I6" s="44"/>
    </row>
    <row r="8" spans="1:9" s="27" customFormat="1" x14ac:dyDescent="0.25">
      <c r="A8" s="41" t="s">
        <v>1</v>
      </c>
      <c r="B8" s="41" t="s">
        <v>18</v>
      </c>
      <c r="C8" s="41" t="s">
        <v>17</v>
      </c>
      <c r="D8" s="41" t="s">
        <v>112</v>
      </c>
      <c r="E8" s="41"/>
      <c r="F8" s="41"/>
      <c r="G8" s="41"/>
      <c r="H8" s="41"/>
      <c r="I8" s="41"/>
    </row>
    <row r="9" spans="1:9" s="27" customFormat="1" x14ac:dyDescent="0.25">
      <c r="A9" s="41"/>
      <c r="B9" s="41"/>
      <c r="C9" s="41"/>
      <c r="D9" s="28">
        <v>3</v>
      </c>
      <c r="E9" s="28">
        <v>4</v>
      </c>
      <c r="F9" s="36">
        <v>5</v>
      </c>
      <c r="G9" s="36">
        <v>6</v>
      </c>
      <c r="H9" s="36">
        <v>7</v>
      </c>
      <c r="I9" s="36">
        <v>8</v>
      </c>
    </row>
    <row r="10" spans="1:9" x14ac:dyDescent="0.25">
      <c r="A10" s="4">
        <v>1</v>
      </c>
      <c r="B10" s="4" t="s">
        <v>19</v>
      </c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 t="s">
        <v>20</v>
      </c>
      <c r="C11" s="4" t="s">
        <v>48</v>
      </c>
      <c r="D11" s="29" t="s">
        <v>29</v>
      </c>
      <c r="E11" s="29"/>
      <c r="F11" s="29" t="s">
        <v>29</v>
      </c>
      <c r="G11" s="29" t="s">
        <v>29</v>
      </c>
      <c r="H11" s="29" t="s">
        <v>29</v>
      </c>
      <c r="I11" s="29" t="s">
        <v>29</v>
      </c>
    </row>
    <row r="12" spans="1:9" x14ac:dyDescent="0.25">
      <c r="A12" s="4"/>
      <c r="B12" s="4" t="s">
        <v>21</v>
      </c>
      <c r="C12" s="4" t="s">
        <v>48</v>
      </c>
      <c r="D12" s="29" t="s">
        <v>29</v>
      </c>
      <c r="E12" s="29"/>
      <c r="F12" s="29" t="s">
        <v>29</v>
      </c>
      <c r="G12" s="29" t="s">
        <v>29</v>
      </c>
      <c r="H12" s="29" t="s">
        <v>29</v>
      </c>
      <c r="I12" s="29" t="s">
        <v>29</v>
      </c>
    </row>
    <row r="13" spans="1:9" x14ac:dyDescent="0.25">
      <c r="A13" s="4"/>
      <c r="B13" s="4" t="s">
        <v>56</v>
      </c>
      <c r="C13" s="4" t="s">
        <v>48</v>
      </c>
      <c r="D13" s="29" t="s">
        <v>29</v>
      </c>
      <c r="E13" s="29"/>
      <c r="F13" s="29" t="s">
        <v>29</v>
      </c>
      <c r="G13" s="29" t="s">
        <v>29</v>
      </c>
      <c r="H13" s="29" t="s">
        <v>29</v>
      </c>
      <c r="I13" s="29" t="s">
        <v>29</v>
      </c>
    </row>
    <row r="14" spans="1:9" x14ac:dyDescent="0.25">
      <c r="A14" s="4"/>
      <c r="B14" s="4" t="s">
        <v>57</v>
      </c>
      <c r="C14" s="4" t="s">
        <v>48</v>
      </c>
      <c r="D14" s="29" t="s">
        <v>29</v>
      </c>
      <c r="E14" s="29"/>
      <c r="F14" s="29" t="s">
        <v>29</v>
      </c>
      <c r="G14" s="29" t="s">
        <v>29</v>
      </c>
      <c r="H14" s="29" t="s">
        <v>29</v>
      </c>
      <c r="I14" s="29" t="s">
        <v>29</v>
      </c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>
        <v>2</v>
      </c>
      <c r="B16" s="4" t="s">
        <v>11</v>
      </c>
      <c r="C16" s="4" t="s">
        <v>32</v>
      </c>
      <c r="D16" s="29" t="s">
        <v>29</v>
      </c>
      <c r="E16" s="29"/>
      <c r="F16" s="29" t="s">
        <v>29</v>
      </c>
      <c r="G16" s="29" t="s">
        <v>29</v>
      </c>
      <c r="H16" s="29" t="s">
        <v>29</v>
      </c>
      <c r="I16" s="29" t="s">
        <v>29</v>
      </c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>
        <v>3</v>
      </c>
      <c r="B18" s="4" t="s">
        <v>22</v>
      </c>
      <c r="C18" s="30" t="s">
        <v>30</v>
      </c>
      <c r="D18" s="29" t="s">
        <v>29</v>
      </c>
      <c r="E18" s="29"/>
      <c r="F18" s="29" t="s">
        <v>29</v>
      </c>
      <c r="G18" s="29" t="s">
        <v>29</v>
      </c>
      <c r="H18" s="29" t="s">
        <v>29</v>
      </c>
      <c r="I18" s="29" t="s">
        <v>29</v>
      </c>
    </row>
    <row r="19" spans="1:9" x14ac:dyDescent="0.25">
      <c r="A19" s="4"/>
      <c r="B19" s="4"/>
      <c r="C19" s="4" t="s">
        <v>31</v>
      </c>
      <c r="D19" s="4"/>
      <c r="E19" s="29"/>
      <c r="F19" s="29" t="s">
        <v>29</v>
      </c>
      <c r="G19" s="29"/>
      <c r="H19" s="4"/>
      <c r="I19" s="4"/>
    </row>
    <row r="20" spans="1:9" x14ac:dyDescent="0.25">
      <c r="A20" s="4"/>
      <c r="B20" s="4"/>
      <c r="C20" s="4"/>
      <c r="D20" s="4"/>
      <c r="E20" s="29"/>
      <c r="F20" s="4"/>
      <c r="G20" s="29"/>
      <c r="H20" s="4"/>
      <c r="I20" s="4"/>
    </row>
    <row r="21" spans="1:9" x14ac:dyDescent="0.25">
      <c r="A21" s="4">
        <v>4</v>
      </c>
      <c r="B21" s="4" t="s">
        <v>45</v>
      </c>
      <c r="C21" s="4" t="s">
        <v>46</v>
      </c>
      <c r="D21" s="29" t="s">
        <v>29</v>
      </c>
      <c r="E21" s="29"/>
      <c r="F21" s="29" t="s">
        <v>29</v>
      </c>
      <c r="G21" s="29" t="s">
        <v>29</v>
      </c>
      <c r="H21" s="29" t="s">
        <v>29</v>
      </c>
      <c r="I21" s="29" t="s">
        <v>29</v>
      </c>
    </row>
    <row r="22" spans="1:9" x14ac:dyDescent="0.25">
      <c r="A22" s="4"/>
      <c r="B22" s="4"/>
      <c r="C22" s="4"/>
      <c r="D22" s="4"/>
      <c r="E22" s="29"/>
      <c r="F22" s="4"/>
      <c r="G22" s="29"/>
      <c r="H22" s="4"/>
      <c r="I22" s="29"/>
    </row>
    <row r="23" spans="1:9" ht="30" x14ac:dyDescent="0.25">
      <c r="A23" s="4">
        <v>5</v>
      </c>
      <c r="B23" s="4" t="s">
        <v>47</v>
      </c>
      <c r="C23" s="5" t="s">
        <v>50</v>
      </c>
      <c r="D23" s="29" t="s">
        <v>29</v>
      </c>
      <c r="E23" s="29"/>
      <c r="F23" s="29" t="s">
        <v>29</v>
      </c>
      <c r="G23" s="29" t="s">
        <v>29</v>
      </c>
      <c r="H23" s="29" t="s">
        <v>29</v>
      </c>
      <c r="I23" s="29" t="s">
        <v>29</v>
      </c>
    </row>
    <row r="24" spans="1:9" x14ac:dyDescent="0.25">
      <c r="A24" s="4"/>
      <c r="B24" s="4"/>
      <c r="C24" s="5"/>
      <c r="D24" s="4"/>
      <c r="E24" s="29"/>
      <c r="F24" s="29"/>
      <c r="G24" s="29"/>
      <c r="H24" s="29"/>
      <c r="I24" s="29"/>
    </row>
    <row r="25" spans="1:9" x14ac:dyDescent="0.25">
      <c r="A25" s="4">
        <v>6</v>
      </c>
      <c r="B25" s="4" t="s">
        <v>102</v>
      </c>
      <c r="C25" s="5"/>
      <c r="D25" s="4"/>
      <c r="E25" s="29"/>
      <c r="F25" s="29"/>
      <c r="G25" s="29"/>
      <c r="H25" s="29"/>
      <c r="I25" s="29"/>
    </row>
    <row r="26" spans="1:9" x14ac:dyDescent="0.25">
      <c r="A26" s="4"/>
      <c r="B26" s="4" t="s">
        <v>103</v>
      </c>
      <c r="C26" s="5"/>
      <c r="D26" s="29" t="s">
        <v>29</v>
      </c>
      <c r="E26" s="29" t="s">
        <v>29</v>
      </c>
      <c r="F26" s="29" t="s">
        <v>29</v>
      </c>
      <c r="G26" s="29" t="s">
        <v>29</v>
      </c>
      <c r="H26" s="29" t="s">
        <v>29</v>
      </c>
      <c r="I26" s="29" t="s">
        <v>29</v>
      </c>
    </row>
    <row r="27" spans="1:9" x14ac:dyDescent="0.25">
      <c r="A27" s="4"/>
      <c r="B27" s="4" t="s">
        <v>104</v>
      </c>
      <c r="C27" s="5"/>
      <c r="D27" s="29" t="s">
        <v>29</v>
      </c>
      <c r="E27" s="29" t="s">
        <v>29</v>
      </c>
      <c r="F27" s="29" t="s">
        <v>29</v>
      </c>
      <c r="G27" s="29" t="s">
        <v>29</v>
      </c>
      <c r="H27" s="29" t="s">
        <v>29</v>
      </c>
      <c r="I27" s="29" t="s">
        <v>29</v>
      </c>
    </row>
    <row r="28" spans="1:9" x14ac:dyDescent="0.25">
      <c r="A28" s="4"/>
      <c r="B28" s="4" t="s">
        <v>105</v>
      </c>
      <c r="C28" s="5"/>
      <c r="D28" s="29" t="s">
        <v>29</v>
      </c>
      <c r="E28" s="29" t="s">
        <v>29</v>
      </c>
      <c r="F28" s="29" t="s">
        <v>29</v>
      </c>
      <c r="G28" s="29" t="s">
        <v>29</v>
      </c>
      <c r="H28" s="29" t="s">
        <v>29</v>
      </c>
      <c r="I28" s="29" t="s">
        <v>29</v>
      </c>
    </row>
    <row r="29" spans="1:9" x14ac:dyDescent="0.25">
      <c r="A29" s="4"/>
      <c r="B29" s="4"/>
      <c r="C29" s="5"/>
      <c r="D29" s="29"/>
      <c r="E29" s="29"/>
      <c r="F29" s="29"/>
      <c r="G29" s="29"/>
      <c r="H29" s="29"/>
      <c r="I29" s="29"/>
    </row>
    <row r="30" spans="1:9" x14ac:dyDescent="0.25">
      <c r="A30" s="4">
        <v>7</v>
      </c>
      <c r="B30" s="4" t="s">
        <v>108</v>
      </c>
      <c r="C30" s="5"/>
      <c r="D30" s="29"/>
      <c r="E30" s="29"/>
      <c r="F30" s="29"/>
      <c r="G30" s="29"/>
      <c r="H30" s="29"/>
      <c r="I30" s="29"/>
    </row>
    <row r="31" spans="1:9" x14ac:dyDescent="0.25">
      <c r="A31" s="4"/>
      <c r="B31" s="4"/>
      <c r="C31" s="4" t="s">
        <v>109</v>
      </c>
      <c r="D31" s="29"/>
      <c r="E31" s="29"/>
      <c r="F31" s="29" t="s">
        <v>29</v>
      </c>
      <c r="G31" s="29"/>
      <c r="H31" s="29"/>
      <c r="I31" s="29"/>
    </row>
    <row r="32" spans="1:9" x14ac:dyDescent="0.25">
      <c r="A32" s="4"/>
      <c r="B32" s="4"/>
      <c r="C32" s="4" t="s">
        <v>110</v>
      </c>
      <c r="D32" s="29"/>
      <c r="E32" s="29"/>
      <c r="F32" s="29" t="s">
        <v>29</v>
      </c>
      <c r="G32" s="29"/>
      <c r="H32" s="29"/>
      <c r="I32" s="29"/>
    </row>
    <row r="33" spans="1:9" x14ac:dyDescent="0.25">
      <c r="A33" s="4"/>
      <c r="B33" s="4"/>
      <c r="C33" s="4" t="s">
        <v>111</v>
      </c>
      <c r="D33" s="29"/>
      <c r="E33" s="29"/>
      <c r="F33" s="29" t="s">
        <v>29</v>
      </c>
      <c r="G33" s="29"/>
      <c r="H33" s="29"/>
      <c r="I33" s="29"/>
    </row>
    <row r="34" spans="1:9" x14ac:dyDescent="0.25">
      <c r="A34" s="4"/>
      <c r="B34" s="4"/>
      <c r="C34" s="5"/>
      <c r="D34" s="29"/>
      <c r="E34" s="29"/>
      <c r="F34" s="29"/>
      <c r="G34" s="29"/>
      <c r="H34" s="29"/>
      <c r="I34" s="29"/>
    </row>
    <row r="35" spans="1:9" x14ac:dyDescent="0.25">
      <c r="A35" s="4">
        <v>8</v>
      </c>
      <c r="B35" s="4" t="s">
        <v>139</v>
      </c>
      <c r="C35" s="5" t="s">
        <v>140</v>
      </c>
      <c r="D35" s="29" t="s">
        <v>29</v>
      </c>
      <c r="E35" s="29"/>
      <c r="F35" s="29"/>
      <c r="G35" s="29"/>
      <c r="H35" s="29"/>
      <c r="I35" s="29"/>
    </row>
    <row r="36" spans="1:9" x14ac:dyDescent="0.25">
      <c r="A36" s="4">
        <v>9</v>
      </c>
      <c r="B36" s="4" t="s">
        <v>141</v>
      </c>
      <c r="C36" s="5"/>
      <c r="D36" s="29"/>
      <c r="E36" s="29" t="s">
        <v>29</v>
      </c>
      <c r="F36" s="29" t="s">
        <v>29</v>
      </c>
      <c r="G36" s="29"/>
      <c r="H36" s="29"/>
      <c r="I36" s="29"/>
    </row>
    <row r="37" spans="1:9" x14ac:dyDescent="0.25">
      <c r="A37" s="12"/>
      <c r="B37" s="12"/>
      <c r="C37" s="13"/>
      <c r="D37" s="12"/>
      <c r="E37" s="31"/>
      <c r="F37" s="31"/>
      <c r="G37" s="31"/>
      <c r="H37" s="31"/>
      <c r="I37" s="31"/>
    </row>
    <row r="38" spans="1:9" x14ac:dyDescent="0.25">
      <c r="A38" s="2" t="s">
        <v>114</v>
      </c>
      <c r="B38" s="1"/>
      <c r="F38" s="1"/>
    </row>
    <row r="39" spans="1:9" x14ac:dyDescent="0.25">
      <c r="A39" s="2" t="s">
        <v>24</v>
      </c>
      <c r="B39" s="1"/>
      <c r="F39" s="46" t="s">
        <v>26</v>
      </c>
      <c r="G39" s="46"/>
      <c r="H39" s="46"/>
      <c r="I39" s="46"/>
    </row>
    <row r="40" spans="1:9" x14ac:dyDescent="0.25">
      <c r="B40" s="1"/>
      <c r="F40" s="1"/>
    </row>
    <row r="41" spans="1:9" x14ac:dyDescent="0.25">
      <c r="B41" s="1"/>
      <c r="F41" s="1"/>
    </row>
    <row r="42" spans="1:9" x14ac:dyDescent="0.25">
      <c r="B42" s="1"/>
      <c r="F42" s="1"/>
    </row>
    <row r="43" spans="1:9" x14ac:dyDescent="0.25">
      <c r="B43" s="1"/>
      <c r="F43" s="1"/>
    </row>
    <row r="44" spans="1:9" x14ac:dyDescent="0.25">
      <c r="B44" s="1"/>
      <c r="F44" s="1"/>
    </row>
    <row r="45" spans="1:9" s="33" customFormat="1" ht="15" customHeight="1" x14ac:dyDescent="0.25">
      <c r="A45" s="14" t="s">
        <v>87</v>
      </c>
      <c r="B45" s="32"/>
      <c r="F45" s="47" t="s">
        <v>27</v>
      </c>
      <c r="G45" s="47"/>
      <c r="H45" s="47"/>
      <c r="I45" s="47"/>
    </row>
    <row r="46" spans="1:9" s="15" customFormat="1" x14ac:dyDescent="0.25">
      <c r="A46" s="15" t="s">
        <v>25</v>
      </c>
      <c r="F46" s="48" t="s">
        <v>28</v>
      </c>
      <c r="G46" s="48"/>
      <c r="H46" s="48"/>
      <c r="I46" s="48"/>
    </row>
  </sheetData>
  <mergeCells count="13">
    <mergeCell ref="B8:B9"/>
    <mergeCell ref="A8:A9"/>
    <mergeCell ref="A1:C1"/>
    <mergeCell ref="A2:C2"/>
    <mergeCell ref="A3:D3"/>
    <mergeCell ref="A4:I4"/>
    <mergeCell ref="A5:I5"/>
    <mergeCell ref="A6:I6"/>
    <mergeCell ref="F39:I39"/>
    <mergeCell ref="F45:I45"/>
    <mergeCell ref="F46:I46"/>
    <mergeCell ref="D8:I8"/>
    <mergeCell ref="C8:C9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4" sqref="A4"/>
    </sheetView>
  </sheetViews>
  <sheetFormatPr defaultRowHeight="15" x14ac:dyDescent="0.25"/>
  <cols>
    <col min="1" max="1" width="41.28515625" bestFit="1" customWidth="1"/>
    <col min="2" max="2" width="12.5703125" bestFit="1" customWidth="1"/>
    <col min="3" max="3" width="14" bestFit="1" customWidth="1"/>
    <col min="4" max="4" width="11.28515625" bestFit="1" customWidth="1"/>
    <col min="5" max="5" width="42.28515625" bestFit="1" customWidth="1"/>
    <col min="6" max="6" width="12.5703125" bestFit="1" customWidth="1"/>
    <col min="7" max="7" width="14" bestFit="1" customWidth="1"/>
  </cols>
  <sheetData>
    <row r="1" spans="1:7" x14ac:dyDescent="0.25">
      <c r="A1" s="49" t="s">
        <v>58</v>
      </c>
      <c r="B1" s="49"/>
      <c r="C1" s="49"/>
      <c r="E1" s="49" t="s">
        <v>58</v>
      </c>
      <c r="F1" s="49"/>
      <c r="G1" s="49"/>
    </row>
    <row r="2" spans="1:7" x14ac:dyDescent="0.25">
      <c r="A2" s="49" t="s">
        <v>121</v>
      </c>
      <c r="B2" s="49"/>
      <c r="C2" s="49"/>
      <c r="E2" s="49" t="s">
        <v>115</v>
      </c>
      <c r="F2" s="49"/>
      <c r="G2" s="49"/>
    </row>
    <row r="3" spans="1:7" x14ac:dyDescent="0.25">
      <c r="A3" s="49" t="s">
        <v>122</v>
      </c>
      <c r="B3" s="49"/>
      <c r="C3" s="49"/>
      <c r="E3" s="49" t="s">
        <v>116</v>
      </c>
      <c r="F3" s="49"/>
      <c r="G3" s="49"/>
    </row>
    <row r="4" spans="1:7" x14ac:dyDescent="0.25">
      <c r="A4" s="18"/>
      <c r="B4" s="18"/>
      <c r="C4" s="18"/>
      <c r="E4" s="18"/>
      <c r="F4" s="18"/>
      <c r="G4" s="18"/>
    </row>
    <row r="5" spans="1:7" x14ac:dyDescent="0.25">
      <c r="A5" s="19" t="s">
        <v>59</v>
      </c>
      <c r="B5" s="20"/>
      <c r="C5" s="20"/>
      <c r="E5" s="19" t="s">
        <v>59</v>
      </c>
      <c r="F5" s="20"/>
      <c r="G5" s="20"/>
    </row>
    <row r="6" spans="1:7" x14ac:dyDescent="0.25">
      <c r="A6" s="21" t="s">
        <v>60</v>
      </c>
      <c r="B6" s="20">
        <v>0</v>
      </c>
      <c r="C6" s="20"/>
      <c r="E6" s="21" t="s">
        <v>60</v>
      </c>
      <c r="F6" s="20">
        <v>214855000</v>
      </c>
      <c r="G6" s="20"/>
    </row>
    <row r="7" spans="1:7" x14ac:dyDescent="0.25">
      <c r="A7" s="21" t="s">
        <v>61</v>
      </c>
      <c r="B7" s="20">
        <v>17700000</v>
      </c>
      <c r="C7" s="20"/>
      <c r="E7" s="21" t="s">
        <v>61</v>
      </c>
      <c r="F7" s="20">
        <v>65450000</v>
      </c>
      <c r="G7" s="20"/>
    </row>
    <row r="8" spans="1:7" x14ac:dyDescent="0.25">
      <c r="A8" s="22" t="s">
        <v>62</v>
      </c>
      <c r="B8" s="20"/>
      <c r="C8" s="23">
        <f>B6+B7</f>
        <v>17700000</v>
      </c>
      <c r="E8" s="22" t="s">
        <v>62</v>
      </c>
      <c r="F8" s="20"/>
      <c r="G8" s="23">
        <f>F6+F7</f>
        <v>280305000</v>
      </c>
    </row>
    <row r="9" spans="1:7" x14ac:dyDescent="0.25">
      <c r="A9" s="19" t="s">
        <v>63</v>
      </c>
      <c r="B9" s="20"/>
      <c r="C9" s="23"/>
      <c r="E9" s="19" t="s">
        <v>63</v>
      </c>
      <c r="F9" s="20"/>
      <c r="G9" s="23"/>
    </row>
    <row r="10" spans="1:7" x14ac:dyDescent="0.25">
      <c r="A10" s="21" t="s">
        <v>64</v>
      </c>
      <c r="B10" s="20">
        <v>1425000</v>
      </c>
      <c r="C10" s="23"/>
      <c r="E10" s="21" t="s">
        <v>64</v>
      </c>
      <c r="F10" s="20">
        <v>239373000</v>
      </c>
      <c r="G10" s="23"/>
    </row>
    <row r="11" spans="1:7" x14ac:dyDescent="0.25">
      <c r="A11" s="21" t="s">
        <v>65</v>
      </c>
      <c r="B11" s="20">
        <v>0</v>
      </c>
      <c r="C11" s="23"/>
      <c r="E11" s="21" t="s">
        <v>65</v>
      </c>
      <c r="F11" s="20"/>
      <c r="G11" s="23"/>
    </row>
    <row r="12" spans="1:7" x14ac:dyDescent="0.25">
      <c r="A12" s="22" t="s">
        <v>66</v>
      </c>
      <c r="B12" s="20"/>
      <c r="C12" s="23">
        <f>+B10+B11</f>
        <v>1425000</v>
      </c>
      <c r="E12" s="22" t="s">
        <v>66</v>
      </c>
      <c r="F12" s="20"/>
      <c r="G12" s="23">
        <f>+F10+F11</f>
        <v>239373000</v>
      </c>
    </row>
    <row r="13" spans="1:7" x14ac:dyDescent="0.25">
      <c r="A13" s="19" t="s">
        <v>67</v>
      </c>
      <c r="B13" s="20"/>
      <c r="C13" s="19"/>
      <c r="E13" s="19" t="s">
        <v>67</v>
      </c>
      <c r="F13" s="20"/>
      <c r="G13" s="19"/>
    </row>
    <row r="14" spans="1:7" x14ac:dyDescent="0.25">
      <c r="A14" s="21" t="s">
        <v>68</v>
      </c>
      <c r="B14" s="20">
        <v>950000</v>
      </c>
      <c r="C14" s="23"/>
      <c r="E14" s="21" t="s">
        <v>68</v>
      </c>
      <c r="F14" s="20">
        <v>30150000</v>
      </c>
      <c r="G14" s="23"/>
    </row>
    <row r="15" spans="1:7" x14ac:dyDescent="0.25">
      <c r="A15" s="21" t="s">
        <v>69</v>
      </c>
      <c r="B15" s="20">
        <v>0</v>
      </c>
      <c r="C15" s="23"/>
      <c r="E15" s="21" t="s">
        <v>69</v>
      </c>
      <c r="F15" s="20">
        <v>13150000</v>
      </c>
      <c r="G15" s="23"/>
    </row>
    <row r="16" spans="1:7" x14ac:dyDescent="0.25">
      <c r="A16" s="21" t="s">
        <v>70</v>
      </c>
      <c r="B16" s="20">
        <v>0</v>
      </c>
      <c r="C16" s="23"/>
      <c r="E16" s="21" t="s">
        <v>70</v>
      </c>
      <c r="F16" s="20">
        <v>0</v>
      </c>
      <c r="G16" s="23"/>
    </row>
    <row r="17" spans="1:7" x14ac:dyDescent="0.25">
      <c r="A17" s="21" t="s">
        <v>71</v>
      </c>
      <c r="B17" s="20">
        <v>0</v>
      </c>
      <c r="C17" s="23"/>
      <c r="E17" s="21" t="s">
        <v>71</v>
      </c>
      <c r="F17" s="20">
        <v>400000</v>
      </c>
      <c r="G17" s="23"/>
    </row>
    <row r="18" spans="1:7" x14ac:dyDescent="0.25">
      <c r="A18" s="21" t="s">
        <v>72</v>
      </c>
      <c r="B18" s="20">
        <v>0</v>
      </c>
      <c r="C18" s="23"/>
      <c r="E18" s="21" t="s">
        <v>72</v>
      </c>
      <c r="F18" s="20">
        <v>8025000</v>
      </c>
      <c r="G18" s="23"/>
    </row>
    <row r="19" spans="1:7" x14ac:dyDescent="0.25">
      <c r="A19" s="21" t="s">
        <v>73</v>
      </c>
      <c r="B19" s="20">
        <v>0</v>
      </c>
      <c r="C19" s="23"/>
      <c r="E19" s="21" t="s">
        <v>73</v>
      </c>
      <c r="F19" s="20">
        <v>13650000</v>
      </c>
      <c r="G19" s="23"/>
    </row>
    <row r="20" spans="1:7" x14ac:dyDescent="0.25">
      <c r="A20" s="21" t="s">
        <v>74</v>
      </c>
      <c r="B20" s="20">
        <v>0</v>
      </c>
      <c r="C20" s="23"/>
      <c r="E20" s="21" t="s">
        <v>74</v>
      </c>
      <c r="F20" s="20">
        <v>0</v>
      </c>
      <c r="G20" s="23"/>
    </row>
    <row r="21" spans="1:7" x14ac:dyDescent="0.25">
      <c r="A21" s="21" t="s">
        <v>75</v>
      </c>
      <c r="B21" s="20">
        <v>0</v>
      </c>
      <c r="C21" s="23"/>
      <c r="E21" s="21" t="s">
        <v>75</v>
      </c>
      <c r="F21" s="20">
        <v>0</v>
      </c>
      <c r="G21" s="23"/>
    </row>
    <row r="22" spans="1:7" x14ac:dyDescent="0.25">
      <c r="A22" s="22" t="s">
        <v>76</v>
      </c>
      <c r="B22" s="20"/>
      <c r="C22" s="23">
        <f>SUM(B14:B21)</f>
        <v>950000</v>
      </c>
      <c r="E22" s="22" t="s">
        <v>76</v>
      </c>
      <c r="F22" s="20"/>
      <c r="G22" s="23">
        <f>SUM(F14:F21)</f>
        <v>65375000</v>
      </c>
    </row>
    <row r="23" spans="1:7" x14ac:dyDescent="0.25">
      <c r="A23" s="24" t="s">
        <v>77</v>
      </c>
      <c r="B23" s="20"/>
      <c r="C23" s="23"/>
      <c r="E23" s="24" t="s">
        <v>77</v>
      </c>
      <c r="F23" s="20"/>
      <c r="G23" s="23"/>
    </row>
    <row r="24" spans="1:7" x14ac:dyDescent="0.25">
      <c r="A24" s="21" t="s">
        <v>78</v>
      </c>
      <c r="B24" s="20">
        <v>350000</v>
      </c>
      <c r="C24" s="20"/>
      <c r="E24" s="21" t="s">
        <v>78</v>
      </c>
      <c r="F24" s="20">
        <v>56460000</v>
      </c>
      <c r="G24" s="20"/>
    </row>
    <row r="25" spans="1:7" x14ac:dyDescent="0.25">
      <c r="A25" s="21" t="s">
        <v>79</v>
      </c>
      <c r="B25" s="20">
        <v>6950000</v>
      </c>
      <c r="C25" s="20"/>
      <c r="E25" s="21" t="s">
        <v>79</v>
      </c>
      <c r="F25" s="20">
        <v>74900000</v>
      </c>
      <c r="G25" s="20"/>
    </row>
    <row r="26" spans="1:7" x14ac:dyDescent="0.25">
      <c r="A26" s="21" t="s">
        <v>80</v>
      </c>
      <c r="B26" s="20"/>
      <c r="C26" s="20"/>
      <c r="E26" s="21" t="s">
        <v>80</v>
      </c>
      <c r="F26" s="20"/>
      <c r="G26" s="20"/>
    </row>
    <row r="27" spans="1:7" x14ac:dyDescent="0.25">
      <c r="A27" s="21" t="s">
        <v>81</v>
      </c>
      <c r="B27" s="20"/>
      <c r="C27" s="20"/>
      <c r="E27" s="21" t="s">
        <v>81</v>
      </c>
      <c r="F27" s="20"/>
      <c r="G27" s="20"/>
    </row>
    <row r="28" spans="1:7" x14ac:dyDescent="0.25">
      <c r="A28" s="21" t="s">
        <v>69</v>
      </c>
      <c r="B28" s="20"/>
      <c r="C28" s="20"/>
      <c r="E28" s="21" t="s">
        <v>69</v>
      </c>
      <c r="F28" s="20"/>
      <c r="G28" s="20"/>
    </row>
    <row r="29" spans="1:7" x14ac:dyDescent="0.25">
      <c r="A29" s="21" t="s">
        <v>68</v>
      </c>
      <c r="B29" s="20"/>
      <c r="C29" s="20"/>
      <c r="E29" s="21" t="s">
        <v>68</v>
      </c>
      <c r="F29" s="20"/>
      <c r="G29" s="20"/>
    </row>
    <row r="30" spans="1:7" x14ac:dyDescent="0.25">
      <c r="A30" s="21" t="s">
        <v>82</v>
      </c>
      <c r="B30" s="20"/>
      <c r="C30" s="20"/>
      <c r="E30" s="21" t="s">
        <v>82</v>
      </c>
      <c r="F30" s="20"/>
      <c r="G30" s="20"/>
    </row>
    <row r="31" spans="1:7" x14ac:dyDescent="0.25">
      <c r="A31" s="21" t="s">
        <v>72</v>
      </c>
      <c r="B31" s="20">
        <v>1800000</v>
      </c>
      <c r="C31" s="20"/>
      <c r="E31" s="21" t="s">
        <v>72</v>
      </c>
      <c r="F31" s="20">
        <v>13550000</v>
      </c>
      <c r="G31" s="20"/>
    </row>
    <row r="32" spans="1:7" x14ac:dyDescent="0.25">
      <c r="A32" s="21" t="s">
        <v>73</v>
      </c>
      <c r="B32" s="20">
        <v>1750000</v>
      </c>
      <c r="C32" s="20"/>
      <c r="E32" s="21" t="s">
        <v>73</v>
      </c>
      <c r="F32" s="20">
        <v>17413000</v>
      </c>
      <c r="G32" s="20"/>
    </row>
    <row r="33" spans="1:7" x14ac:dyDescent="0.25">
      <c r="A33" s="21" t="s">
        <v>83</v>
      </c>
      <c r="B33" s="20"/>
      <c r="C33" s="20"/>
      <c r="E33" s="21" t="s">
        <v>83</v>
      </c>
      <c r="F33" s="20"/>
      <c r="G33" s="20"/>
    </row>
    <row r="34" spans="1:7" x14ac:dyDescent="0.25">
      <c r="A34" s="22" t="s">
        <v>84</v>
      </c>
      <c r="B34" s="18"/>
      <c r="C34" s="25">
        <f>SUM(B24:B33)</f>
        <v>10850000</v>
      </c>
      <c r="E34" s="22" t="s">
        <v>84</v>
      </c>
      <c r="F34" s="18"/>
      <c r="G34" s="25">
        <f>SUM(F24:F33)</f>
        <v>162323000</v>
      </c>
    </row>
    <row r="35" spans="1:7" x14ac:dyDescent="0.25">
      <c r="A35" s="34" t="s">
        <v>88</v>
      </c>
      <c r="B35" s="18"/>
      <c r="C35" s="25"/>
      <c r="E35" s="34" t="s">
        <v>88</v>
      </c>
      <c r="F35" s="18"/>
      <c r="G35" s="25"/>
    </row>
    <row r="36" spans="1:7" x14ac:dyDescent="0.25">
      <c r="A36" s="22" t="s">
        <v>96</v>
      </c>
      <c r="B36" s="20"/>
      <c r="C36" s="25"/>
      <c r="E36" s="22" t="s">
        <v>96</v>
      </c>
      <c r="F36" s="20">
        <v>37000000</v>
      </c>
      <c r="G36" s="25"/>
    </row>
    <row r="37" spans="1:7" x14ac:dyDescent="0.25">
      <c r="A37" s="21" t="s">
        <v>89</v>
      </c>
      <c r="B37" s="20"/>
      <c r="C37" s="25"/>
      <c r="E37" s="21" t="s">
        <v>89</v>
      </c>
      <c r="F37" s="20">
        <v>300000</v>
      </c>
      <c r="G37" s="25"/>
    </row>
    <row r="38" spans="1:7" x14ac:dyDescent="0.25">
      <c r="A38" s="21" t="s">
        <v>90</v>
      </c>
      <c r="B38" s="20"/>
      <c r="C38" s="25"/>
      <c r="E38" s="21" t="s">
        <v>90</v>
      </c>
      <c r="F38" s="20">
        <v>12693000</v>
      </c>
      <c r="G38" s="25"/>
    </row>
    <row r="39" spans="1:7" x14ac:dyDescent="0.25">
      <c r="A39" s="22" t="s">
        <v>91</v>
      </c>
      <c r="B39" s="18"/>
      <c r="C39" s="25">
        <v>550000</v>
      </c>
      <c r="E39" s="22" t="s">
        <v>91</v>
      </c>
      <c r="F39" s="20">
        <v>560000</v>
      </c>
      <c r="G39" s="25">
        <f>+SUM(F36:F39)</f>
        <v>50553000</v>
      </c>
    </row>
    <row r="40" spans="1:7" x14ac:dyDescent="0.25">
      <c r="A40" s="19" t="s">
        <v>85</v>
      </c>
      <c r="B40" s="19"/>
      <c r="C40" s="25">
        <f>SUM(C8:C34)+C39</f>
        <v>31475000</v>
      </c>
      <c r="E40" s="19" t="s">
        <v>85</v>
      </c>
      <c r="F40" s="19"/>
      <c r="G40" s="25">
        <f>SUM(G8:G34)+G39</f>
        <v>797929000</v>
      </c>
    </row>
    <row r="41" spans="1:7" x14ac:dyDescent="0.25">
      <c r="A41" s="18"/>
      <c r="B41" s="18"/>
      <c r="C41" s="18"/>
      <c r="D41" s="35"/>
      <c r="E41" s="18"/>
      <c r="F41" s="18"/>
      <c r="G41" s="18"/>
    </row>
  </sheetData>
  <mergeCells count="6">
    <mergeCell ref="A1:C1"/>
    <mergeCell ref="A2:C2"/>
    <mergeCell ref="A3:C3"/>
    <mergeCell ref="E1:G1"/>
    <mergeCell ref="E2:G2"/>
    <mergeCell ref="E3:G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Laporan</vt:lpstr>
      <vt:lpstr>Action Plan</vt:lpstr>
      <vt:lpstr>REKAP BTK</vt:lpstr>
      <vt:lpstr>Laporan!Print_Area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2018-12-02T07:20:47Z</dcterms:modified>
</cp:coreProperties>
</file>