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490" windowHeight="8280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LP3i!$C$4:$G$11</definedName>
    <definedName name="_xlnm._FilterDatabase" localSheetId="1" hidden="1">Mayasari!$B$6:$F$66</definedName>
    <definedName name="_xlnm.Print_Area" localSheetId="1">Mayasari!$A$1:$E$77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E67" i="2" l="1"/>
  <c r="H67" i="2" l="1"/>
  <c r="E23" i="3" l="1"/>
  <c r="D39" i="6" l="1"/>
  <c r="D39" i="4" l="1"/>
</calcChain>
</file>

<file path=xl/sharedStrings.xml><?xml version="1.0" encoding="utf-8"?>
<sst xmlns="http://schemas.openxmlformats.org/spreadsheetml/2006/main" count="445" uniqueCount="151">
  <si>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</si>
  <si>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</si>
  <si>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</si>
  <si>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</si>
  <si>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</si>
  <si>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</si>
  <si>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</si>
  <si>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</si>
  <si>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</si>
  <si>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</si>
  <si>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</si>
  <si>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</si>
  <si>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</si>
  <si>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</si>
  <si>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</si>
  <si>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</si>
  <si>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</si>
  <si>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</si>
  <si>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</si>
  <si>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</si>
  <si>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</si>
  <si>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</si>
  <si>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</si>
  <si>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</si>
  <si>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</si>
  <si>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</si>
  <si>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</si>
  <si>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</si>
  <si>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</si>
  <si>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</si>
  <si>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</si>
  <si>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</si>
  <si>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</si>
  <si>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</si>
  <si>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</si>
  <si>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</si>
  <si>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</si>
  <si>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</si>
  <si>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</si>
  <si>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</si>
  <si>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</si>
  <si>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</si>
  <si>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</si>
  <si>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</si>
  <si>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</si>
  <si>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</si>
  <si>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</si>
  <si>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</si>
  <si>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</si>
  <si>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</si>
  <si>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</si>
  <si>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</si>
  <si>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</si>
  <si>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</si>
  <si>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</si>
  <si>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</si>
  <si>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</si>
  <si>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</si>
  <si>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</si>
  <si>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</si>
  <si>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</si>
  <si>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</si>
  <si>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</si>
  <si>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</si>
  <si>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</si>
  <si>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</si>
  <si>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</si>
  <si>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</si>
  <si>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</si>
  <si>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</si>
  <si>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</si>
  <si>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</si>
  <si>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</si>
  <si>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</si>
  <si>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</si>
  <si>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</si>
  <si>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</si>
  <si>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</si>
  <si>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</si>
  <si>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</si>
  <si>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</si>
  <si>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</si>
  <si>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</si>
  <si>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</si>
  <si>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</si>
  <si>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</si>
  <si>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</si>
  <si>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</si>
  <si>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</si>
  <si>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</si>
  <si>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</si>
  <si>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</si>
  <si>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</si>
  <si>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</si>
  <si>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</si>
  <si>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</si>
  <si>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</si>
  <si>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</si>
  <si>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</si>
  <si>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</si>
  <si>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FHRD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</si>
  <si>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</si>
  <si>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</si>
  <si>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</si>
  <si>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</si>
  <si>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</si>
  <si>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</si>
  <si>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</si>
  <si>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</si>
  <si>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</si>
  <si>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</si>
  <si>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</si>
  <si>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</si>
  <si>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</si>
  <si>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</si>
  <si>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</si>
  <si>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</si>
  <si>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</si>
  <si>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</si>
  <si>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p</t>
  </si>
  <si>
    <t>l</t>
  </si>
  <si>
    <t>Tasikmalaya, 23 Desember 2017</t>
  </si>
  <si>
    <t>Gaji bulan Desember</t>
  </si>
  <si>
    <t xml:space="preserve">LAPORAN PENGELUARAN BIAYA YAYASAN MAYASARI </t>
  </si>
  <si>
    <t>Anak Asuh Januari</t>
  </si>
  <si>
    <t>Gaji bulan Januari</t>
  </si>
  <si>
    <t>Gaji bulan Februari</t>
  </si>
  <si>
    <t>LAPORAN DANA PENDING PERIODE BERJALAN 2018</t>
  </si>
  <si>
    <t>Catatan :</t>
  </si>
  <si>
    <t>Dheri Febiyani Lestari, S.Pd.,M.M</t>
  </si>
  <si>
    <t>Head Of Finance and HRD</t>
  </si>
  <si>
    <t>Mengetahui</t>
  </si>
  <si>
    <t>Gaji bulan Maret</t>
  </si>
  <si>
    <t>Gaji bulan April</t>
  </si>
  <si>
    <t>Gaji bulan Mei</t>
  </si>
  <si>
    <t>THR</t>
  </si>
  <si>
    <t>Gaji Bulan Juni</t>
  </si>
  <si>
    <t xml:space="preserve">Branch Manager </t>
  </si>
  <si>
    <t xml:space="preserve">   </t>
  </si>
  <si>
    <t>Gaji Bulan Agustus</t>
  </si>
  <si>
    <t>Tasikmalaya, 03 September 2018</t>
  </si>
  <si>
    <t>Maksimal Realisasi Hari Ini Pukul 14:00 !</t>
  </si>
  <si>
    <t>Ketentuan Pengajuan Dana :</t>
  </si>
  <si>
    <t>1. Pengeluaran Dana Ditutup pukul 15.00</t>
  </si>
  <si>
    <t xml:space="preserve"> 2. Realisasi Dana Maksimal 3 x 24 Jam</t>
  </si>
  <si>
    <t xml:space="preserve"> 3. Tidak menerima Pengajuan sebelum melakukan realasasi dana sebelumnya .</t>
  </si>
  <si>
    <t>Nijar Kurnia Romdoni, S.E</t>
  </si>
  <si>
    <t xml:space="preserve">CB makan makan </t>
  </si>
  <si>
    <t>Tasikmalaya, 21 Desember 2018</t>
  </si>
  <si>
    <t xml:space="preserve">Gaji Manual </t>
  </si>
  <si>
    <t xml:space="preserve">Honor Dosen Manual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</si>
</sst>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26"/>
      <color theme="1"/>
      <name val="Times New Roman"/>
      <family val="1"/>
    </font>
    <font>
      <sz val="2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/>
    <xf numFmtId="0" fontId="8" fillId="0" borderId="0" xfId="0" applyFont="1" applyBorder="1"/>
    <xf numFmtId="0" fontId="10" fillId="2" borderId="0" xfId="0" applyFont="1" applyFill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0" fontId="12" fillId="0" borderId="0" xfId="0" applyFont="1" applyBorder="1"/>
    <xf numFmtId="0" fontId="12" fillId="0" borderId="0" xfId="0" applyFont="1"/>
    <xf numFmtId="0" fontId="13" fillId="0" borderId="0" xfId="0" applyFont="1"/>
    <xf numFmtId="0" fontId="13" fillId="0" borderId="1" xfId="0" applyFont="1" applyBorder="1" applyAlignment="1">
      <alignment horizontal="center"/>
    </xf>
    <xf numFmtId="49" fontId="13" fillId="2" borderId="1" xfId="1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0" xfId="0" applyFont="1" applyFill="1" applyBorder="1"/>
    <xf numFmtId="41" fontId="12" fillId="0" borderId="0" xfId="0" applyNumberFormat="1" applyFont="1"/>
    <xf numFmtId="0" fontId="14" fillId="0" borderId="0" xfId="0" applyFont="1"/>
    <xf numFmtId="0" fontId="14" fillId="0" borderId="0" xfId="0" applyFont="1" applyBorder="1"/>
    <xf numFmtId="0" fontId="14" fillId="2" borderId="0" xfId="0" applyFont="1" applyFill="1" applyBorder="1"/>
    <xf numFmtId="0" fontId="15" fillId="0" borderId="0" xfId="0" applyFont="1"/>
    <xf numFmtId="0" fontId="15" fillId="0" borderId="0" xfId="0" applyFont="1" applyBorder="1"/>
    <xf numFmtId="0" fontId="15" fillId="2" borderId="0" xfId="0" applyFont="1" applyFill="1" applyBorder="1"/>
    <xf numFmtId="42" fontId="12" fillId="0" borderId="0" xfId="0" applyNumberFormat="1" applyFont="1"/>
    <xf numFmtId="1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1" fontId="12" fillId="2" borderId="1" xfId="1" applyFont="1" applyFill="1" applyBorder="1" applyAlignment="1">
      <alignment horizontal="left"/>
    </xf>
    <xf numFmtId="16" fontId="12" fillId="0" borderId="0" xfId="0" applyNumberFormat="1" applyFont="1"/>
    <xf numFmtId="41" fontId="9" fillId="0" borderId="0" xfId="1" applyFont="1"/>
    <xf numFmtId="41" fontId="9" fillId="0" borderId="0" xfId="0" applyNumberFormat="1" applyFont="1"/>
    <xf numFmtId="0" fontId="10" fillId="0" borderId="0" xfId="0" applyFont="1" applyAlignment="1"/>
    <xf numFmtId="0" fontId="11" fillId="0" borderId="0" xfId="0" applyFont="1" applyAlignment="1"/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center" vertical="center"/>
    </xf>
    <xf numFmtId="14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41" fontId="12" fillId="2" borderId="0" xfId="1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2" fillId="0" borderId="0" xfId="0" applyFont="1" applyBorder="1" applyAlignment="1">
      <alignment horizontal="center"/>
    </xf>
    <xf numFmtId="0" fontId="8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H26"/>
  <sheetViews>
    <sheetView tabSelected="1" topLeftCell="A2" zoomScaleNormal="100" workbookViewId="0">
      <pane ySplit="3" topLeftCell="A5" activePane="bottomLeft" state="frozen"/>
      <selection activeCell="A2" sqref="A2"/>
      <selection pane="bottomLeft" activeCell="F9" sqref="F9"/>
    </sheetView>
  </sheetViews>
  <sheetFormatPr defaultRowHeight="18.75" x14ac:dyDescent="0.3"/>
  <cols>
    <col min="1" max="2" width="9.140625" style="89"/>
    <col min="3" max="3" width="17.140625" style="89" bestFit="1" customWidth="1"/>
    <col min="4" max="4" width="19.28515625" style="89" bestFit="1" customWidth="1"/>
    <col min="5" max="5" width="17.140625" style="89" customWidth="1"/>
    <col min="6" max="6" width="58" style="89" bestFit="1" customWidth="1"/>
    <col min="7" max="7" width="23" style="93" customWidth="1"/>
    <col min="8" max="8" width="14.85546875" style="89" bestFit="1" customWidth="1"/>
    <col min="9" max="9" width="16.140625" style="89" bestFit="1" customWidth="1"/>
    <col min="10" max="16384" width="9.140625" style="89"/>
  </cols>
  <sheetData>
    <row r="1" spans="3:8" x14ac:dyDescent="0.3">
      <c r="C1" s="90"/>
      <c r="D1" s="117" t="s">
        <v>0</v>
      </c>
      <c r="E1" s="117"/>
      <c r="F1" s="117"/>
      <c r="G1" s="118"/>
    </row>
    <row r="2" spans="3:8" ht="16.5" customHeight="1" x14ac:dyDescent="0.3">
      <c r="C2" s="90"/>
      <c r="D2" s="117" t="s">
        <v>1</v>
      </c>
      <c r="E2" s="117"/>
      <c r="F2" s="117"/>
      <c r="G2" s="118"/>
    </row>
    <row r="3" spans="3:8" x14ac:dyDescent="0.3">
      <c r="C3" s="90"/>
      <c r="D3" s="117" t="s">
        <v>127</v>
      </c>
      <c r="E3" s="117"/>
      <c r="F3" s="117"/>
      <c r="G3" s="118"/>
    </row>
    <row r="4" spans="3:8" x14ac:dyDescent="0.3">
      <c r="C4" s="91" t="s">
        <v>3</v>
      </c>
      <c r="D4" s="91" t="s">
        <v>4</v>
      </c>
      <c r="E4" s="91" t="s">
        <v>5</v>
      </c>
      <c r="F4" s="91" t="s">
        <v>6</v>
      </c>
      <c r="G4" s="92" t="s">
        <v>7</v>
      </c>
    </row>
    <row r="5" spans="3:8" x14ac:dyDescent="0.3">
      <c r="C5" s="103">
        <v>43399</v>
      </c>
      <c r="D5" s="104" t="s">
        <v>101</v>
      </c>
      <c r="E5" s="104" t="s">
        <v>100</v>
      </c>
      <c r="F5" s="104" t="s">
        <v>147</v>
      </c>
      <c r="G5" s="105">
        <v>2310000</v>
      </c>
      <c r="H5" s="95"/>
    </row>
    <row r="6" spans="3:8" x14ac:dyDescent="0.3">
      <c r="C6" s="103">
        <v>43461</v>
      </c>
      <c r="D6" s="104" t="s">
        <v>101</v>
      </c>
      <c r="E6" s="104" t="s">
        <v>100</v>
      </c>
      <c r="F6" s="104" t="s">
        <v>149</v>
      </c>
      <c r="G6" s="105">
        <v>22075000</v>
      </c>
      <c r="H6" s="95"/>
    </row>
    <row r="7" spans="3:8" ht="20.25" customHeight="1" x14ac:dyDescent="0.3">
      <c r="C7" s="103">
        <v>43461</v>
      </c>
      <c r="D7" s="104" t="s">
        <v>101</v>
      </c>
      <c r="E7" s="104" t="s">
        <v>100</v>
      </c>
      <c r="F7" s="104" t="s">
        <v>150</v>
      </c>
      <c r="G7" s="105">
        <v>5500000</v>
      </c>
      <c r="H7" s="95"/>
    </row>
    <row r="8" spans="3:8" ht="20.25" customHeight="1" x14ac:dyDescent="0.3">
      <c r="C8" s="103"/>
      <c r="D8" s="104"/>
      <c r="E8" s="104"/>
      <c r="F8" s="104"/>
      <c r="G8" s="105">
        <f>SUM(G5:G7)</f>
        <v>29885000</v>
      </c>
      <c r="H8" s="95"/>
    </row>
    <row r="9" spans="3:8" x14ac:dyDescent="0.3">
      <c r="C9" s="114"/>
      <c r="D9" s="115"/>
      <c r="E9" s="115"/>
      <c r="F9" s="115"/>
      <c r="G9" s="116"/>
      <c r="H9" s="95"/>
    </row>
    <row r="10" spans="3:8" x14ac:dyDescent="0.3">
      <c r="C10" s="88" t="s">
        <v>148</v>
      </c>
      <c r="D10" s="88"/>
      <c r="E10" s="88"/>
      <c r="F10" s="88"/>
      <c r="G10" s="94"/>
      <c r="H10" s="95"/>
    </row>
    <row r="11" spans="3:8" x14ac:dyDescent="0.3">
      <c r="C11" s="88" t="s">
        <v>102</v>
      </c>
      <c r="D11" s="88"/>
      <c r="E11" s="88"/>
      <c r="F11" s="119" t="s">
        <v>131</v>
      </c>
      <c r="G11" s="119"/>
      <c r="H11" s="95"/>
    </row>
    <row r="12" spans="3:8" x14ac:dyDescent="0.3">
      <c r="H12" s="95"/>
    </row>
    <row r="16" spans="3:8" x14ac:dyDescent="0.3">
      <c r="C16" s="106"/>
    </row>
    <row r="17" spans="3:7" s="96" customFormat="1" x14ac:dyDescent="0.3">
      <c r="C17" s="97" t="s">
        <v>146</v>
      </c>
      <c r="D17" s="97"/>
      <c r="E17" s="97"/>
      <c r="F17" s="97" t="s">
        <v>129</v>
      </c>
      <c r="G17" s="98" t="s">
        <v>115</v>
      </c>
    </row>
    <row r="18" spans="3:7" s="99" customFormat="1" x14ac:dyDescent="0.3">
      <c r="C18" s="100" t="s">
        <v>104</v>
      </c>
      <c r="D18" s="100"/>
      <c r="E18" s="100"/>
      <c r="F18" s="100" t="s">
        <v>130</v>
      </c>
      <c r="G18" s="101" t="s">
        <v>116</v>
      </c>
    </row>
    <row r="20" spans="3:7" x14ac:dyDescent="0.3">
      <c r="C20" s="89" t="s">
        <v>128</v>
      </c>
    </row>
    <row r="21" spans="3:7" ht="33" x14ac:dyDescent="0.45">
      <c r="C21" s="111" t="s">
        <v>141</v>
      </c>
      <c r="D21" s="112"/>
      <c r="E21" s="112"/>
    </row>
    <row r="22" spans="3:7" ht="33" x14ac:dyDescent="0.45">
      <c r="C22" s="113"/>
      <c r="D22" s="112"/>
      <c r="E22" s="112"/>
    </row>
    <row r="23" spans="3:7" x14ac:dyDescent="0.3">
      <c r="C23" s="89" t="s">
        <v>142</v>
      </c>
    </row>
    <row r="24" spans="3:7" x14ac:dyDescent="0.3">
      <c r="C24" s="102" t="s">
        <v>143</v>
      </c>
      <c r="D24" s="102"/>
      <c r="E24" s="102"/>
      <c r="G24" s="89"/>
    </row>
    <row r="25" spans="3:7" x14ac:dyDescent="0.3">
      <c r="C25" s="89" t="s">
        <v>144</v>
      </c>
      <c r="G25" s="89"/>
    </row>
    <row r="26" spans="3:7" x14ac:dyDescent="0.3">
      <c r="C26" s="89" t="s">
        <v>145</v>
      </c>
      <c r="G26" s="89"/>
    </row>
  </sheetData>
  <autoFilter ref="C4:G11">
    <sortState ref="C54:G54">
      <sortCondition ref="E4:E54"/>
    </sortState>
  </autoFilter>
  <sortState ref="C5:G27">
    <sortCondition ref="C5"/>
  </sortState>
  <mergeCells count="4">
    <mergeCell ref="D1:G1"/>
    <mergeCell ref="D2:G2"/>
    <mergeCell ref="D3:G3"/>
    <mergeCell ref="F11:G11"/>
  </mergeCells>
  <pageMargins left="0.7" right="0.7" top="0.75" bottom="0.75" header="0.3" footer="0.3"/>
  <pageSetup scale="5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6"/>
  <sheetViews>
    <sheetView workbookViewId="0">
      <selection activeCell="E28" sqref="E28"/>
    </sheetView>
  </sheetViews>
  <sheetFormatPr defaultRowHeight="15" x14ac:dyDescent="0.25"/>
  <cols>
    <col min="1" max="1" width="3.85546875" style="65" customWidth="1"/>
    <col min="2" max="2" width="11.85546875" style="65" bestFit="1" customWidth="1"/>
    <col min="3" max="3" width="7.85546875" style="65" hidden="1" customWidth="1"/>
    <col min="4" max="4" width="46.42578125" style="65" customWidth="1"/>
    <col min="5" max="5" width="29.7109375" style="65" customWidth="1"/>
    <col min="6" max="6" width="4.5703125" style="64" bestFit="1" customWidth="1"/>
    <col min="7" max="7" width="12.5703125" style="65" bestFit="1" customWidth="1"/>
    <col min="8" max="8" width="11.5703125" style="65" bestFit="1" customWidth="1"/>
    <col min="9" max="16384" width="9.140625" style="65"/>
  </cols>
  <sheetData>
    <row r="1" spans="2:6" x14ac:dyDescent="0.25">
      <c r="B1" s="63"/>
      <c r="C1" s="120" t="s">
        <v>0</v>
      </c>
      <c r="D1" s="120"/>
      <c r="E1" s="120"/>
    </row>
    <row r="2" spans="2:6" x14ac:dyDescent="0.25">
      <c r="B2" s="63"/>
      <c r="C2" s="120" t="s">
        <v>1</v>
      </c>
      <c r="D2" s="120"/>
      <c r="E2" s="120"/>
    </row>
    <row r="3" spans="2:6" x14ac:dyDescent="0.25">
      <c r="B3" s="63"/>
      <c r="C3" s="120" t="s">
        <v>123</v>
      </c>
      <c r="D3" s="120"/>
      <c r="E3" s="120"/>
    </row>
    <row r="4" spans="2:6" x14ac:dyDescent="0.25">
      <c r="B4" s="63"/>
      <c r="C4" s="66"/>
      <c r="D4" s="66"/>
      <c r="E4" s="66"/>
    </row>
    <row r="5" spans="2:6" x14ac:dyDescent="0.25">
      <c r="B5" s="63"/>
      <c r="C5" s="66"/>
      <c r="D5" s="66"/>
      <c r="E5" s="66"/>
    </row>
    <row r="6" spans="2:6" x14ac:dyDescent="0.25">
      <c r="B6" s="67" t="s">
        <v>3</v>
      </c>
      <c r="C6" s="67" t="s">
        <v>4</v>
      </c>
      <c r="D6" s="67" t="s">
        <v>6</v>
      </c>
      <c r="E6" s="68" t="s">
        <v>7</v>
      </c>
    </row>
    <row r="7" spans="2:6" s="3" customFormat="1" ht="14.25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118</v>
      </c>
    </row>
    <row r="8" spans="2:6" s="3" customFormat="1" ht="14.25" x14ac:dyDescent="0.2">
      <c r="B8" s="4">
        <v>42414</v>
      </c>
      <c r="C8" s="5" t="s">
        <v>10</v>
      </c>
      <c r="D8" s="6" t="s">
        <v>11</v>
      </c>
      <c r="E8" s="6">
        <v>1000000</v>
      </c>
      <c r="F8" s="7" t="s">
        <v>12</v>
      </c>
    </row>
    <row r="9" spans="2:6" s="3" customFormat="1" ht="14.25" x14ac:dyDescent="0.2">
      <c r="B9" s="4">
        <v>42434</v>
      </c>
      <c r="C9" s="5" t="s">
        <v>10</v>
      </c>
      <c r="D9" s="6" t="s">
        <v>11</v>
      </c>
      <c r="E9" s="6">
        <v>945500</v>
      </c>
      <c r="F9" s="7" t="s">
        <v>12</v>
      </c>
    </row>
    <row r="10" spans="2:6" s="3" customFormat="1" ht="14.25" x14ac:dyDescent="0.2">
      <c r="B10" s="4">
        <v>42438</v>
      </c>
      <c r="C10" s="5" t="s">
        <v>10</v>
      </c>
      <c r="D10" s="6" t="s">
        <v>11</v>
      </c>
      <c r="E10" s="6">
        <v>1677000</v>
      </c>
      <c r="F10" s="7" t="s">
        <v>12</v>
      </c>
    </row>
    <row r="11" spans="2:6" s="3" customFormat="1" ht="14.25" x14ac:dyDescent="0.2">
      <c r="B11" s="4">
        <v>42439</v>
      </c>
      <c r="C11" s="5" t="s">
        <v>10</v>
      </c>
      <c r="D11" s="6" t="s">
        <v>11</v>
      </c>
      <c r="E11" s="6">
        <v>900000</v>
      </c>
      <c r="F11" s="7" t="s">
        <v>12</v>
      </c>
    </row>
    <row r="12" spans="2:6" s="3" customFormat="1" ht="14.25" x14ac:dyDescent="0.2">
      <c r="B12" s="4">
        <v>42443</v>
      </c>
      <c r="C12" s="5" t="s">
        <v>10</v>
      </c>
      <c r="D12" s="6" t="s">
        <v>13</v>
      </c>
      <c r="E12" s="6">
        <v>500000</v>
      </c>
      <c r="F12" s="7" t="s">
        <v>12</v>
      </c>
    </row>
    <row r="13" spans="2:6" s="3" customFormat="1" ht="14.25" x14ac:dyDescent="0.2">
      <c r="B13" s="4">
        <v>42443</v>
      </c>
      <c r="C13" s="5" t="s">
        <v>14</v>
      </c>
      <c r="D13" s="6" t="s">
        <v>11</v>
      </c>
      <c r="E13" s="6">
        <v>1461500</v>
      </c>
      <c r="F13" s="7" t="s">
        <v>12</v>
      </c>
    </row>
    <row r="14" spans="2:6" s="3" customFormat="1" ht="14.25" x14ac:dyDescent="0.2">
      <c r="B14" s="4">
        <v>42450</v>
      </c>
      <c r="C14" s="5" t="s">
        <v>10</v>
      </c>
      <c r="D14" s="6" t="s">
        <v>11</v>
      </c>
      <c r="E14" s="6">
        <v>90000</v>
      </c>
      <c r="F14" s="7" t="s">
        <v>119</v>
      </c>
    </row>
    <row r="15" spans="2:6" x14ac:dyDescent="0.25">
      <c r="B15" s="69">
        <v>42472</v>
      </c>
      <c r="C15" s="70" t="s">
        <v>16</v>
      </c>
      <c r="D15" s="71" t="s">
        <v>17</v>
      </c>
      <c r="E15" s="71">
        <v>1000000</v>
      </c>
      <c r="F15" s="72" t="s">
        <v>15</v>
      </c>
    </row>
    <row r="16" spans="2:6" x14ac:dyDescent="0.25">
      <c r="B16" s="69">
        <v>42473</v>
      </c>
      <c r="C16" s="70" t="s">
        <v>10</v>
      </c>
      <c r="D16" s="71" t="s">
        <v>18</v>
      </c>
      <c r="E16" s="71">
        <v>10700000</v>
      </c>
      <c r="F16" s="72" t="s">
        <v>15</v>
      </c>
    </row>
    <row r="17" spans="2:6" x14ac:dyDescent="0.25">
      <c r="B17" s="69">
        <v>42474</v>
      </c>
      <c r="C17" s="70" t="s">
        <v>16</v>
      </c>
      <c r="D17" s="71" t="s">
        <v>19</v>
      </c>
      <c r="E17" s="71">
        <v>5000000</v>
      </c>
      <c r="F17" s="72" t="s">
        <v>15</v>
      </c>
    </row>
    <row r="18" spans="2:6" s="3" customFormat="1" ht="14.25" x14ac:dyDescent="0.2">
      <c r="B18" s="4">
        <v>42490</v>
      </c>
      <c r="C18" s="5" t="s">
        <v>16</v>
      </c>
      <c r="D18" s="6" t="s">
        <v>20</v>
      </c>
      <c r="E18" s="6">
        <v>78000</v>
      </c>
      <c r="F18" s="7" t="s">
        <v>118</v>
      </c>
    </row>
    <row r="19" spans="2:6" x14ac:dyDescent="0.25">
      <c r="B19" s="73">
        <v>42492</v>
      </c>
      <c r="C19" s="74" t="s">
        <v>21</v>
      </c>
      <c r="D19" s="74" t="s">
        <v>22</v>
      </c>
      <c r="E19" s="75">
        <v>2500000</v>
      </c>
      <c r="F19" s="72" t="s">
        <v>15</v>
      </c>
    </row>
    <row r="20" spans="2:6" x14ac:dyDescent="0.25">
      <c r="B20" s="69">
        <v>42499</v>
      </c>
      <c r="C20" s="70" t="s">
        <v>23</v>
      </c>
      <c r="D20" s="71" t="s">
        <v>18</v>
      </c>
      <c r="E20" s="71">
        <v>345000</v>
      </c>
      <c r="F20" s="76" t="s">
        <v>15</v>
      </c>
    </row>
    <row r="21" spans="2:6" s="3" customFormat="1" ht="14.25" x14ac:dyDescent="0.2">
      <c r="B21" s="8">
        <v>42523</v>
      </c>
      <c r="C21" s="9" t="s">
        <v>24</v>
      </c>
      <c r="D21" s="9" t="s">
        <v>25</v>
      </c>
      <c r="E21" s="10">
        <v>148000</v>
      </c>
      <c r="F21" s="7" t="s">
        <v>120</v>
      </c>
    </row>
    <row r="22" spans="2:6" s="3" customFormat="1" ht="14.25" x14ac:dyDescent="0.2">
      <c r="B22" s="8">
        <v>42535</v>
      </c>
      <c r="C22" s="9" t="s">
        <v>16</v>
      </c>
      <c r="D22" s="9" t="s">
        <v>26</v>
      </c>
      <c r="E22" s="10">
        <v>3750000</v>
      </c>
      <c r="F22" s="7" t="s">
        <v>12</v>
      </c>
    </row>
    <row r="23" spans="2:6" x14ac:dyDescent="0.25">
      <c r="B23" s="73">
        <v>42522</v>
      </c>
      <c r="C23" s="74" t="s">
        <v>21</v>
      </c>
      <c r="D23" s="74" t="s">
        <v>22</v>
      </c>
      <c r="E23" s="75">
        <v>2500000</v>
      </c>
      <c r="F23" s="72" t="s">
        <v>15</v>
      </c>
    </row>
    <row r="24" spans="2:6" s="3" customFormat="1" ht="14.25" x14ac:dyDescent="0.2">
      <c r="B24" s="8">
        <v>42545</v>
      </c>
      <c r="C24" s="9" t="s">
        <v>24</v>
      </c>
      <c r="D24" s="9" t="s">
        <v>27</v>
      </c>
      <c r="E24" s="10">
        <v>126200</v>
      </c>
      <c r="F24" s="7" t="s">
        <v>118</v>
      </c>
    </row>
    <row r="25" spans="2:6" x14ac:dyDescent="0.25">
      <c r="B25" s="73">
        <v>42548</v>
      </c>
      <c r="C25" s="74" t="s">
        <v>21</v>
      </c>
      <c r="D25" s="74" t="s">
        <v>28</v>
      </c>
      <c r="E25" s="75">
        <v>625000</v>
      </c>
      <c r="F25" s="72" t="s">
        <v>15</v>
      </c>
    </row>
    <row r="26" spans="2:6" x14ac:dyDescent="0.25">
      <c r="B26" s="73">
        <v>42552</v>
      </c>
      <c r="C26" s="74" t="s">
        <v>21</v>
      </c>
      <c r="D26" s="74" t="s">
        <v>22</v>
      </c>
      <c r="E26" s="75">
        <v>2500000</v>
      </c>
      <c r="F26" s="72" t="s">
        <v>15</v>
      </c>
    </row>
    <row r="27" spans="2:6" x14ac:dyDescent="0.25">
      <c r="B27" s="73">
        <v>42585</v>
      </c>
      <c r="C27" s="74" t="s">
        <v>21</v>
      </c>
      <c r="D27" s="74" t="s">
        <v>22</v>
      </c>
      <c r="E27" s="75">
        <v>2500000</v>
      </c>
      <c r="F27" s="72" t="s">
        <v>15</v>
      </c>
    </row>
    <row r="28" spans="2:6" s="3" customFormat="1" ht="14.25" x14ac:dyDescent="0.2">
      <c r="B28" s="8">
        <v>42614</v>
      </c>
      <c r="C28" s="9" t="s">
        <v>24</v>
      </c>
      <c r="D28" s="9" t="s">
        <v>29</v>
      </c>
      <c r="E28" s="10">
        <v>6900</v>
      </c>
      <c r="F28" s="7" t="s">
        <v>118</v>
      </c>
    </row>
    <row r="29" spans="2:6" x14ac:dyDescent="0.25">
      <c r="B29" s="73">
        <v>42615</v>
      </c>
      <c r="C29" s="74" t="s">
        <v>21</v>
      </c>
      <c r="D29" s="74" t="s">
        <v>22</v>
      </c>
      <c r="E29" s="75">
        <v>2500000</v>
      </c>
      <c r="F29" s="72" t="s">
        <v>15</v>
      </c>
    </row>
    <row r="30" spans="2:6" x14ac:dyDescent="0.25">
      <c r="B30" s="73">
        <v>42621</v>
      </c>
      <c r="C30" s="74" t="s">
        <v>24</v>
      </c>
      <c r="D30" s="74" t="s">
        <v>30</v>
      </c>
      <c r="E30" s="75">
        <v>250000</v>
      </c>
      <c r="F30" s="72" t="s">
        <v>15</v>
      </c>
    </row>
    <row r="31" spans="2:6" x14ac:dyDescent="0.25">
      <c r="B31" s="73">
        <v>42646</v>
      </c>
      <c r="C31" s="74" t="s">
        <v>21</v>
      </c>
      <c r="D31" s="74" t="s">
        <v>22</v>
      </c>
      <c r="E31" s="75">
        <v>2500000</v>
      </c>
      <c r="F31" s="72" t="s">
        <v>15</v>
      </c>
    </row>
    <row r="32" spans="2:6" x14ac:dyDescent="0.25">
      <c r="B32" s="73">
        <v>42650</v>
      </c>
      <c r="C32" s="70" t="s">
        <v>24</v>
      </c>
      <c r="D32" s="70" t="s">
        <v>31</v>
      </c>
      <c r="E32" s="75">
        <v>250000</v>
      </c>
      <c r="F32" s="72" t="s">
        <v>15</v>
      </c>
    </row>
    <row r="33" spans="2:6" s="3" customFormat="1" ht="14.25" x14ac:dyDescent="0.2">
      <c r="B33" s="8">
        <v>42655</v>
      </c>
      <c r="C33" s="9" t="s">
        <v>16</v>
      </c>
      <c r="D33" s="9" t="s">
        <v>32</v>
      </c>
      <c r="E33" s="10">
        <v>69000</v>
      </c>
      <c r="F33" s="7" t="s">
        <v>118</v>
      </c>
    </row>
    <row r="34" spans="2:6" x14ac:dyDescent="0.25">
      <c r="B34" s="69">
        <v>42676</v>
      </c>
      <c r="C34" s="70" t="s">
        <v>21</v>
      </c>
      <c r="D34" s="70" t="s">
        <v>22</v>
      </c>
      <c r="E34" s="77">
        <v>3100000</v>
      </c>
      <c r="F34" s="72" t="s">
        <v>15</v>
      </c>
    </row>
    <row r="35" spans="2:6" s="3" customFormat="1" ht="14.25" x14ac:dyDescent="0.2">
      <c r="B35" s="4">
        <v>42695</v>
      </c>
      <c r="C35" s="5" t="s">
        <v>24</v>
      </c>
      <c r="D35" s="5" t="s">
        <v>33</v>
      </c>
      <c r="E35" s="11">
        <v>90000</v>
      </c>
      <c r="F35" s="7" t="s">
        <v>118</v>
      </c>
    </row>
    <row r="36" spans="2:6" s="3" customFormat="1" ht="14.25" x14ac:dyDescent="0.2">
      <c r="B36" s="4">
        <v>42704</v>
      </c>
      <c r="C36" s="5" t="s">
        <v>24</v>
      </c>
      <c r="D36" s="5" t="s">
        <v>27</v>
      </c>
      <c r="E36" s="11">
        <v>6600</v>
      </c>
      <c r="F36" s="7" t="s">
        <v>118</v>
      </c>
    </row>
    <row r="37" spans="2:6" x14ac:dyDescent="0.25">
      <c r="B37" s="69">
        <v>42705</v>
      </c>
      <c r="C37" s="78" t="s">
        <v>21</v>
      </c>
      <c r="D37" s="78" t="s">
        <v>22</v>
      </c>
      <c r="E37" s="79">
        <v>3125000</v>
      </c>
      <c r="F37" s="72" t="s">
        <v>15</v>
      </c>
    </row>
    <row r="38" spans="2:6" x14ac:dyDescent="0.25">
      <c r="B38" s="69">
        <v>42710</v>
      </c>
      <c r="C38" s="70" t="s">
        <v>24</v>
      </c>
      <c r="D38" s="70" t="s">
        <v>34</v>
      </c>
      <c r="E38" s="77">
        <v>1436500</v>
      </c>
      <c r="F38" s="72" t="s">
        <v>15</v>
      </c>
    </row>
    <row r="39" spans="2:6" s="3" customFormat="1" ht="14.25" x14ac:dyDescent="0.2">
      <c r="B39" s="4">
        <v>42728</v>
      </c>
      <c r="C39" s="5" t="s">
        <v>16</v>
      </c>
      <c r="D39" s="5" t="s">
        <v>35</v>
      </c>
      <c r="E39" s="11">
        <v>154400</v>
      </c>
      <c r="F39" s="7" t="s">
        <v>118</v>
      </c>
    </row>
    <row r="40" spans="2:6" x14ac:dyDescent="0.25">
      <c r="B40" s="69">
        <v>42728</v>
      </c>
      <c r="C40" s="78" t="s">
        <v>16</v>
      </c>
      <c r="D40" s="78" t="s">
        <v>36</v>
      </c>
      <c r="E40" s="79">
        <v>500000</v>
      </c>
      <c r="F40" s="72" t="s">
        <v>15</v>
      </c>
    </row>
    <row r="41" spans="2:6" x14ac:dyDescent="0.25">
      <c r="B41" s="69">
        <v>42731</v>
      </c>
      <c r="C41" s="70" t="s">
        <v>21</v>
      </c>
      <c r="D41" s="70" t="s">
        <v>37</v>
      </c>
      <c r="E41" s="77">
        <v>28875000</v>
      </c>
      <c r="F41" s="72" t="s">
        <v>15</v>
      </c>
    </row>
    <row r="42" spans="2:6" x14ac:dyDescent="0.25">
      <c r="B42" s="69">
        <v>42735</v>
      </c>
      <c r="C42" s="70" t="s">
        <v>21</v>
      </c>
      <c r="D42" s="70" t="s">
        <v>22</v>
      </c>
      <c r="E42" s="77">
        <v>2500000</v>
      </c>
      <c r="F42" s="72" t="s">
        <v>15</v>
      </c>
    </row>
    <row r="43" spans="2:6" x14ac:dyDescent="0.25">
      <c r="B43" s="69">
        <v>42767</v>
      </c>
      <c r="C43" s="70" t="s">
        <v>38</v>
      </c>
      <c r="D43" s="70" t="s">
        <v>39</v>
      </c>
      <c r="E43" s="77">
        <v>3000000</v>
      </c>
      <c r="F43" s="72" t="s">
        <v>15</v>
      </c>
    </row>
    <row r="44" spans="2:6" x14ac:dyDescent="0.25">
      <c r="B44" s="69">
        <v>42769</v>
      </c>
      <c r="C44" s="70" t="s">
        <v>40</v>
      </c>
      <c r="D44" s="70" t="s">
        <v>22</v>
      </c>
      <c r="E44" s="77">
        <v>2500000</v>
      </c>
      <c r="F44" s="72" t="s">
        <v>15</v>
      </c>
    </row>
    <row r="45" spans="2:6" x14ac:dyDescent="0.25">
      <c r="B45" s="69">
        <v>42796</v>
      </c>
      <c r="C45" s="70" t="s">
        <v>40</v>
      </c>
      <c r="D45" s="70" t="s">
        <v>22</v>
      </c>
      <c r="E45" s="77">
        <v>2500000</v>
      </c>
      <c r="F45" s="72" t="s">
        <v>15</v>
      </c>
    </row>
    <row r="46" spans="2:6" s="3" customFormat="1" ht="14.25" x14ac:dyDescent="0.2">
      <c r="B46" s="4">
        <v>42798</v>
      </c>
      <c r="C46" s="5" t="s">
        <v>24</v>
      </c>
      <c r="D46" s="5" t="s">
        <v>41</v>
      </c>
      <c r="E46" s="11">
        <v>9500</v>
      </c>
      <c r="F46" s="7" t="s">
        <v>118</v>
      </c>
    </row>
    <row r="47" spans="2:6" x14ac:dyDescent="0.25">
      <c r="B47" s="69">
        <v>42828</v>
      </c>
      <c r="C47" s="78" t="s">
        <v>40</v>
      </c>
      <c r="D47" s="78" t="s">
        <v>22</v>
      </c>
      <c r="E47" s="79">
        <v>2500000</v>
      </c>
      <c r="F47" s="72" t="s">
        <v>15</v>
      </c>
    </row>
    <row r="48" spans="2:6" x14ac:dyDescent="0.25">
      <c r="B48" s="69">
        <v>42858</v>
      </c>
      <c r="C48" s="70" t="s">
        <v>40</v>
      </c>
      <c r="D48" s="70" t="s">
        <v>22</v>
      </c>
      <c r="E48" s="77">
        <v>2500000</v>
      </c>
      <c r="F48" s="72" t="s">
        <v>15</v>
      </c>
    </row>
    <row r="49" spans="2:6" x14ac:dyDescent="0.25">
      <c r="B49" s="69">
        <v>42890</v>
      </c>
      <c r="C49" s="70" t="s">
        <v>40</v>
      </c>
      <c r="D49" s="70" t="s">
        <v>22</v>
      </c>
      <c r="E49" s="77">
        <v>2500000</v>
      </c>
      <c r="F49" s="72" t="s">
        <v>15</v>
      </c>
    </row>
    <row r="50" spans="2:6" x14ac:dyDescent="0.25">
      <c r="B50" s="69">
        <v>42902</v>
      </c>
      <c r="C50" s="70" t="s">
        <v>40</v>
      </c>
      <c r="D50" s="70" t="s">
        <v>28</v>
      </c>
      <c r="E50" s="77">
        <v>2500000</v>
      </c>
      <c r="F50" s="64" t="s">
        <v>42</v>
      </c>
    </row>
    <row r="51" spans="2:6" x14ac:dyDescent="0.25">
      <c r="B51" s="69">
        <v>42920</v>
      </c>
      <c r="C51" s="70" t="s">
        <v>40</v>
      </c>
      <c r="D51" s="70" t="s">
        <v>22</v>
      </c>
      <c r="E51" s="77">
        <v>2500000</v>
      </c>
      <c r="F51" s="64" t="s">
        <v>42</v>
      </c>
    </row>
    <row r="52" spans="2:6" x14ac:dyDescent="0.25">
      <c r="B52" s="69">
        <v>42950</v>
      </c>
      <c r="C52" s="70" t="s">
        <v>40</v>
      </c>
      <c r="D52" s="70" t="s">
        <v>43</v>
      </c>
      <c r="E52" s="77">
        <v>2500000</v>
      </c>
      <c r="F52" s="64" t="s">
        <v>15</v>
      </c>
    </row>
    <row r="53" spans="2:6" x14ac:dyDescent="0.25">
      <c r="B53" s="69">
        <v>42981</v>
      </c>
      <c r="C53" s="70" t="s">
        <v>40</v>
      </c>
      <c r="D53" s="70" t="s">
        <v>44</v>
      </c>
      <c r="E53" s="77">
        <v>2500000</v>
      </c>
      <c r="F53" s="64" t="s">
        <v>15</v>
      </c>
    </row>
    <row r="54" spans="2:6" x14ac:dyDescent="0.25">
      <c r="B54" s="69">
        <v>43011</v>
      </c>
      <c r="C54" s="70" t="s">
        <v>40</v>
      </c>
      <c r="D54" s="70" t="s">
        <v>107</v>
      </c>
      <c r="E54" s="77">
        <v>2500000</v>
      </c>
      <c r="F54" s="64" t="s">
        <v>15</v>
      </c>
    </row>
    <row r="55" spans="2:6" x14ac:dyDescent="0.25">
      <c r="B55" s="69">
        <v>43040</v>
      </c>
      <c r="C55" s="70" t="s">
        <v>40</v>
      </c>
      <c r="D55" s="70" t="s">
        <v>108</v>
      </c>
      <c r="E55" s="77">
        <v>2500000</v>
      </c>
      <c r="F55" s="64" t="s">
        <v>15</v>
      </c>
    </row>
    <row r="56" spans="2:6" x14ac:dyDescent="0.25">
      <c r="B56" s="69">
        <v>43072</v>
      </c>
      <c r="C56" s="70" t="s">
        <v>40</v>
      </c>
      <c r="D56" s="70" t="s">
        <v>111</v>
      </c>
      <c r="E56" s="77">
        <v>2500000</v>
      </c>
      <c r="F56" s="64" t="s">
        <v>42</v>
      </c>
    </row>
    <row r="57" spans="2:6" x14ac:dyDescent="0.25">
      <c r="B57" s="69">
        <v>43103</v>
      </c>
      <c r="C57" s="70" t="s">
        <v>40</v>
      </c>
      <c r="D57" s="70" t="s">
        <v>122</v>
      </c>
      <c r="E57" s="77">
        <v>2500000</v>
      </c>
      <c r="F57" s="64" t="s">
        <v>42</v>
      </c>
    </row>
    <row r="58" spans="2:6" x14ac:dyDescent="0.25">
      <c r="B58" s="69">
        <v>43134</v>
      </c>
      <c r="C58" s="70" t="s">
        <v>40</v>
      </c>
      <c r="D58" s="70" t="s">
        <v>125</v>
      </c>
      <c r="E58" s="77">
        <v>2500000</v>
      </c>
      <c r="F58" s="64" t="s">
        <v>42</v>
      </c>
    </row>
    <row r="59" spans="2:6" x14ac:dyDescent="0.25">
      <c r="B59" s="69">
        <v>43162</v>
      </c>
      <c r="C59" s="70" t="s">
        <v>40</v>
      </c>
      <c r="D59" s="70" t="s">
        <v>126</v>
      </c>
      <c r="E59" s="77">
        <v>2500000</v>
      </c>
      <c r="F59" s="64" t="s">
        <v>42</v>
      </c>
    </row>
    <row r="60" spans="2:6" x14ac:dyDescent="0.25">
      <c r="B60" s="69">
        <v>43193</v>
      </c>
      <c r="C60" s="70" t="s">
        <v>40</v>
      </c>
      <c r="D60" s="70" t="s">
        <v>132</v>
      </c>
      <c r="E60" s="77">
        <v>2500000</v>
      </c>
      <c r="F60" s="64" t="s">
        <v>42</v>
      </c>
    </row>
    <row r="61" spans="2:6" x14ac:dyDescent="0.25">
      <c r="B61" s="69">
        <v>43223</v>
      </c>
      <c r="C61" s="70" t="s">
        <v>40</v>
      </c>
      <c r="D61" s="70" t="s">
        <v>133</v>
      </c>
      <c r="E61" s="77">
        <v>2500000</v>
      </c>
      <c r="F61" s="64" t="s">
        <v>42</v>
      </c>
    </row>
    <row r="62" spans="2:6" x14ac:dyDescent="0.25">
      <c r="B62" s="69">
        <v>43254</v>
      </c>
      <c r="C62" s="70" t="s">
        <v>40</v>
      </c>
      <c r="D62" s="70" t="s">
        <v>134</v>
      </c>
      <c r="E62" s="77">
        <v>2500000</v>
      </c>
      <c r="F62" s="64" t="s">
        <v>42</v>
      </c>
    </row>
    <row r="63" spans="2:6" x14ac:dyDescent="0.25">
      <c r="B63" s="69">
        <v>43256</v>
      </c>
      <c r="C63" s="70" t="s">
        <v>40</v>
      </c>
      <c r="D63" s="70" t="s">
        <v>135</v>
      </c>
      <c r="E63" s="77">
        <v>2500000</v>
      </c>
      <c r="F63" s="64" t="s">
        <v>42</v>
      </c>
    </row>
    <row r="64" spans="2:6" x14ac:dyDescent="0.25">
      <c r="B64" s="69">
        <v>43284</v>
      </c>
      <c r="C64" s="70"/>
      <c r="D64" s="70" t="s">
        <v>136</v>
      </c>
      <c r="E64" s="77">
        <v>2500000</v>
      </c>
      <c r="F64" s="64" t="s">
        <v>42</v>
      </c>
    </row>
    <row r="65" spans="2:8" x14ac:dyDescent="0.25">
      <c r="B65" s="69">
        <v>43315</v>
      </c>
      <c r="C65" s="70"/>
      <c r="D65" s="70" t="s">
        <v>43</v>
      </c>
      <c r="E65" s="77">
        <v>2500000</v>
      </c>
      <c r="F65" s="64" t="s">
        <v>42</v>
      </c>
    </row>
    <row r="66" spans="2:8" x14ac:dyDescent="0.25">
      <c r="B66" s="69">
        <v>43346</v>
      </c>
      <c r="C66" s="70"/>
      <c r="D66" s="70" t="s">
        <v>139</v>
      </c>
      <c r="E66" s="77">
        <v>2500000</v>
      </c>
      <c r="F66" s="64" t="s">
        <v>42</v>
      </c>
    </row>
    <row r="67" spans="2:8" x14ac:dyDescent="0.25">
      <c r="B67" s="121" t="s">
        <v>45</v>
      </c>
      <c r="C67" s="121"/>
      <c r="D67" s="74"/>
      <c r="E67" s="80">
        <f>SUBTOTAL(9,E7:E64)</f>
        <v>137219100</v>
      </c>
      <c r="G67" s="107">
        <v>123206500</v>
      </c>
      <c r="H67" s="108">
        <f>+E67-G67</f>
        <v>14012600</v>
      </c>
    </row>
    <row r="69" spans="2:8" x14ac:dyDescent="0.25">
      <c r="B69" s="81" t="s">
        <v>140</v>
      </c>
      <c r="C69" s="81"/>
      <c r="D69" s="81"/>
      <c r="E69" s="81"/>
      <c r="F69" s="82"/>
    </row>
    <row r="70" spans="2:8" x14ac:dyDescent="0.25">
      <c r="E70" s="83"/>
      <c r="F70" s="65"/>
    </row>
    <row r="71" spans="2:8" x14ac:dyDescent="0.25">
      <c r="E71" s="83"/>
      <c r="F71" s="65"/>
    </row>
    <row r="72" spans="2:8" x14ac:dyDescent="0.25">
      <c r="E72" s="83"/>
      <c r="F72" s="65"/>
    </row>
    <row r="73" spans="2:8" x14ac:dyDescent="0.25">
      <c r="E73" s="83"/>
      <c r="F73" s="65"/>
    </row>
    <row r="74" spans="2:8" x14ac:dyDescent="0.25">
      <c r="E74" s="83"/>
      <c r="F74" s="65"/>
    </row>
    <row r="75" spans="2:8" s="63" customFormat="1" ht="14.25" x14ac:dyDescent="0.2">
      <c r="B75" s="109" t="s">
        <v>115</v>
      </c>
      <c r="C75" s="84"/>
      <c r="D75" s="84"/>
      <c r="E75" s="85"/>
    </row>
    <row r="76" spans="2:8" x14ac:dyDescent="0.25">
      <c r="B76" s="110" t="s">
        <v>137</v>
      </c>
      <c r="C76" s="81"/>
      <c r="D76" s="81"/>
      <c r="E76" s="86"/>
      <c r="F76" s="65"/>
    </row>
    <row r="79" spans="2:8" x14ac:dyDescent="0.25">
      <c r="D79" s="122"/>
      <c r="E79" s="122"/>
    </row>
    <row r="80" spans="2:8" x14ac:dyDescent="0.25">
      <c r="D80" s="87"/>
    </row>
    <row r="81" spans="1:5" x14ac:dyDescent="0.25">
      <c r="D81" s="87"/>
    </row>
    <row r="82" spans="1:5" x14ac:dyDescent="0.25">
      <c r="A82" s="65" t="s">
        <v>138</v>
      </c>
      <c r="D82" s="87"/>
    </row>
    <row r="83" spans="1:5" x14ac:dyDescent="0.25">
      <c r="D83" s="87"/>
    </row>
    <row r="84" spans="1:5" x14ac:dyDescent="0.25">
      <c r="D84" s="87"/>
    </row>
    <row r="85" spans="1:5" x14ac:dyDescent="0.25">
      <c r="D85" s="109"/>
      <c r="E85" s="109"/>
    </row>
    <row r="86" spans="1:5" x14ac:dyDescent="0.25">
      <c r="D86" s="110"/>
      <c r="E86" s="110"/>
    </row>
  </sheetData>
  <autoFilter ref="B6:F66"/>
  <mergeCells count="5">
    <mergeCell ref="C1:E1"/>
    <mergeCell ref="C2:E2"/>
    <mergeCell ref="C3:E3"/>
    <mergeCell ref="B67:C67"/>
    <mergeCell ref="D79:E7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E17" sqref="E17:E19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23" t="s">
        <v>0</v>
      </c>
      <c r="C1" s="123"/>
      <c r="D1" s="123"/>
      <c r="E1" s="2"/>
    </row>
    <row r="2" spans="1:5" x14ac:dyDescent="0.2">
      <c r="A2" s="1"/>
      <c r="B2" s="123" t="s">
        <v>1</v>
      </c>
      <c r="C2" s="123"/>
      <c r="D2" s="123"/>
      <c r="E2" s="2"/>
    </row>
    <row r="3" spans="1:5" x14ac:dyDescent="0.2">
      <c r="A3" s="1"/>
      <c r="B3" s="123" t="s">
        <v>2</v>
      </c>
      <c r="C3" s="123"/>
      <c r="D3" s="123"/>
      <c r="E3" s="2"/>
    </row>
    <row r="4" spans="1:5" x14ac:dyDescent="0.2">
      <c r="A4" s="12" t="s">
        <v>3</v>
      </c>
      <c r="B4" s="13" t="s">
        <v>4</v>
      </c>
      <c r="C4" s="14" t="s">
        <v>6</v>
      </c>
      <c r="D4" s="14" t="s">
        <v>5</v>
      </c>
      <c r="E4" s="15" t="s">
        <v>45</v>
      </c>
    </row>
    <row r="5" spans="1:5" x14ac:dyDescent="0.2">
      <c r="A5" s="16">
        <v>42738</v>
      </c>
      <c r="B5" s="5" t="s">
        <v>46</v>
      </c>
      <c r="C5" s="9" t="s">
        <v>47</v>
      </c>
      <c r="D5" s="6" t="s">
        <v>48</v>
      </c>
      <c r="E5" s="6">
        <v>2440000</v>
      </c>
    </row>
    <row r="6" spans="1:5" x14ac:dyDescent="0.2">
      <c r="A6" s="16">
        <v>42767</v>
      </c>
      <c r="B6" s="5" t="s">
        <v>46</v>
      </c>
      <c r="C6" s="9" t="s">
        <v>49</v>
      </c>
      <c r="D6" s="6" t="s">
        <v>48</v>
      </c>
      <c r="E6" s="6">
        <v>2440000</v>
      </c>
    </row>
    <row r="7" spans="1:5" x14ac:dyDescent="0.2">
      <c r="A7" s="17">
        <v>42795</v>
      </c>
      <c r="B7" s="5" t="s">
        <v>46</v>
      </c>
      <c r="C7" s="9" t="s">
        <v>50</v>
      </c>
      <c r="D7" s="6" t="s">
        <v>48</v>
      </c>
      <c r="E7" s="6">
        <v>2440000</v>
      </c>
    </row>
    <row r="8" spans="1:5" x14ac:dyDescent="0.2">
      <c r="A8" s="16">
        <v>42829</v>
      </c>
      <c r="B8" s="5" t="s">
        <v>46</v>
      </c>
      <c r="C8" s="9" t="s">
        <v>51</v>
      </c>
      <c r="D8" s="6" t="s">
        <v>48</v>
      </c>
      <c r="E8" s="6">
        <v>2440000</v>
      </c>
    </row>
    <row r="9" spans="1:5" x14ac:dyDescent="0.2">
      <c r="A9" s="16">
        <v>42857</v>
      </c>
      <c r="B9" s="5" t="s">
        <v>46</v>
      </c>
      <c r="C9" s="9" t="s">
        <v>52</v>
      </c>
      <c r="D9" s="6" t="s">
        <v>48</v>
      </c>
      <c r="E9" s="6">
        <v>2440000</v>
      </c>
    </row>
    <row r="10" spans="1:5" x14ac:dyDescent="0.2">
      <c r="A10" s="16">
        <v>42888</v>
      </c>
      <c r="B10" s="5" t="s">
        <v>46</v>
      </c>
      <c r="C10" s="9" t="s">
        <v>53</v>
      </c>
      <c r="D10" s="6" t="s">
        <v>48</v>
      </c>
      <c r="E10" s="6">
        <v>2440000</v>
      </c>
    </row>
    <row r="11" spans="1:5" x14ac:dyDescent="0.2">
      <c r="A11" s="16">
        <v>42920</v>
      </c>
      <c r="B11" s="5" t="s">
        <v>46</v>
      </c>
      <c r="C11" s="9" t="s">
        <v>54</v>
      </c>
      <c r="D11" s="6" t="s">
        <v>48</v>
      </c>
      <c r="E11" s="6">
        <v>2440000</v>
      </c>
    </row>
    <row r="12" spans="1:5" x14ac:dyDescent="0.2">
      <c r="A12" s="17">
        <v>42949</v>
      </c>
      <c r="B12" s="5" t="s">
        <v>46</v>
      </c>
      <c r="C12" s="9" t="s">
        <v>55</v>
      </c>
      <c r="D12" s="6" t="s">
        <v>48</v>
      </c>
      <c r="E12" s="6">
        <v>2440000</v>
      </c>
    </row>
    <row r="13" spans="1:5" x14ac:dyDescent="0.2">
      <c r="A13" s="16">
        <v>42982</v>
      </c>
      <c r="B13" s="5" t="s">
        <v>46</v>
      </c>
      <c r="C13" s="9" t="s">
        <v>56</v>
      </c>
      <c r="D13" s="6" t="s">
        <v>48</v>
      </c>
      <c r="E13" s="6">
        <v>2440000</v>
      </c>
    </row>
    <row r="14" spans="1:5" x14ac:dyDescent="0.2">
      <c r="A14" s="16">
        <v>43010</v>
      </c>
      <c r="B14" s="5" t="s">
        <v>46</v>
      </c>
      <c r="C14" s="9" t="s">
        <v>106</v>
      </c>
      <c r="D14" s="6" t="s">
        <v>48</v>
      </c>
      <c r="E14" s="6">
        <v>2440000</v>
      </c>
    </row>
    <row r="15" spans="1:5" x14ac:dyDescent="0.2">
      <c r="A15" s="16">
        <v>43040</v>
      </c>
      <c r="B15" s="5" t="s">
        <v>46</v>
      </c>
      <c r="C15" s="9" t="s">
        <v>109</v>
      </c>
      <c r="D15" s="6" t="s">
        <v>48</v>
      </c>
      <c r="E15" s="6">
        <v>2440000</v>
      </c>
    </row>
    <row r="16" spans="1:5" x14ac:dyDescent="0.2">
      <c r="A16" s="16">
        <v>43073</v>
      </c>
      <c r="B16" s="5" t="s">
        <v>46</v>
      </c>
      <c r="C16" s="9" t="s">
        <v>110</v>
      </c>
      <c r="D16" s="6" t="s">
        <v>48</v>
      </c>
      <c r="E16" s="6">
        <v>2440000</v>
      </c>
    </row>
    <row r="17" spans="1:5" x14ac:dyDescent="0.2">
      <c r="A17" s="17">
        <v>43101</v>
      </c>
      <c r="B17" s="5" t="s">
        <v>46</v>
      </c>
      <c r="C17" s="9" t="s">
        <v>124</v>
      </c>
      <c r="D17" s="6" t="s">
        <v>48</v>
      </c>
      <c r="E17" s="6">
        <v>2440000</v>
      </c>
    </row>
    <row r="18" spans="1:5" x14ac:dyDescent="0.2">
      <c r="A18" s="17">
        <v>43102</v>
      </c>
      <c r="B18" s="5" t="s">
        <v>46</v>
      </c>
      <c r="C18" s="9" t="s">
        <v>49</v>
      </c>
      <c r="D18" s="6" t="s">
        <v>48</v>
      </c>
      <c r="E18" s="6">
        <v>2440000</v>
      </c>
    </row>
    <row r="19" spans="1:5" x14ac:dyDescent="0.2">
      <c r="A19" s="17">
        <v>43103</v>
      </c>
      <c r="B19" s="5" t="s">
        <v>46</v>
      </c>
      <c r="C19" s="9" t="s">
        <v>50</v>
      </c>
      <c r="D19" s="6" t="s">
        <v>48</v>
      </c>
      <c r="E19" s="6">
        <v>2440000</v>
      </c>
    </row>
    <row r="20" spans="1:5" x14ac:dyDescent="0.2">
      <c r="A20" s="16"/>
      <c r="B20" s="9"/>
      <c r="C20" s="9"/>
      <c r="D20" s="9"/>
      <c r="E20" s="9"/>
    </row>
    <row r="21" spans="1:5" x14ac:dyDescent="0.2">
      <c r="A21" s="16"/>
      <c r="B21" s="9"/>
      <c r="C21" s="9"/>
      <c r="D21" s="9"/>
      <c r="E21" s="9"/>
    </row>
    <row r="22" spans="1:5" x14ac:dyDescent="0.2">
      <c r="A22" s="17"/>
      <c r="B22" s="9"/>
      <c r="C22" s="9"/>
      <c r="D22" s="9"/>
      <c r="E22" s="9"/>
    </row>
    <row r="23" spans="1:5" x14ac:dyDescent="0.2">
      <c r="A23" s="16"/>
      <c r="B23" s="9"/>
      <c r="C23" s="9"/>
      <c r="D23" s="9"/>
      <c r="E23" s="18">
        <f>SUM(E5:E22)</f>
        <v>36600000</v>
      </c>
    </row>
    <row r="25" spans="1:5" x14ac:dyDescent="0.2">
      <c r="A25" s="40" t="s">
        <v>121</v>
      </c>
      <c r="B25" s="40"/>
      <c r="C25" s="40"/>
      <c r="D25" s="40"/>
      <c r="E25" s="44"/>
    </row>
    <row r="26" spans="1:5" x14ac:dyDescent="0.2">
      <c r="A26" s="40" t="s">
        <v>102</v>
      </c>
      <c r="B26" s="40"/>
      <c r="C26" s="40"/>
      <c r="D26" s="40"/>
      <c r="E26" s="44" t="s">
        <v>105</v>
      </c>
    </row>
    <row r="27" spans="1:5" x14ac:dyDescent="0.2">
      <c r="E27" s="47"/>
    </row>
    <row r="28" spans="1:5" x14ac:dyDescent="0.2">
      <c r="E28" s="47"/>
    </row>
    <row r="29" spans="1:5" x14ac:dyDescent="0.2">
      <c r="E29" s="47"/>
    </row>
    <row r="30" spans="1:5" x14ac:dyDescent="0.2">
      <c r="E30" s="47"/>
    </row>
    <row r="31" spans="1:5" x14ac:dyDescent="0.2">
      <c r="E31" s="47"/>
    </row>
    <row r="32" spans="1:5" x14ac:dyDescent="0.2">
      <c r="A32" s="42" t="s">
        <v>103</v>
      </c>
      <c r="B32" s="40"/>
      <c r="C32" s="40"/>
      <c r="D32" s="40"/>
      <c r="E32" s="45" t="s">
        <v>115</v>
      </c>
    </row>
    <row r="33" spans="1:5" x14ac:dyDescent="0.2">
      <c r="A33" s="41" t="s">
        <v>104</v>
      </c>
      <c r="B33" s="40"/>
      <c r="C33" s="40"/>
      <c r="D33" s="40"/>
      <c r="E33" s="46" t="s">
        <v>116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47" bestFit="1" customWidth="1"/>
    <col min="2" max="2" width="9.140625" style="47"/>
    <col min="3" max="3" width="33.85546875" style="47" customWidth="1"/>
    <col min="4" max="4" width="32" style="47" customWidth="1"/>
    <col min="5" max="16384" width="9.140625" style="47"/>
  </cols>
  <sheetData>
    <row r="1" spans="1:6" x14ac:dyDescent="0.2">
      <c r="A1" s="49"/>
      <c r="B1" s="124" t="s">
        <v>0</v>
      </c>
      <c r="C1" s="124"/>
      <c r="D1" s="124"/>
    </row>
    <row r="2" spans="1:6" x14ac:dyDescent="0.2">
      <c r="A2" s="49"/>
      <c r="B2" s="124" t="s">
        <v>1</v>
      </c>
      <c r="C2" s="124"/>
      <c r="D2" s="124"/>
    </row>
    <row r="3" spans="1:6" x14ac:dyDescent="0.2">
      <c r="A3" s="49"/>
      <c r="B3" s="124" t="s">
        <v>2</v>
      </c>
      <c r="C3" s="124"/>
      <c r="D3" s="124"/>
    </row>
    <row r="4" spans="1:6" s="44" customFormat="1" x14ac:dyDescent="0.2">
      <c r="A4" s="50" t="s">
        <v>3</v>
      </c>
      <c r="B4" s="51" t="s">
        <v>4</v>
      </c>
      <c r="C4" s="52" t="s">
        <v>6</v>
      </c>
      <c r="D4" s="52" t="s">
        <v>45</v>
      </c>
    </row>
    <row r="5" spans="1:6" s="44" customFormat="1" x14ac:dyDescent="0.2">
      <c r="A5" s="53"/>
      <c r="B5" s="54" t="s">
        <v>57</v>
      </c>
      <c r="C5" s="55" t="s">
        <v>58</v>
      </c>
      <c r="D5" s="56">
        <v>186100</v>
      </c>
      <c r="E5" s="57"/>
      <c r="F5" s="58"/>
    </row>
    <row r="6" spans="1:6" s="44" customFormat="1" x14ac:dyDescent="0.2">
      <c r="A6" s="53"/>
      <c r="B6" s="54" t="s">
        <v>57</v>
      </c>
      <c r="C6" s="55" t="s">
        <v>60</v>
      </c>
      <c r="D6" s="56">
        <v>213900</v>
      </c>
      <c r="E6" s="57"/>
      <c r="F6" s="58"/>
    </row>
    <row r="7" spans="1:6" s="44" customFormat="1" x14ac:dyDescent="0.2">
      <c r="A7" s="53"/>
      <c r="B7" s="54" t="s">
        <v>57</v>
      </c>
      <c r="C7" s="55" t="s">
        <v>62</v>
      </c>
      <c r="D7" s="56">
        <v>213900</v>
      </c>
      <c r="E7" s="57"/>
      <c r="F7" s="58"/>
    </row>
    <row r="8" spans="1:6" s="44" customFormat="1" x14ac:dyDescent="0.2">
      <c r="A8" s="53"/>
      <c r="B8" s="54" t="s">
        <v>57</v>
      </c>
      <c r="C8" s="55" t="s">
        <v>65</v>
      </c>
      <c r="D8" s="56">
        <v>770000</v>
      </c>
      <c r="E8" s="57"/>
      <c r="F8" s="58"/>
    </row>
    <row r="9" spans="1:6" s="44" customFormat="1" x14ac:dyDescent="0.2">
      <c r="A9" s="53"/>
      <c r="B9" s="54" t="s">
        <v>57</v>
      </c>
      <c r="C9" s="55" t="s">
        <v>66</v>
      </c>
      <c r="D9" s="56">
        <v>213900</v>
      </c>
      <c r="E9" s="57"/>
      <c r="F9" s="58"/>
    </row>
    <row r="10" spans="1:6" s="44" customFormat="1" x14ac:dyDescent="0.2">
      <c r="A10" s="53"/>
      <c r="B10" s="54" t="s">
        <v>57</v>
      </c>
      <c r="C10" s="55" t="s">
        <v>67</v>
      </c>
      <c r="D10" s="56">
        <v>213900</v>
      </c>
      <c r="E10" s="57"/>
      <c r="F10" s="58"/>
    </row>
    <row r="11" spans="1:6" s="44" customFormat="1" x14ac:dyDescent="0.2">
      <c r="A11" s="53"/>
      <c r="B11" s="54" t="s">
        <v>57</v>
      </c>
      <c r="C11" s="55" t="s">
        <v>68</v>
      </c>
      <c r="D11" s="56">
        <v>213900</v>
      </c>
      <c r="E11" s="57"/>
      <c r="F11" s="58"/>
    </row>
    <row r="12" spans="1:6" s="44" customFormat="1" x14ac:dyDescent="0.2">
      <c r="A12" s="53"/>
      <c r="B12" s="54" t="s">
        <v>57</v>
      </c>
      <c r="C12" s="55" t="s">
        <v>69</v>
      </c>
      <c r="D12" s="56">
        <v>500000</v>
      </c>
      <c r="E12" s="57"/>
      <c r="F12" s="58"/>
    </row>
    <row r="13" spans="1:6" s="44" customFormat="1" x14ac:dyDescent="0.2">
      <c r="A13" s="53"/>
      <c r="B13" s="54" t="s">
        <v>57</v>
      </c>
      <c r="C13" s="55" t="s">
        <v>70</v>
      </c>
      <c r="D13" s="56">
        <v>213900</v>
      </c>
      <c r="E13" s="57"/>
      <c r="F13" s="58"/>
    </row>
    <row r="14" spans="1:6" s="44" customFormat="1" x14ac:dyDescent="0.2">
      <c r="A14" s="53"/>
      <c r="B14" s="54" t="s">
        <v>57</v>
      </c>
      <c r="C14" s="55" t="s">
        <v>71</v>
      </c>
      <c r="D14" s="56">
        <v>213900</v>
      </c>
      <c r="E14" s="57"/>
      <c r="F14" s="58"/>
    </row>
    <row r="15" spans="1:6" s="44" customFormat="1" x14ac:dyDescent="0.2">
      <c r="A15" s="53"/>
      <c r="B15" s="54" t="s">
        <v>57</v>
      </c>
      <c r="C15" s="55" t="s">
        <v>72</v>
      </c>
      <c r="D15" s="56">
        <v>213900</v>
      </c>
      <c r="E15" s="57"/>
      <c r="F15" s="58"/>
    </row>
    <row r="16" spans="1:6" s="44" customFormat="1" x14ac:dyDescent="0.2">
      <c r="A16" s="53"/>
      <c r="B16" s="54" t="s">
        <v>57</v>
      </c>
      <c r="C16" s="55" t="s">
        <v>73</v>
      </c>
      <c r="D16" s="56">
        <v>213900</v>
      </c>
      <c r="E16" s="57"/>
      <c r="F16" s="58"/>
    </row>
    <row r="17" spans="1:6" s="44" customFormat="1" x14ac:dyDescent="0.2">
      <c r="A17" s="53"/>
      <c r="B17" s="54" t="s">
        <v>57</v>
      </c>
      <c r="C17" s="55" t="s">
        <v>74</v>
      </c>
      <c r="D17" s="56">
        <v>213900</v>
      </c>
      <c r="E17" s="57"/>
      <c r="F17" s="58"/>
    </row>
    <row r="18" spans="1:6" s="44" customFormat="1" x14ac:dyDescent="0.2">
      <c r="A18" s="53"/>
      <c r="B18" s="54" t="s">
        <v>57</v>
      </c>
      <c r="C18" s="55" t="s">
        <v>75</v>
      </c>
      <c r="D18" s="56">
        <v>213900</v>
      </c>
      <c r="E18" s="57"/>
      <c r="F18" s="58"/>
    </row>
    <row r="19" spans="1:6" s="44" customFormat="1" x14ac:dyDescent="0.2">
      <c r="A19" s="53"/>
      <c r="B19" s="54" t="s">
        <v>57</v>
      </c>
      <c r="C19" s="55" t="s">
        <v>76</v>
      </c>
      <c r="D19" s="56">
        <v>213900</v>
      </c>
      <c r="E19" s="57"/>
      <c r="F19" s="58"/>
    </row>
    <row r="20" spans="1:6" s="44" customFormat="1" x14ac:dyDescent="0.2">
      <c r="A20" s="53"/>
      <c r="B20" s="54" t="s">
        <v>57</v>
      </c>
      <c r="C20" s="55" t="s">
        <v>77</v>
      </c>
      <c r="D20" s="56">
        <v>213900</v>
      </c>
      <c r="E20" s="57"/>
      <c r="F20" s="58"/>
    </row>
    <row r="21" spans="1:6" s="44" customFormat="1" x14ac:dyDescent="0.2">
      <c r="A21" s="53"/>
      <c r="B21" s="59" t="s">
        <v>78</v>
      </c>
      <c r="C21" s="55" t="s">
        <v>79</v>
      </c>
      <c r="D21" s="56">
        <v>300000</v>
      </c>
      <c r="E21" s="57"/>
      <c r="F21" s="58"/>
    </row>
    <row r="22" spans="1:6" s="44" customFormat="1" x14ac:dyDescent="0.2">
      <c r="A22" s="53"/>
      <c r="B22" s="59" t="s">
        <v>78</v>
      </c>
      <c r="C22" s="55" t="s">
        <v>80</v>
      </c>
      <c r="D22" s="56">
        <v>213900</v>
      </c>
      <c r="E22" s="57"/>
      <c r="F22" s="58"/>
    </row>
    <row r="23" spans="1:6" s="44" customFormat="1" x14ac:dyDescent="0.2">
      <c r="A23" s="53"/>
      <c r="B23" s="59" t="s">
        <v>78</v>
      </c>
      <c r="C23" s="55" t="s">
        <v>81</v>
      </c>
      <c r="D23" s="56">
        <v>213900</v>
      </c>
      <c r="E23" s="57"/>
      <c r="F23" s="58"/>
    </row>
    <row r="24" spans="1:6" s="44" customFormat="1" x14ac:dyDescent="0.2">
      <c r="A24" s="53"/>
      <c r="B24" s="59" t="s">
        <v>78</v>
      </c>
      <c r="C24" s="55" t="s">
        <v>82</v>
      </c>
      <c r="D24" s="56">
        <v>213900</v>
      </c>
      <c r="E24" s="57"/>
      <c r="F24" s="58"/>
    </row>
    <row r="25" spans="1:6" s="44" customFormat="1" x14ac:dyDescent="0.2">
      <c r="A25" s="53"/>
      <c r="B25" s="59" t="s">
        <v>78</v>
      </c>
      <c r="C25" s="55" t="s">
        <v>83</v>
      </c>
      <c r="D25" s="56">
        <v>213900</v>
      </c>
      <c r="E25" s="57"/>
      <c r="F25" s="58"/>
    </row>
    <row r="26" spans="1:6" s="44" customFormat="1" x14ac:dyDescent="0.2">
      <c r="A26" s="53"/>
      <c r="B26" s="59" t="s">
        <v>78</v>
      </c>
      <c r="C26" s="55" t="s">
        <v>84</v>
      </c>
      <c r="D26" s="56">
        <v>213900</v>
      </c>
      <c r="E26" s="57"/>
      <c r="F26" s="58"/>
    </row>
    <row r="27" spans="1:6" s="44" customFormat="1" x14ac:dyDescent="0.2">
      <c r="A27" s="53"/>
      <c r="B27" s="59" t="s">
        <v>78</v>
      </c>
      <c r="C27" s="55" t="s">
        <v>85</v>
      </c>
      <c r="D27" s="56">
        <v>213900</v>
      </c>
      <c r="E27" s="57"/>
      <c r="F27" s="58"/>
    </row>
    <row r="28" spans="1:6" s="44" customFormat="1" x14ac:dyDescent="0.2">
      <c r="A28" s="53">
        <v>41891</v>
      </c>
      <c r="B28" s="60"/>
      <c r="C28" s="51" t="s">
        <v>86</v>
      </c>
      <c r="D28" s="51">
        <v>570000</v>
      </c>
      <c r="E28" s="61"/>
      <c r="F28" s="61"/>
    </row>
    <row r="29" spans="1:6" s="44" customFormat="1" x14ac:dyDescent="0.2">
      <c r="A29" s="53">
        <v>41905</v>
      </c>
      <c r="B29" s="60" t="s">
        <v>87</v>
      </c>
      <c r="C29" s="51" t="s">
        <v>88</v>
      </c>
      <c r="D29" s="51">
        <v>1375000</v>
      </c>
      <c r="E29" s="61"/>
      <c r="F29" s="61"/>
    </row>
    <row r="30" spans="1:6" s="44" customFormat="1" x14ac:dyDescent="0.2">
      <c r="A30" s="53">
        <v>41992</v>
      </c>
      <c r="B30" s="60" t="s">
        <v>21</v>
      </c>
      <c r="C30" s="51" t="s">
        <v>89</v>
      </c>
      <c r="D30" s="51">
        <v>610000</v>
      </c>
      <c r="E30" s="61"/>
      <c r="F30" s="61"/>
    </row>
    <row r="31" spans="1:6" s="44" customFormat="1" x14ac:dyDescent="0.2">
      <c r="A31" s="53">
        <v>41912</v>
      </c>
      <c r="B31" s="60" t="s">
        <v>10</v>
      </c>
      <c r="C31" s="51" t="s">
        <v>90</v>
      </c>
      <c r="D31" s="51" t="s">
        <v>117</v>
      </c>
      <c r="E31" s="61"/>
      <c r="F31" s="61"/>
    </row>
    <row r="32" spans="1:6" s="44" customFormat="1" x14ac:dyDescent="0.2">
      <c r="A32" s="53">
        <v>42006</v>
      </c>
      <c r="B32" s="60" t="s">
        <v>87</v>
      </c>
      <c r="C32" s="51" t="s">
        <v>91</v>
      </c>
      <c r="D32" s="51">
        <v>3160000</v>
      </c>
      <c r="E32" s="61"/>
      <c r="F32" s="61"/>
    </row>
    <row r="33" spans="1:6" s="44" customFormat="1" x14ac:dyDescent="0.2">
      <c r="A33" s="62">
        <v>42041</v>
      </c>
      <c r="B33" s="51" t="s">
        <v>92</v>
      </c>
      <c r="C33" s="52" t="s">
        <v>93</v>
      </c>
      <c r="D33" s="39">
        <v>250000</v>
      </c>
      <c r="F33" s="43"/>
    </row>
    <row r="34" spans="1:6" s="44" customFormat="1" x14ac:dyDescent="0.2">
      <c r="A34" s="53">
        <v>42062</v>
      </c>
      <c r="B34" s="60" t="s">
        <v>10</v>
      </c>
      <c r="C34" s="51" t="s">
        <v>94</v>
      </c>
      <c r="D34" s="51">
        <v>100000</v>
      </c>
      <c r="E34" s="61"/>
      <c r="F34" s="61"/>
    </row>
    <row r="35" spans="1:6" s="44" customFormat="1" x14ac:dyDescent="0.2">
      <c r="A35" s="53">
        <v>42027</v>
      </c>
      <c r="B35" s="60" t="s">
        <v>10</v>
      </c>
      <c r="C35" s="51" t="s">
        <v>95</v>
      </c>
      <c r="D35" s="51">
        <v>241000</v>
      </c>
      <c r="E35" s="61"/>
      <c r="F35" s="61"/>
    </row>
    <row r="36" spans="1:6" s="44" customFormat="1" x14ac:dyDescent="0.2">
      <c r="A36" s="53" t="s">
        <v>113</v>
      </c>
      <c r="B36" s="60" t="s">
        <v>10</v>
      </c>
      <c r="C36" s="51" t="s">
        <v>96</v>
      </c>
      <c r="D36" s="51">
        <v>3355000</v>
      </c>
      <c r="E36" s="61"/>
      <c r="F36" s="61"/>
    </row>
    <row r="37" spans="1:6" s="44" customFormat="1" x14ac:dyDescent="0.2">
      <c r="A37" s="50">
        <v>42037</v>
      </c>
      <c r="B37" s="52" t="s">
        <v>97</v>
      </c>
      <c r="C37" s="51" t="s">
        <v>98</v>
      </c>
      <c r="D37" s="51">
        <v>150000</v>
      </c>
      <c r="E37" s="61"/>
      <c r="F37" s="61"/>
    </row>
    <row r="38" spans="1:6" s="44" customFormat="1" x14ac:dyDescent="0.2">
      <c r="A38" s="50">
        <v>42286</v>
      </c>
      <c r="B38" s="52" t="s">
        <v>21</v>
      </c>
      <c r="C38" s="51" t="s">
        <v>99</v>
      </c>
      <c r="D38" s="51">
        <v>720700</v>
      </c>
      <c r="E38" s="61"/>
      <c r="F38" s="61"/>
    </row>
    <row r="39" spans="1:6" s="44" customFormat="1" x14ac:dyDescent="0.2">
      <c r="A39" s="125" t="s">
        <v>45</v>
      </c>
      <c r="B39" s="126"/>
      <c r="C39" s="127"/>
      <c r="D39" s="51">
        <f>SUM(D5:D38)</f>
        <v>16351900</v>
      </c>
      <c r="E39" s="61"/>
      <c r="F39" s="61"/>
    </row>
    <row r="41" spans="1:6" s="3" customFormat="1" x14ac:dyDescent="0.2">
      <c r="A41" s="40" t="s">
        <v>114</v>
      </c>
      <c r="B41" s="40"/>
      <c r="C41" s="40"/>
      <c r="D41" s="40"/>
      <c r="E41" s="44"/>
    </row>
    <row r="42" spans="1:6" s="3" customFormat="1" x14ac:dyDescent="0.2">
      <c r="A42" s="40" t="s">
        <v>102</v>
      </c>
      <c r="B42" s="40"/>
      <c r="C42" s="40"/>
      <c r="D42" s="44" t="s">
        <v>105</v>
      </c>
    </row>
    <row r="43" spans="1:6" s="3" customFormat="1" x14ac:dyDescent="0.2">
      <c r="D43" s="47"/>
    </row>
    <row r="44" spans="1:6" s="3" customFormat="1" x14ac:dyDescent="0.2">
      <c r="D44" s="47"/>
    </row>
    <row r="45" spans="1:6" s="3" customFormat="1" x14ac:dyDescent="0.2">
      <c r="D45" s="47"/>
    </row>
    <row r="46" spans="1:6" s="3" customFormat="1" x14ac:dyDescent="0.2">
      <c r="D46" s="47"/>
    </row>
    <row r="47" spans="1:6" s="3" customFormat="1" x14ac:dyDescent="0.2">
      <c r="D47" s="47"/>
    </row>
    <row r="48" spans="1:6" s="3" customFormat="1" x14ac:dyDescent="0.2">
      <c r="A48" s="42" t="s">
        <v>103</v>
      </c>
      <c r="B48" s="40"/>
      <c r="C48" s="40"/>
      <c r="D48" s="45" t="s">
        <v>115</v>
      </c>
    </row>
    <row r="49" spans="1:4" s="3" customFormat="1" x14ac:dyDescent="0.2">
      <c r="A49" s="41" t="s">
        <v>104</v>
      </c>
      <c r="B49" s="40"/>
      <c r="C49" s="40"/>
      <c r="D49" s="46" t="s">
        <v>116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31" workbookViewId="0">
      <selection activeCell="B2" sqref="A2:D2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23"/>
      <c r="C1" s="123"/>
      <c r="D1" s="123"/>
      <c r="E1" s="2"/>
    </row>
    <row r="2" spans="1:10" x14ac:dyDescent="0.2">
      <c r="A2" s="1"/>
      <c r="B2" s="123"/>
      <c r="C2" s="123"/>
      <c r="D2" s="123"/>
      <c r="E2" s="2"/>
    </row>
    <row r="3" spans="1:10" x14ac:dyDescent="0.2">
      <c r="A3" s="1"/>
      <c r="B3" s="123"/>
      <c r="C3" s="123"/>
      <c r="D3" s="123"/>
      <c r="E3" s="2"/>
    </row>
    <row r="4" spans="1:10" s="19" customFormat="1" x14ac:dyDescent="0.2">
      <c r="A4" s="4" t="s">
        <v>3</v>
      </c>
      <c r="B4" s="6" t="s">
        <v>4</v>
      </c>
      <c r="C4" s="5" t="s">
        <v>6</v>
      </c>
      <c r="D4" s="5" t="s">
        <v>45</v>
      </c>
      <c r="F4" s="20"/>
      <c r="G4" s="21"/>
      <c r="H4" s="22"/>
    </row>
    <row r="5" spans="1:10" s="19" customFormat="1" x14ac:dyDescent="0.2">
      <c r="A5" s="48"/>
      <c r="B5" s="23" t="s">
        <v>57</v>
      </c>
      <c r="C5" s="24" t="s">
        <v>58</v>
      </c>
      <c r="D5" s="25">
        <v>186100</v>
      </c>
      <c r="E5" s="22"/>
      <c r="F5" s="5" t="s">
        <v>59</v>
      </c>
      <c r="G5" s="6" t="s">
        <v>9</v>
      </c>
      <c r="H5" s="6">
        <v>290000</v>
      </c>
      <c r="I5" s="26"/>
      <c r="J5" s="27"/>
    </row>
    <row r="6" spans="1:10" s="19" customFormat="1" x14ac:dyDescent="0.2">
      <c r="A6" s="48"/>
      <c r="B6" s="23" t="s">
        <v>57</v>
      </c>
      <c r="C6" s="24" t="s">
        <v>60</v>
      </c>
      <c r="D6" s="25">
        <v>213900</v>
      </c>
      <c r="E6" s="22"/>
      <c r="F6" s="9"/>
      <c r="G6" s="9" t="s">
        <v>61</v>
      </c>
      <c r="H6" s="18">
        <v>340000</v>
      </c>
      <c r="I6" s="26"/>
      <c r="J6" s="27"/>
    </row>
    <row r="7" spans="1:10" s="19" customFormat="1" x14ac:dyDescent="0.2">
      <c r="A7" s="48"/>
      <c r="B7" s="23" t="s">
        <v>57</v>
      </c>
      <c r="C7" s="24" t="s">
        <v>62</v>
      </c>
      <c r="D7" s="25">
        <v>213900</v>
      </c>
      <c r="E7" s="48">
        <v>42063</v>
      </c>
      <c r="F7" s="28" t="s">
        <v>63</v>
      </c>
      <c r="G7" s="29" t="s">
        <v>64</v>
      </c>
      <c r="H7" s="29">
        <v>34500</v>
      </c>
      <c r="I7" s="26"/>
      <c r="J7" s="27"/>
    </row>
    <row r="8" spans="1:10" s="19" customFormat="1" x14ac:dyDescent="0.2">
      <c r="A8" s="48"/>
      <c r="B8" s="23" t="s">
        <v>57</v>
      </c>
      <c r="C8" s="24" t="s">
        <v>65</v>
      </c>
      <c r="D8" s="25">
        <v>770000</v>
      </c>
      <c r="E8" s="22"/>
      <c r="F8" s="20"/>
      <c r="G8" s="30"/>
      <c r="H8" s="26"/>
      <c r="I8" s="26"/>
      <c r="J8" s="27"/>
    </row>
    <row r="9" spans="1:10" s="19" customFormat="1" x14ac:dyDescent="0.2">
      <c r="A9" s="48"/>
      <c r="B9" s="23" t="s">
        <v>57</v>
      </c>
      <c r="C9" s="24" t="s">
        <v>66</v>
      </c>
      <c r="D9" s="25">
        <v>213900</v>
      </c>
      <c r="E9" s="22"/>
      <c r="F9" s="20"/>
      <c r="G9" s="30"/>
      <c r="H9" s="26"/>
      <c r="I9" s="26"/>
      <c r="J9" s="27"/>
    </row>
    <row r="10" spans="1:10" s="19" customFormat="1" x14ac:dyDescent="0.2">
      <c r="A10" s="48"/>
      <c r="B10" s="23" t="s">
        <v>57</v>
      </c>
      <c r="C10" s="24" t="s">
        <v>67</v>
      </c>
      <c r="D10" s="25">
        <v>213900</v>
      </c>
      <c r="E10" s="22"/>
      <c r="F10" s="20"/>
      <c r="G10" s="30"/>
      <c r="H10" s="26"/>
      <c r="I10" s="26"/>
      <c r="J10" s="27"/>
    </row>
    <row r="11" spans="1:10" s="19" customFormat="1" x14ac:dyDescent="0.2">
      <c r="A11" s="48"/>
      <c r="B11" s="23" t="s">
        <v>57</v>
      </c>
      <c r="C11" s="24" t="s">
        <v>68</v>
      </c>
      <c r="D11" s="25">
        <v>213900</v>
      </c>
      <c r="E11" s="22"/>
      <c r="F11" s="20"/>
      <c r="G11" s="30"/>
      <c r="H11" s="26"/>
      <c r="I11" s="26"/>
      <c r="J11" s="27"/>
    </row>
    <row r="12" spans="1:10" s="19" customFormat="1" x14ac:dyDescent="0.2">
      <c r="A12" s="48"/>
      <c r="B12" s="23" t="s">
        <v>57</v>
      </c>
      <c r="C12" s="24" t="s">
        <v>69</v>
      </c>
      <c r="D12" s="25">
        <v>500000</v>
      </c>
      <c r="E12" s="22"/>
      <c r="F12" s="20"/>
      <c r="G12" s="30"/>
      <c r="H12" s="26"/>
      <c r="I12" s="26"/>
      <c r="J12" s="27"/>
    </row>
    <row r="13" spans="1:10" s="19" customFormat="1" x14ac:dyDescent="0.2">
      <c r="A13" s="48"/>
      <c r="B13" s="23" t="s">
        <v>57</v>
      </c>
      <c r="C13" s="24" t="s">
        <v>70</v>
      </c>
      <c r="D13" s="25">
        <v>213900</v>
      </c>
      <c r="E13" s="22"/>
      <c r="F13" s="20"/>
      <c r="G13" s="30"/>
      <c r="H13" s="26"/>
      <c r="I13" s="26"/>
      <c r="J13" s="27"/>
    </row>
    <row r="14" spans="1:10" s="19" customFormat="1" x14ac:dyDescent="0.2">
      <c r="A14" s="48"/>
      <c r="B14" s="23" t="s">
        <v>57</v>
      </c>
      <c r="C14" s="24" t="s">
        <v>71</v>
      </c>
      <c r="D14" s="25">
        <v>213900</v>
      </c>
      <c r="E14" s="22"/>
      <c r="F14" s="20"/>
      <c r="G14" s="30"/>
      <c r="H14" s="26"/>
      <c r="I14" s="26"/>
      <c r="J14" s="27"/>
    </row>
    <row r="15" spans="1:10" s="19" customFormat="1" x14ac:dyDescent="0.2">
      <c r="A15" s="48"/>
      <c r="B15" s="23" t="s">
        <v>57</v>
      </c>
      <c r="C15" s="24" t="s">
        <v>72</v>
      </c>
      <c r="D15" s="25">
        <v>213900</v>
      </c>
      <c r="E15" s="22"/>
      <c r="F15" s="20"/>
      <c r="G15" s="30"/>
      <c r="H15" s="26"/>
      <c r="I15" s="26"/>
      <c r="J15" s="27"/>
    </row>
    <row r="16" spans="1:10" s="19" customFormat="1" x14ac:dyDescent="0.2">
      <c r="A16" s="48"/>
      <c r="B16" s="23" t="s">
        <v>57</v>
      </c>
      <c r="C16" s="24" t="s">
        <v>73</v>
      </c>
      <c r="D16" s="25">
        <v>213900</v>
      </c>
      <c r="E16" s="22"/>
      <c r="F16" s="20"/>
      <c r="G16" s="30"/>
      <c r="H16" s="26"/>
      <c r="I16" s="26"/>
      <c r="J16" s="27"/>
    </row>
    <row r="17" spans="1:10" s="19" customFormat="1" x14ac:dyDescent="0.2">
      <c r="A17" s="48"/>
      <c r="B17" s="23" t="s">
        <v>57</v>
      </c>
      <c r="C17" s="24" t="s">
        <v>74</v>
      </c>
      <c r="D17" s="25">
        <v>213900</v>
      </c>
      <c r="E17" s="22"/>
      <c r="F17" s="20"/>
      <c r="G17" s="30"/>
      <c r="H17" s="26"/>
      <c r="I17" s="26"/>
      <c r="J17" s="27"/>
    </row>
    <row r="18" spans="1:10" s="19" customFormat="1" x14ac:dyDescent="0.2">
      <c r="A18" s="48"/>
      <c r="B18" s="23" t="s">
        <v>57</v>
      </c>
      <c r="C18" s="24" t="s">
        <v>75</v>
      </c>
      <c r="D18" s="25">
        <v>213900</v>
      </c>
      <c r="E18" s="22"/>
      <c r="F18" s="20"/>
      <c r="G18" s="30"/>
      <c r="H18" s="26"/>
      <c r="I18" s="26"/>
      <c r="J18" s="27"/>
    </row>
    <row r="19" spans="1:10" s="19" customFormat="1" x14ac:dyDescent="0.2">
      <c r="A19" s="48"/>
      <c r="B19" s="23" t="s">
        <v>57</v>
      </c>
      <c r="C19" s="24" t="s">
        <v>76</v>
      </c>
      <c r="D19" s="25">
        <v>213900</v>
      </c>
      <c r="E19" s="22"/>
      <c r="F19" s="20"/>
      <c r="G19" s="30"/>
      <c r="H19" s="26"/>
      <c r="I19" s="26"/>
      <c r="J19" s="27"/>
    </row>
    <row r="20" spans="1:10" s="19" customFormat="1" x14ac:dyDescent="0.2">
      <c r="A20" s="48"/>
      <c r="B20" s="23" t="s">
        <v>57</v>
      </c>
      <c r="C20" s="24" t="s">
        <v>77</v>
      </c>
      <c r="D20" s="25">
        <v>213900</v>
      </c>
      <c r="E20" s="22"/>
      <c r="F20" s="20"/>
      <c r="G20" s="30"/>
      <c r="H20" s="26"/>
      <c r="I20" s="26"/>
      <c r="J20" s="27"/>
    </row>
    <row r="21" spans="1:10" s="19" customFormat="1" x14ac:dyDescent="0.2">
      <c r="A21" s="48"/>
      <c r="B21" s="31" t="s">
        <v>78</v>
      </c>
      <c r="C21" s="24" t="s">
        <v>79</v>
      </c>
      <c r="D21" s="25">
        <v>300000</v>
      </c>
      <c r="E21" s="22"/>
      <c r="F21" s="20"/>
      <c r="G21" s="30"/>
      <c r="H21" s="26"/>
      <c r="I21" s="26"/>
      <c r="J21" s="27"/>
    </row>
    <row r="22" spans="1:10" s="19" customFormat="1" x14ac:dyDescent="0.2">
      <c r="A22" s="48"/>
      <c r="B22" s="31" t="s">
        <v>78</v>
      </c>
      <c r="C22" s="24" t="s">
        <v>80</v>
      </c>
      <c r="D22" s="25">
        <v>213900</v>
      </c>
      <c r="E22" s="22"/>
      <c r="F22" s="20"/>
      <c r="G22" s="30"/>
      <c r="H22" s="26"/>
      <c r="I22" s="26"/>
      <c r="J22" s="27"/>
    </row>
    <row r="23" spans="1:10" s="19" customFormat="1" x14ac:dyDescent="0.2">
      <c r="A23" s="48"/>
      <c r="B23" s="31" t="s">
        <v>78</v>
      </c>
      <c r="C23" s="24" t="s">
        <v>81</v>
      </c>
      <c r="D23" s="25">
        <v>213900</v>
      </c>
      <c r="E23" s="22"/>
      <c r="F23" s="32"/>
      <c r="G23" s="30"/>
      <c r="H23" s="26"/>
      <c r="I23" s="26"/>
      <c r="J23" s="27"/>
    </row>
    <row r="24" spans="1:10" s="19" customFormat="1" x14ac:dyDescent="0.2">
      <c r="A24" s="48"/>
      <c r="B24" s="31" t="s">
        <v>78</v>
      </c>
      <c r="C24" s="24" t="s">
        <v>82</v>
      </c>
      <c r="D24" s="25">
        <v>213900</v>
      </c>
      <c r="E24" s="22"/>
      <c r="F24" s="32"/>
      <c r="G24" s="30"/>
      <c r="H24" s="26"/>
      <c r="I24" s="26"/>
      <c r="J24" s="27"/>
    </row>
    <row r="25" spans="1:10" s="19" customFormat="1" x14ac:dyDescent="0.2">
      <c r="A25" s="48"/>
      <c r="B25" s="31" t="s">
        <v>78</v>
      </c>
      <c r="C25" s="24" t="s">
        <v>83</v>
      </c>
      <c r="D25" s="25">
        <v>213900</v>
      </c>
      <c r="E25" s="22"/>
      <c r="F25" s="32"/>
      <c r="G25" s="30"/>
      <c r="H25" s="26"/>
      <c r="I25" s="26"/>
      <c r="J25" s="27"/>
    </row>
    <row r="26" spans="1:10" s="19" customFormat="1" x14ac:dyDescent="0.2">
      <c r="A26" s="48"/>
      <c r="B26" s="31" t="s">
        <v>78</v>
      </c>
      <c r="C26" s="24" t="s">
        <v>84</v>
      </c>
      <c r="D26" s="25">
        <v>213900</v>
      </c>
      <c r="E26" s="22"/>
      <c r="F26" s="32"/>
      <c r="G26" s="30"/>
      <c r="H26" s="26"/>
      <c r="I26" s="26"/>
      <c r="J26" s="27"/>
    </row>
    <row r="27" spans="1:10" s="19" customFormat="1" x14ac:dyDescent="0.2">
      <c r="A27" s="48"/>
      <c r="B27" s="31" t="s">
        <v>78</v>
      </c>
      <c r="C27" s="24" t="s">
        <v>85</v>
      </c>
      <c r="D27" s="25">
        <v>213900</v>
      </c>
      <c r="E27" s="22"/>
      <c r="F27" s="32"/>
      <c r="G27" s="30"/>
      <c r="H27" s="26"/>
      <c r="I27" s="26"/>
      <c r="J27" s="27"/>
    </row>
    <row r="28" spans="1:10" s="19" customFormat="1" x14ac:dyDescent="0.2">
      <c r="A28" s="48">
        <v>41891</v>
      </c>
      <c r="B28" s="28"/>
      <c r="C28" s="29" t="s">
        <v>86</v>
      </c>
      <c r="D28" s="29">
        <v>570000</v>
      </c>
      <c r="E28" s="22"/>
      <c r="F28" s="32"/>
      <c r="G28" s="30"/>
      <c r="H28" s="22"/>
      <c r="I28" s="22"/>
      <c r="J28" s="22"/>
    </row>
    <row r="29" spans="1:10" s="19" customFormat="1" x14ac:dyDescent="0.2">
      <c r="A29" s="48">
        <v>41905</v>
      </c>
      <c r="B29" s="28" t="s">
        <v>87</v>
      </c>
      <c r="C29" s="29" t="s">
        <v>88</v>
      </c>
      <c r="D29" s="29">
        <v>1375000</v>
      </c>
      <c r="G29" s="30"/>
      <c r="H29" s="22"/>
      <c r="I29" s="22"/>
      <c r="J29" s="22"/>
    </row>
    <row r="30" spans="1:10" s="19" customFormat="1" x14ac:dyDescent="0.2">
      <c r="A30" s="48">
        <v>41992</v>
      </c>
      <c r="B30" s="28" t="s">
        <v>21</v>
      </c>
      <c r="C30" s="29" t="s">
        <v>89</v>
      </c>
      <c r="D30" s="29">
        <v>610000</v>
      </c>
      <c r="G30" s="30"/>
      <c r="H30" s="22"/>
      <c r="I30" s="22"/>
      <c r="J30" s="22"/>
    </row>
    <row r="31" spans="1:10" s="19" customFormat="1" x14ac:dyDescent="0.2">
      <c r="A31" s="48">
        <v>41912</v>
      </c>
      <c r="B31" s="28" t="s">
        <v>10</v>
      </c>
      <c r="C31" s="29" t="s">
        <v>90</v>
      </c>
      <c r="D31" s="29">
        <v>550000</v>
      </c>
      <c r="E31" s="19" t="s">
        <v>112</v>
      </c>
      <c r="G31" s="30"/>
      <c r="H31" s="22"/>
      <c r="I31" s="22"/>
      <c r="J31" s="22"/>
    </row>
    <row r="32" spans="1:10" s="19" customFormat="1" x14ac:dyDescent="0.2">
      <c r="A32" s="48">
        <v>42006</v>
      </c>
      <c r="B32" s="28" t="s">
        <v>87</v>
      </c>
      <c r="C32" s="29" t="s">
        <v>91</v>
      </c>
      <c r="D32" s="29">
        <v>3160000</v>
      </c>
      <c r="G32" s="30"/>
      <c r="H32" s="22"/>
      <c r="I32" s="22"/>
      <c r="J32" s="22"/>
    </row>
    <row r="33" spans="1:10" s="19" customFormat="1" x14ac:dyDescent="0.2">
      <c r="A33" s="33">
        <v>42041</v>
      </c>
      <c r="B33" s="29" t="s">
        <v>92</v>
      </c>
      <c r="C33" s="34" t="s">
        <v>93</v>
      </c>
      <c r="D33" s="35">
        <v>250000</v>
      </c>
      <c r="E33" s="19" t="s">
        <v>112</v>
      </c>
      <c r="G33" s="30"/>
      <c r="H33" s="22"/>
      <c r="J33" s="36"/>
    </row>
    <row r="34" spans="1:10" s="19" customFormat="1" x14ac:dyDescent="0.2">
      <c r="A34" s="48">
        <v>42062</v>
      </c>
      <c r="B34" s="28" t="s">
        <v>10</v>
      </c>
      <c r="C34" s="29" t="s">
        <v>94</v>
      </c>
      <c r="D34" s="29">
        <v>100000</v>
      </c>
      <c r="G34" s="30"/>
      <c r="H34" s="22"/>
      <c r="I34" s="22"/>
      <c r="J34" s="22"/>
    </row>
    <row r="35" spans="1:10" s="19" customFormat="1" x14ac:dyDescent="0.2">
      <c r="A35" s="48">
        <v>42027</v>
      </c>
      <c r="B35" s="28" t="s">
        <v>10</v>
      </c>
      <c r="C35" s="29" t="s">
        <v>95</v>
      </c>
      <c r="D35" s="29">
        <v>241000</v>
      </c>
      <c r="E35" s="37">
        <v>6500</v>
      </c>
      <c r="G35" s="30"/>
      <c r="H35" s="22"/>
      <c r="I35" s="22"/>
      <c r="J35" s="22"/>
    </row>
    <row r="36" spans="1:10" s="19" customFormat="1" x14ac:dyDescent="0.2">
      <c r="A36" s="48" t="s">
        <v>113</v>
      </c>
      <c r="B36" s="28" t="s">
        <v>10</v>
      </c>
      <c r="C36" s="29" t="s">
        <v>96</v>
      </c>
      <c r="D36" s="29">
        <v>3355000</v>
      </c>
      <c r="G36" s="30"/>
      <c r="H36" s="22"/>
      <c r="I36" s="22"/>
      <c r="J36" s="22"/>
    </row>
    <row r="37" spans="1:10" s="19" customFormat="1" x14ac:dyDescent="0.2">
      <c r="A37" s="38">
        <v>42037</v>
      </c>
      <c r="B37" s="34" t="s">
        <v>97</v>
      </c>
      <c r="C37" s="29" t="s">
        <v>98</v>
      </c>
      <c r="D37" s="29">
        <v>150000</v>
      </c>
      <c r="G37" s="32"/>
      <c r="I37" s="22"/>
      <c r="J37" s="22"/>
    </row>
    <row r="38" spans="1:10" s="19" customFormat="1" x14ac:dyDescent="0.2">
      <c r="A38" s="38">
        <v>42286</v>
      </c>
      <c r="B38" s="34" t="s">
        <v>21</v>
      </c>
      <c r="C38" s="29" t="s">
        <v>99</v>
      </c>
      <c r="D38" s="29">
        <v>720700</v>
      </c>
      <c r="G38" s="32"/>
      <c r="I38" s="22"/>
      <c r="J38" s="22"/>
    </row>
    <row r="39" spans="1:10" s="19" customFormat="1" x14ac:dyDescent="0.2">
      <c r="A39" s="128" t="s">
        <v>45</v>
      </c>
      <c r="B39" s="129"/>
      <c r="C39" s="130"/>
      <c r="D39" s="29">
        <f>SUM(D5:D38)</f>
        <v>16901900</v>
      </c>
      <c r="G39" s="32"/>
      <c r="I39" s="22"/>
      <c r="J39" s="22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LP3i</vt:lpstr>
      <vt:lpstr>Mayasari</vt:lpstr>
      <vt:lpstr>Anak Asuh</vt:lpstr>
      <vt:lpstr>old</vt:lpstr>
      <vt:lpstr>old (2)</vt:lpstr>
      <vt:lpstr>Mayasari!Print_Area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2018-10-09T04:14:14Z</cp:lastPrinted>
  <dcterms:created xsi:type="dcterms:W3CDTF">2017-09-21T14:57:48Z</dcterms:created>
  <dcterms:modified xsi:type="dcterms:W3CDTF">2019-01-02T01:51:42Z</dcterms:modified>
</cp:coreProperties>
</file>