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1"/>
  </bookViews>
  <sheets>
    <sheet name="Januari 18" sheetId="1" r:id="rId1"/>
    <sheet name="Februari 18" sheetId="2" r:id="rId2"/>
  </sheets>
  <externalReferences>
    <externalReference r:id="rId3"/>
    <externalReference r:id="rId4"/>
  </externalReferences>
  <definedNames>
    <definedName name="_xlnm._FilterDatabase" localSheetId="1" hidden="1">'Februari 18'!$A$9:$J$557</definedName>
    <definedName name="_xlnm._FilterDatabase" localSheetId="0" hidden="1">'Januari 18'!$A$9:$J$442</definedName>
    <definedName name="_xlnm.Print_Area" localSheetId="1">'Februari 18'!$A$1:$J$565</definedName>
    <definedName name="_xlnm.Print_Area" localSheetId="0">'Januari 18'!$A$1:$J$449</definedName>
  </definedNames>
  <calcPr calcId="144525"/>
</workbook>
</file>

<file path=xl/calcChain.xml><?xml version="1.0" encoding="utf-8"?>
<calcChain xmlns="http://schemas.openxmlformats.org/spreadsheetml/2006/main"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557" i="2" l="1"/>
  <c r="I557" i="2" l="1"/>
  <c r="H444" i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L10" i="1"/>
  <c r="L10" i="2" l="1"/>
  <c r="J557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K223" i="2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<sst xmlns="http://schemas.openxmlformats.org/spreadsheetml/2006/main" count="3054" uniqueCount="2062">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</sst>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19" activePane="bottomLeft" state="frozen"/>
      <selection pane="bottomLeft" activeCell="C82" sqref="C8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5" t="str">
        <f>+'[1]Okt 07'!A6:H6</f>
        <v xml:space="preserve">BUKU KAS </v>
      </c>
      <c r="B6" s="145"/>
      <c r="C6" s="145"/>
      <c r="D6" s="145"/>
      <c r="E6" s="145"/>
      <c r="F6" s="145"/>
      <c r="G6" s="145"/>
      <c r="H6" s="145"/>
      <c r="I6" s="145"/>
      <c r="J6" s="145"/>
      <c r="K6" s="40"/>
    </row>
    <row r="7" spans="1:14" ht="15.75" x14ac:dyDescent="0.25">
      <c r="A7" s="145" t="s">
        <v>116</v>
      </c>
      <c r="B7" s="145"/>
      <c r="C7" s="145"/>
      <c r="D7" s="145"/>
      <c r="E7" s="145"/>
      <c r="F7" s="145"/>
      <c r="G7" s="145"/>
      <c r="H7" s="145"/>
      <c r="I7" s="145"/>
      <c r="J7" s="14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6" t="s">
        <v>3</v>
      </c>
      <c r="B9" s="14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573"/>
  <sheetViews>
    <sheetView tabSelected="1" view="pageBreakPreview" zoomScaleNormal="100" zoomScaleSheetLayoutView="100" workbookViewId="0">
      <pane ySplit="9" topLeftCell="A546" activePane="bottomLeft" state="frozen"/>
      <selection pane="bottomLeft" activeCell="B394" sqref="B394:I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45" t="str">
        <f>+'[1]Okt 07'!A6:H6</f>
        <v xml:space="preserve">BUKU KAS </v>
      </c>
      <c r="B6" s="145"/>
      <c r="C6" s="145"/>
      <c r="D6" s="145"/>
      <c r="E6" s="145"/>
      <c r="F6" s="145"/>
      <c r="G6" s="145"/>
      <c r="H6" s="145"/>
      <c r="I6" s="145"/>
      <c r="J6" s="145"/>
      <c r="K6" s="40"/>
    </row>
    <row r="7" spans="1:14" ht="15.75" x14ac:dyDescent="0.25">
      <c r="A7" s="145" t="s">
        <v>1885</v>
      </c>
      <c r="B7" s="145"/>
      <c r="C7" s="145"/>
      <c r="D7" s="145"/>
      <c r="E7" s="145"/>
      <c r="F7" s="145"/>
      <c r="G7" s="145"/>
      <c r="H7" s="145"/>
      <c r="I7" s="145"/>
      <c r="J7" s="14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6" t="s">
        <v>3</v>
      </c>
      <c r="B9" s="14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472500</v>
      </c>
      <c r="J388" s="78">
        <f t="shared" si="11"/>
        <v>393420300</v>
      </c>
      <c r="K388" s="45" t="s">
        <v>258</v>
      </c>
      <c r="L388" s="41">
        <f t="shared" si="12"/>
        <v>-472500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392780300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378322300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359221800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279021800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269361800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268086800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260495300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259767500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260247500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262747500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263247500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264047500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264907500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265807500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267407500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268407500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269357500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270257500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271207500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271607500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272107500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273057500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274057500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277057500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282057500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284057500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285757500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286757500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290207500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295207500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296207500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297407500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298207500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300757500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302757500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304657500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305607500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306557500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307457500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308357500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310107500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311007500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314947500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315947500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316397500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317897500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319747500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321047500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321547500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322747500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327747500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329247500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330847500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331647500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333397500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334097500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335097500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340847500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341847500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341947500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342547500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343257500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344057500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345057500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345857500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345141500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331118500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330986500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330828500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330358500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328713500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325421000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316254500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198937500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198556300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193528300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192928300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194228300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195228300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196528300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197878300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63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199078300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204078300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205578300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206128300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209128300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211228300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211928300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212928300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213598300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214353300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214953300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215603300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216003300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217117300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217617300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219017300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220017300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221317300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221867300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222567300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223567300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224067300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63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224512300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225512300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226212300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226862300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228612300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229112300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230712300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231326300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232326300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233201300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233801300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234301300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235051300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237051300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237651300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239101300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239776300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240676300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241276300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242356300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244956300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247456300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248156300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250956300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251056300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251806300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253806300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254406300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255206300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255856300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256756300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257261300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258611300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259111300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260911300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261411300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262111300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263311300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264011300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265011300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265511300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266261300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266811300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267711300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269211300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270011300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270511300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271211300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271761300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273861300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274411300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275111300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276111300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556" si="16">+J544+H545-I545</f>
        <v>276611300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278111300</v>
      </c>
      <c r="K546" s="45"/>
      <c r="N546" s="44"/>
    </row>
    <row r="547" spans="1:14" ht="25.5" x14ac:dyDescent="0.25">
      <c r="A547" s="78"/>
      <c r="B547" s="77"/>
      <c r="C547" s="91"/>
      <c r="D547" s="63"/>
      <c r="E547" s="63" t="s">
        <v>2025</v>
      </c>
      <c r="F547" s="77"/>
      <c r="G547" s="60"/>
      <c r="H547" s="89"/>
      <c r="I547" s="84"/>
      <c r="J547" s="78">
        <f t="shared" si="16"/>
        <v>278111300</v>
      </c>
      <c r="K547" s="45"/>
      <c r="N547" s="44"/>
    </row>
    <row r="548" spans="1:14" ht="25.5" x14ac:dyDescent="0.25">
      <c r="A548" s="78"/>
      <c r="B548" s="77"/>
      <c r="C548" s="91"/>
      <c r="D548" s="63"/>
      <c r="E548" s="63" t="s">
        <v>2026</v>
      </c>
      <c r="F548" s="77"/>
      <c r="G548" s="60"/>
      <c r="H548" s="89"/>
      <c r="I548" s="84"/>
      <c r="J548" s="78">
        <f t="shared" si="16"/>
        <v>278111300</v>
      </c>
      <c r="K548" s="45"/>
      <c r="N548" s="44"/>
    </row>
    <row r="549" spans="1:14" ht="25.5" x14ac:dyDescent="0.25">
      <c r="A549" s="78"/>
      <c r="B549" s="77"/>
      <c r="C549" s="91"/>
      <c r="D549" s="63"/>
      <c r="E549" s="63" t="s">
        <v>2027</v>
      </c>
      <c r="F549" s="77"/>
      <c r="G549" s="60"/>
      <c r="H549" s="89"/>
      <c r="I549" s="84"/>
      <c r="J549" s="78">
        <f t="shared" si="16"/>
        <v>278111300</v>
      </c>
      <c r="K549" s="45"/>
      <c r="N549" s="44"/>
    </row>
    <row r="550" spans="1:14" ht="25.5" x14ac:dyDescent="0.25">
      <c r="A550" s="78"/>
      <c r="B550" s="77"/>
      <c r="C550" s="91"/>
      <c r="D550" s="63"/>
      <c r="E550" s="63" t="s">
        <v>2028</v>
      </c>
      <c r="F550" s="77"/>
      <c r="G550" s="60"/>
      <c r="H550" s="89"/>
      <c r="I550" s="84"/>
      <c r="J550" s="78">
        <f t="shared" si="16"/>
        <v>278111300</v>
      </c>
      <c r="K550" s="45"/>
      <c r="N550" s="44"/>
    </row>
    <row r="551" spans="1:14" ht="25.5" x14ac:dyDescent="0.25">
      <c r="A551" s="78"/>
      <c r="B551" s="77"/>
      <c r="C551" s="91"/>
      <c r="D551" s="63"/>
      <c r="E551" s="63" t="s">
        <v>2029</v>
      </c>
      <c r="F551" s="77"/>
      <c r="G551" s="60"/>
      <c r="H551" s="89"/>
      <c r="I551" s="84"/>
      <c r="J551" s="78">
        <f t="shared" si="16"/>
        <v>278111300</v>
      </c>
      <c r="K551" s="45"/>
      <c r="N551" s="44"/>
    </row>
    <row r="552" spans="1:14" ht="25.5" x14ac:dyDescent="0.25">
      <c r="A552" s="78"/>
      <c r="B552" s="77"/>
      <c r="C552" s="91"/>
      <c r="D552" s="63"/>
      <c r="E552" s="63" t="s">
        <v>2030</v>
      </c>
      <c r="F552" s="77"/>
      <c r="G552" s="60"/>
      <c r="H552" s="89"/>
      <c r="I552" s="84"/>
      <c r="J552" s="78">
        <f t="shared" si="16"/>
        <v>278111300</v>
      </c>
      <c r="K552" s="45"/>
      <c r="N552" s="44"/>
    </row>
    <row r="553" spans="1:14" ht="25.5" x14ac:dyDescent="0.25">
      <c r="A553" s="78"/>
      <c r="B553" s="77"/>
      <c r="C553" s="91"/>
      <c r="D553" s="63"/>
      <c r="E553" s="63" t="s">
        <v>2031</v>
      </c>
      <c r="F553" s="77"/>
      <c r="G553" s="60"/>
      <c r="H553" s="89"/>
      <c r="I553" s="84"/>
      <c r="J553" s="78">
        <f t="shared" si="16"/>
        <v>278111300</v>
      </c>
      <c r="K553" s="45"/>
      <c r="N553" s="44"/>
    </row>
    <row r="554" spans="1:14" ht="25.5" x14ac:dyDescent="0.25">
      <c r="A554" s="78"/>
      <c r="B554" s="77"/>
      <c r="C554" s="91"/>
      <c r="D554" s="63"/>
      <c r="E554" s="63" t="s">
        <v>2032</v>
      </c>
      <c r="F554" s="77"/>
      <c r="G554" s="60"/>
      <c r="H554" s="89"/>
      <c r="I554" s="84"/>
      <c r="J554" s="78">
        <f t="shared" si="16"/>
        <v>278111300</v>
      </c>
      <c r="K554" s="45"/>
      <c r="N554" s="44"/>
    </row>
    <row r="555" spans="1:14" ht="25.5" x14ac:dyDescent="0.25">
      <c r="A555" s="78"/>
      <c r="B555" s="77"/>
      <c r="C555" s="91"/>
      <c r="D555" s="63"/>
      <c r="E555" s="63" t="s">
        <v>2033</v>
      </c>
      <c r="F555" s="77"/>
      <c r="G555" s="60"/>
      <c r="H555" s="89"/>
      <c r="I555" s="84"/>
      <c r="J555" s="78">
        <f t="shared" si="16"/>
        <v>278111300</v>
      </c>
      <c r="K555" s="45"/>
      <c r="N555" s="44"/>
    </row>
    <row r="556" spans="1:14" ht="25.5" x14ac:dyDescent="0.25">
      <c r="A556" s="78"/>
      <c r="B556" s="77"/>
      <c r="C556" s="91"/>
      <c r="D556" s="63"/>
      <c r="E556" s="63" t="s">
        <v>2034</v>
      </c>
      <c r="F556" s="77"/>
      <c r="G556" s="60"/>
      <c r="H556" s="89"/>
      <c r="I556" s="84"/>
      <c r="J556" s="78">
        <f t="shared" si="16"/>
        <v>278111300</v>
      </c>
      <c r="K556" s="45"/>
      <c r="N556" s="44"/>
    </row>
    <row r="557" spans="1:14" ht="15" x14ac:dyDescent="0.25">
      <c r="A557" s="78"/>
      <c r="B557" s="77"/>
      <c r="C557" s="91"/>
      <c r="D557" s="63"/>
      <c r="E557" s="63"/>
      <c r="F557" s="77"/>
      <c r="G557" s="60"/>
      <c r="H557" s="89">
        <f>SUM(H11:H508)</f>
        <v>759096500</v>
      </c>
      <c r="I557" s="89">
        <f>SUM(I3:I508)</f>
        <v>763482700</v>
      </c>
      <c r="J557" s="66">
        <f>J10+H557-I557</f>
        <v>239776300</v>
      </c>
      <c r="K557" s="45"/>
      <c r="N557" s="44"/>
    </row>
    <row r="558" spans="1:14" x14ac:dyDescent="0.25">
      <c r="A558" s="124"/>
      <c r="B558" s="125"/>
      <c r="C558" s="102"/>
      <c r="D558" s="127"/>
      <c r="E558" s="127"/>
      <c r="F558" s="125"/>
      <c r="G558" s="128"/>
      <c r="H558" s="129"/>
      <c r="I558" s="124"/>
      <c r="J558" s="58"/>
      <c r="K558" s="45"/>
      <c r="L558" s="130"/>
      <c r="M558" s="44"/>
      <c r="N558" s="44"/>
    </row>
    <row r="559" spans="1:14" x14ac:dyDescent="0.25">
      <c r="A559" s="124"/>
      <c r="B559" s="125"/>
      <c r="C559" s="102" t="s">
        <v>56</v>
      </c>
      <c r="D559" s="127"/>
      <c r="E559" s="127"/>
      <c r="F559" s="125"/>
      <c r="G559" s="128"/>
      <c r="H559" s="129"/>
      <c r="I559" s="124"/>
      <c r="J559" s="58"/>
      <c r="K559" s="45"/>
      <c r="L559" s="130"/>
      <c r="M559" s="44"/>
      <c r="N559" s="44"/>
    </row>
    <row r="560" spans="1:14" x14ac:dyDescent="0.25">
      <c r="A560" s="124"/>
      <c r="B560" s="125"/>
      <c r="C560" s="102"/>
      <c r="D560" s="127"/>
      <c r="E560" s="127"/>
      <c r="F560" s="125"/>
      <c r="G560" s="128"/>
      <c r="H560" s="129"/>
      <c r="I560" s="124"/>
      <c r="J560" s="58"/>
      <c r="K560" s="45"/>
      <c r="L560" s="130"/>
      <c r="M560" s="44"/>
      <c r="N560" s="44"/>
    </row>
    <row r="561" spans="1:14" x14ac:dyDescent="0.25">
      <c r="A561" s="124"/>
      <c r="B561" s="125"/>
      <c r="C561" s="102"/>
      <c r="D561" s="127"/>
      <c r="E561" s="127"/>
      <c r="F561" s="125"/>
      <c r="G561" s="128"/>
      <c r="H561" s="129"/>
      <c r="I561" s="124"/>
      <c r="J561" s="58"/>
      <c r="K561" s="45"/>
      <c r="L561" s="130"/>
      <c r="M561" s="44"/>
      <c r="N561" s="44"/>
    </row>
    <row r="562" spans="1:14" x14ac:dyDescent="0.25">
      <c r="A562" s="124"/>
      <c r="B562" s="125"/>
      <c r="C562" s="102"/>
      <c r="D562" s="127"/>
      <c r="E562" s="127"/>
      <c r="F562" s="125"/>
      <c r="G562" s="128"/>
      <c r="H562" s="129"/>
      <c r="I562" s="124"/>
      <c r="J562" s="58"/>
      <c r="K562" s="45"/>
      <c r="L562" s="130"/>
      <c r="M562" s="44"/>
      <c r="N562" s="44"/>
    </row>
    <row r="563" spans="1:14" x14ac:dyDescent="0.25">
      <c r="A563" s="124"/>
      <c r="B563" s="125"/>
      <c r="C563" s="102"/>
      <c r="D563" s="127"/>
      <c r="E563" s="127"/>
      <c r="F563" s="125"/>
      <c r="G563" s="128"/>
      <c r="H563" s="131"/>
      <c r="I563" s="124"/>
      <c r="J563" s="58"/>
      <c r="K563" s="45"/>
      <c r="L563" s="130"/>
      <c r="M563" s="44"/>
      <c r="N563" s="44"/>
    </row>
    <row r="564" spans="1:14" x14ac:dyDescent="0.25">
      <c r="A564" s="124"/>
      <c r="B564" s="125"/>
      <c r="C564" s="132" t="s">
        <v>57</v>
      </c>
      <c r="D564" s="127"/>
      <c r="E564" s="127"/>
      <c r="F564" s="125"/>
      <c r="G564" s="128"/>
      <c r="H564" s="131"/>
      <c r="I564" s="124"/>
      <c r="J564" s="58"/>
      <c r="K564" s="45"/>
      <c r="L564" s="130"/>
      <c r="M564" s="44"/>
      <c r="N564" s="44"/>
    </row>
    <row r="565" spans="1:14" x14ac:dyDescent="0.25">
      <c r="A565" s="44"/>
      <c r="F565" s="125"/>
      <c r="G565" s="44"/>
      <c r="H565" s="44"/>
      <c r="I565" s="44"/>
      <c r="J565" s="44"/>
      <c r="K565" s="44"/>
      <c r="L565" s="44"/>
      <c r="M565" s="44"/>
      <c r="N565" s="44"/>
    </row>
    <row r="566" spans="1:14" x14ac:dyDescent="0.25">
      <c r="A566" s="44"/>
      <c r="F566" s="133"/>
      <c r="G566" s="44"/>
      <c r="H566" s="44"/>
      <c r="I566" s="44"/>
      <c r="J566" s="44"/>
      <c r="K566" s="44"/>
      <c r="L566" s="44"/>
      <c r="M566" s="44"/>
      <c r="N566" s="44"/>
    </row>
    <row r="567" spans="1:14" x14ac:dyDescent="0.25">
      <c r="A567" s="44"/>
      <c r="F567" s="125"/>
      <c r="G567" s="44"/>
      <c r="H567" s="44"/>
      <c r="I567" s="44"/>
      <c r="J567" s="44"/>
      <c r="K567" s="44"/>
      <c r="L567" s="44"/>
      <c r="M567" s="44"/>
      <c r="N567" s="44"/>
    </row>
    <row r="568" spans="1:14" x14ac:dyDescent="0.25">
      <c r="A568" s="44"/>
      <c r="B568" s="31" t="s">
        <v>58</v>
      </c>
      <c r="F568" s="125"/>
      <c r="G568" s="44"/>
      <c r="H568" s="44"/>
      <c r="I568" s="44"/>
      <c r="J568" s="44"/>
      <c r="K568" s="44"/>
      <c r="L568" s="44"/>
      <c r="M568" s="44"/>
      <c r="N568" s="44"/>
    </row>
    <row r="569" spans="1:14" x14ac:dyDescent="0.25">
      <c r="A569" s="44"/>
      <c r="F569" s="125"/>
      <c r="G569" s="44"/>
      <c r="H569" s="44"/>
      <c r="I569" s="44"/>
      <c r="J569" s="44"/>
      <c r="K569" s="44"/>
      <c r="L569" s="44"/>
      <c r="M569" s="44"/>
      <c r="N569" s="44"/>
    </row>
    <row r="570" spans="1:14" x14ac:dyDescent="0.25">
      <c r="A570" s="44"/>
      <c r="F570" s="125"/>
      <c r="G570" s="44"/>
      <c r="H570" s="44"/>
      <c r="I570" s="44"/>
      <c r="J570" s="44"/>
      <c r="K570" s="44"/>
      <c r="L570" s="44"/>
      <c r="M570" s="44"/>
      <c r="N570" s="44"/>
    </row>
    <row r="571" spans="1:14" x14ac:dyDescent="0.25">
      <c r="A571" s="44"/>
      <c r="F571" s="125"/>
      <c r="G571" s="44"/>
      <c r="H571" s="44"/>
      <c r="I571" s="44"/>
      <c r="J571" s="44"/>
      <c r="K571" s="44"/>
      <c r="L571" s="44"/>
      <c r="M571" s="44"/>
      <c r="N571" s="44"/>
    </row>
    <row r="572" spans="1:14" x14ac:dyDescent="0.25">
      <c r="A572" s="44"/>
      <c r="F572" s="125"/>
      <c r="G572" s="44"/>
      <c r="H572" s="44"/>
      <c r="I572" s="44"/>
      <c r="J572" s="44"/>
      <c r="K572" s="44"/>
      <c r="L572" s="44"/>
      <c r="M572" s="44"/>
      <c r="N572" s="44"/>
    </row>
    <row r="573" spans="1:14" x14ac:dyDescent="0.25">
      <c r="A573" s="44"/>
      <c r="F573" s="125"/>
      <c r="G573" s="44"/>
      <c r="H573" s="44"/>
      <c r="I573" s="44"/>
      <c r="J573" s="44"/>
      <c r="K573" s="44"/>
      <c r="L573" s="44"/>
      <c r="M573" s="44"/>
      <c r="N573" s="44"/>
    </row>
  </sheetData>
  <autoFilter ref="A9:J55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 18</vt:lpstr>
      <vt:lpstr>Februari 18</vt:lpstr>
      <vt:lpstr>'Februari 18'!Print_Area</vt:lpstr>
      <vt:lpstr>'Januari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2018-02-01T03:02:34Z</cp:lastPrinted>
  <dcterms:created xsi:type="dcterms:W3CDTF">2018-01-03T03:17:57Z</dcterms:created>
  <dcterms:modified xsi:type="dcterms:W3CDTF">2018-02-26T01:32:42Z</dcterms:modified>
</cp:coreProperties>
</file>