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LP3i!$C$4:$G$17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I17" i="1" s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<sst xmlns="http://schemas.openxmlformats.org/spreadsheetml/2006/main" count="453" uniqueCount="161">
  <si>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</si>
  <si>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</si>
  <si>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</si>
  <si>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</si>
  <si>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</si>
  <si>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</si>
  <si>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</si>
  <si>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</si>
  <si>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</si>
  <si>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</si>
  <si>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</si>
  <si>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</si>
  <si>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</si>
  <si>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</si>
  <si>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</si>
  <si>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</si>
  <si>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</si>
  <si>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</si>
  <si>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</si>
  <si>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</si>
  <si>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</si>
  <si>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</si>
  <si>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</si>
  <si>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</si>
  <si>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</si>
  <si>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</si>
  <si>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</si>
  <si>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</si>
  <si>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</si>
  <si>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</si>
  <si>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</si>
  <si>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</si>
  <si>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</si>
  <si>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</si>
  <si>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</si>
  <si>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</si>
  <si>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</si>
  <si>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</si>
  <si>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</si>
  <si>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</si>
  <si>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</si>
  <si>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</si>
  <si>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</si>
  <si>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</si>
  <si>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</si>
  <si>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</si>
  <si>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</si>
  <si>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</si>
  <si>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</si>
  <si>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</si>
  <si>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</si>
  <si>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</si>
  <si>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</si>
  <si>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</si>
  <si>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</si>
  <si>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</si>
  <si>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</si>
  <si>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</si>
  <si>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</si>
  <si>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</si>
  <si>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</si>
  <si>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</si>
  <si>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</si>
  <si>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</si>
  <si>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</si>
  <si>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</si>
  <si>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</si>
  <si>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</si>
  <si>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</si>
  <si>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</si>
  <si>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</si>
  <si>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</si>
  <si>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</si>
  <si>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</si>
  <si>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</si>
  <si>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</si>
  <si>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</si>
  <si>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</si>
  <si>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</si>
  <si>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</si>
  <si>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</si>
  <si>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</si>
  <si>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</si>
  <si>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</si>
  <si>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</si>
  <si>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</si>
  <si>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</si>
  <si>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</si>
  <si>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</si>
  <si>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</si>
  <si>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</si>
  <si>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</si>
  <si>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</si>
  <si>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</si>
  <si>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</si>
  <si>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</si>
  <si>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</si>
  <si>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</si>
  <si>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</si>
  <si>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</si>
  <si>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</si>
  <si>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</si>
  <si>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</si>
  <si>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</si>
  <si>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</si>
  <si>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</si>
  <si>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</si>
  <si>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</si>
  <si>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</si>
  <si>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</si>
  <si>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</si>
  <si>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</si>
  <si>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</si>
  <si>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</si>
  <si>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</si>
  <si>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</si>
  <si>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</si>
  <si>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</si>
  <si>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</si>
  <si>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</si>
  <si>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</si>
  <si>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</si>
  <si>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</si>
  <si>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</si>
  <si>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</si>
  <si>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</si>
  <si>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</si>
  <si>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Dheri Febiyani Lestari, S.Pd.,M.M</t>
  </si>
  <si>
    <t>Head Of Finance and HRD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</si>
  <si>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</si>
  <si>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</si>
  <si>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</si>
  <si>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</si>
  <si>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</si>
  <si>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</si>
  <si>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</si>
  <si>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</si>
  <si>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Ade Fuad</t>
  </si>
  <si>
    <t xml:space="preserve">IT </t>
  </si>
  <si>
    <t>Yahya</t>
  </si>
  <si>
    <t>Projector, kamera CCTV, adapter</t>
  </si>
  <si>
    <t>Anak Asuh Januari</t>
  </si>
  <si>
    <t>Gaji bulan Januari</t>
  </si>
  <si>
    <t>Gaji bulan Februari</t>
  </si>
  <si>
    <t>LAPORAN DANA PENDING PERIODE BERJALAN 2018</t>
  </si>
  <si>
    <t>Tes kerja Rodalink</t>
  </si>
  <si>
    <t>Tes kerja Yurim Garut</t>
  </si>
  <si>
    <t>Gaji Bulan Feb</t>
  </si>
  <si>
    <t>Honor Dosen Feb</t>
  </si>
  <si>
    <t>Roni Nugraha</t>
  </si>
  <si>
    <t>Belanja Bulan Maret</t>
  </si>
  <si>
    <t>Tools UTS</t>
  </si>
  <si>
    <t xml:space="preserve">R Asep </t>
  </si>
  <si>
    <t>BBM Kirim DM</t>
  </si>
  <si>
    <t>Rudi Hartono</t>
  </si>
  <si>
    <t>Sponshorship SMAN1 Ciamis</t>
  </si>
  <si>
    <t xml:space="preserve">Banner Futsal </t>
  </si>
  <si>
    <t>Yovi Fernando</t>
  </si>
  <si>
    <t>Education</t>
  </si>
  <si>
    <t>Metal mesin Overhauld</t>
  </si>
  <si>
    <t>Tasikmalaya, 02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</si>
</sst>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14" fontId="9" fillId="0" borderId="3" xfId="0" applyNumberFormat="1" applyFont="1" applyBorder="1" applyAlignment="1"/>
    <xf numFmtId="14" fontId="9" fillId="0" borderId="2" xfId="0" applyNumberFormat="1" applyFont="1" applyBorder="1" applyAlignment="1"/>
    <xf numFmtId="14" fontId="9" fillId="0" borderId="4" xfId="0" applyNumberFormat="1" applyFont="1" applyBorder="1" applyAlignment="1"/>
    <xf numFmtId="14" fontId="9" fillId="2" borderId="3" xfId="0" applyNumberFormat="1" applyFont="1" applyFill="1" applyBorder="1"/>
    <xf numFmtId="0" fontId="9" fillId="2" borderId="1" xfId="0" applyFont="1" applyFill="1" applyBorder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I34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7" sqref="G7:G16"/>
    </sheetView>
  </sheetViews>
  <sheetFormatPr defaultRowHeight="15" x14ac:dyDescent="0.25"/>
  <cols>
    <col min="1" max="2" width="9.140625" style="65"/>
    <col min="3" max="3" width="17" style="65" bestFit="1" customWidth="1"/>
    <col min="4" max="4" width="16.85546875" style="65" bestFit="1" customWidth="1"/>
    <col min="5" max="5" width="17.140625" style="65" customWidth="1"/>
    <col min="6" max="6" width="41.5703125" style="65" bestFit="1" customWidth="1"/>
    <col min="7" max="7" width="23" style="84" customWidth="1"/>
    <col min="8" max="8" width="14.5703125" style="65" bestFit="1" customWidth="1"/>
    <col min="9" max="9" width="12.5703125" style="65" bestFit="1" customWidth="1"/>
    <col min="10" max="16384" width="9.140625" style="65"/>
  </cols>
  <sheetData>
    <row r="1" spans="3:8" x14ac:dyDescent="0.25">
      <c r="C1" s="63"/>
      <c r="D1" s="107" t="s">
        <v>0</v>
      </c>
      <c r="E1" s="107"/>
      <c r="F1" s="107"/>
      <c r="G1" s="108"/>
    </row>
    <row r="2" spans="3:8" x14ac:dyDescent="0.25">
      <c r="C2" s="63"/>
      <c r="D2" s="107" t="s">
        <v>1</v>
      </c>
      <c r="E2" s="107"/>
      <c r="F2" s="107"/>
      <c r="G2" s="108"/>
    </row>
    <row r="3" spans="3:8" x14ac:dyDescent="0.25">
      <c r="C3" s="63"/>
      <c r="D3" s="107" t="s">
        <v>144</v>
      </c>
      <c r="E3" s="107"/>
      <c r="F3" s="107"/>
      <c r="G3" s="108"/>
    </row>
    <row r="4" spans="3:8" x14ac:dyDescent="0.25">
      <c r="C4" s="67" t="s">
        <v>3</v>
      </c>
      <c r="D4" s="67" t="s">
        <v>4</v>
      </c>
      <c r="E4" s="67" t="s">
        <v>5</v>
      </c>
      <c r="F4" s="67" t="s">
        <v>6</v>
      </c>
      <c r="G4" s="91" t="s">
        <v>7</v>
      </c>
    </row>
    <row r="5" spans="3:8" ht="14.25" hidden="1" customHeight="1" x14ac:dyDescent="0.25">
      <c r="C5" s="73">
        <v>42892</v>
      </c>
      <c r="D5" s="74" t="s">
        <v>104</v>
      </c>
      <c r="E5" s="74" t="s">
        <v>102</v>
      </c>
      <c r="F5" s="74" t="s">
        <v>103</v>
      </c>
      <c r="G5" s="92">
        <v>5000000</v>
      </c>
      <c r="H5" s="101" t="s">
        <v>136</v>
      </c>
    </row>
    <row r="6" spans="3:8" ht="14.25" hidden="1" customHeight="1" x14ac:dyDescent="0.25">
      <c r="C6" s="105">
        <v>43154</v>
      </c>
      <c r="D6" s="106" t="s">
        <v>137</v>
      </c>
      <c r="E6" s="106" t="s">
        <v>138</v>
      </c>
      <c r="F6" s="106" t="s">
        <v>140</v>
      </c>
      <c r="G6" s="92">
        <v>6300000</v>
      </c>
    </row>
    <row r="7" spans="3:8" ht="14.25" hidden="1" customHeight="1" x14ac:dyDescent="0.25">
      <c r="C7" s="73">
        <v>43158</v>
      </c>
      <c r="D7" s="74" t="s">
        <v>139</v>
      </c>
      <c r="E7" s="74" t="s">
        <v>101</v>
      </c>
      <c r="F7" s="74" t="s">
        <v>145</v>
      </c>
      <c r="G7" s="93">
        <v>800000</v>
      </c>
    </row>
    <row r="8" spans="3:8" ht="14.25" hidden="1" customHeight="1" x14ac:dyDescent="0.25">
      <c r="C8" s="73">
        <v>43158</v>
      </c>
      <c r="D8" s="74" t="s">
        <v>104</v>
      </c>
      <c r="E8" s="74" t="s">
        <v>102</v>
      </c>
      <c r="F8" s="74" t="s">
        <v>147</v>
      </c>
      <c r="G8" s="93">
        <v>109805200</v>
      </c>
    </row>
    <row r="9" spans="3:8" ht="14.25" hidden="1" customHeight="1" x14ac:dyDescent="0.25">
      <c r="C9" s="73">
        <v>43159</v>
      </c>
      <c r="D9" s="74" t="s">
        <v>104</v>
      </c>
      <c r="E9" s="74" t="s">
        <v>102</v>
      </c>
      <c r="F9" s="74" t="s">
        <v>148</v>
      </c>
      <c r="G9" s="93">
        <v>13815000</v>
      </c>
    </row>
    <row r="10" spans="3:8" ht="14.25" hidden="1" customHeight="1" x14ac:dyDescent="0.25">
      <c r="C10" s="73">
        <v>43159</v>
      </c>
      <c r="D10" s="74" t="s">
        <v>154</v>
      </c>
      <c r="E10" s="74" t="s">
        <v>100</v>
      </c>
      <c r="F10" s="74" t="s">
        <v>155</v>
      </c>
      <c r="G10" s="93">
        <v>220000</v>
      </c>
    </row>
    <row r="11" spans="3:8" ht="14.25" hidden="1" customHeight="1" x14ac:dyDescent="0.25">
      <c r="C11" s="73">
        <v>43159</v>
      </c>
      <c r="D11" s="74" t="s">
        <v>157</v>
      </c>
      <c r="E11" s="74" t="s">
        <v>158</v>
      </c>
      <c r="F11" s="74" t="s">
        <v>159</v>
      </c>
      <c r="G11" s="93">
        <v>300000</v>
      </c>
    </row>
    <row r="12" spans="3:8" ht="14.25" customHeight="1" x14ac:dyDescent="0.25">
      <c r="C12" s="73">
        <v>43160</v>
      </c>
      <c r="D12" s="74" t="s">
        <v>149</v>
      </c>
      <c r="E12" s="74" t="s">
        <v>129</v>
      </c>
      <c r="F12" s="74" t="s">
        <v>150</v>
      </c>
      <c r="G12" s="93">
        <v>1950000</v>
      </c>
    </row>
    <row r="13" spans="3:8" ht="14.25" customHeight="1" x14ac:dyDescent="0.25">
      <c r="C13" s="73">
        <v>43160</v>
      </c>
      <c r="D13" s="74" t="s">
        <v>149</v>
      </c>
      <c r="E13" s="74" t="s">
        <v>129</v>
      </c>
      <c r="F13" s="74" t="s">
        <v>151</v>
      </c>
      <c r="G13" s="93">
        <v>1450000</v>
      </c>
    </row>
    <row r="14" spans="3:8" ht="14.25" hidden="1" customHeight="1" x14ac:dyDescent="0.25">
      <c r="C14" s="73">
        <v>43160</v>
      </c>
      <c r="D14" s="74" t="s">
        <v>152</v>
      </c>
      <c r="E14" s="74" t="s">
        <v>100</v>
      </c>
      <c r="F14" s="74" t="s">
        <v>153</v>
      </c>
      <c r="G14" s="93">
        <v>20000</v>
      </c>
    </row>
    <row r="15" spans="3:8" ht="14.25" hidden="1" customHeight="1" x14ac:dyDescent="0.25">
      <c r="C15" s="73">
        <v>43160</v>
      </c>
      <c r="D15" s="74" t="s">
        <v>154</v>
      </c>
      <c r="E15" s="74" t="s">
        <v>100</v>
      </c>
      <c r="F15" s="74" t="s">
        <v>156</v>
      </c>
      <c r="G15" s="93">
        <v>450000</v>
      </c>
    </row>
    <row r="16" spans="3:8" ht="14.25" hidden="1" customHeight="1" x14ac:dyDescent="0.25">
      <c r="C16" s="73">
        <v>43161</v>
      </c>
      <c r="D16" s="74" t="s">
        <v>139</v>
      </c>
      <c r="E16" s="74" t="s">
        <v>101</v>
      </c>
      <c r="F16" s="74" t="s">
        <v>146</v>
      </c>
      <c r="G16" s="93">
        <v>300000</v>
      </c>
    </row>
    <row r="17" spans="3:9" hidden="1" x14ac:dyDescent="0.25">
      <c r="C17" s="102" t="s">
        <v>111</v>
      </c>
      <c r="D17" s="103"/>
      <c r="E17" s="103"/>
      <c r="F17" s="104"/>
      <c r="G17" s="92">
        <f>SUM(G5:G16)</f>
        <v>140410200</v>
      </c>
      <c r="H17" s="94"/>
      <c r="I17" s="97">
        <f>+G17+1300000+144000+60000+3325000+750000</f>
        <v>145989200</v>
      </c>
    </row>
    <row r="18" spans="3:9" x14ac:dyDescent="0.25">
      <c r="C18" s="95"/>
      <c r="D18" s="81"/>
      <c r="E18" s="81"/>
      <c r="F18" s="81"/>
      <c r="G18" s="96"/>
      <c r="H18" s="94"/>
    </row>
    <row r="19" spans="3:9" x14ac:dyDescent="0.25">
      <c r="H19" s="94"/>
    </row>
    <row r="20" spans="3:9" x14ac:dyDescent="0.25">
      <c r="C20" s="81" t="s">
        <v>160</v>
      </c>
      <c r="D20" s="81"/>
      <c r="E20" s="81"/>
      <c r="F20" s="81"/>
      <c r="G20" s="82"/>
      <c r="H20" s="97"/>
    </row>
    <row r="21" spans="3:9" x14ac:dyDescent="0.25">
      <c r="C21" s="81" t="s">
        <v>105</v>
      </c>
      <c r="D21" s="81"/>
      <c r="E21" s="81"/>
      <c r="F21" s="109" t="s">
        <v>108</v>
      </c>
      <c r="G21" s="109"/>
      <c r="H21" s="97"/>
    </row>
    <row r="22" spans="3:9" x14ac:dyDescent="0.25">
      <c r="H22" s="97"/>
    </row>
    <row r="27" spans="3:9" s="98" customFormat="1" ht="14.25" x14ac:dyDescent="0.2">
      <c r="C27" s="85" t="s">
        <v>106</v>
      </c>
      <c r="D27" s="85"/>
      <c r="E27" s="85"/>
      <c r="F27" s="85" t="s">
        <v>127</v>
      </c>
      <c r="G27" s="87" t="s">
        <v>119</v>
      </c>
    </row>
    <row r="28" spans="3:9" s="99" customFormat="1" x14ac:dyDescent="0.25">
      <c r="C28" s="88" t="s">
        <v>107</v>
      </c>
      <c r="D28" s="88"/>
      <c r="E28" s="88"/>
      <c r="F28" s="88" t="s">
        <v>128</v>
      </c>
      <c r="G28" s="89" t="s">
        <v>120</v>
      </c>
    </row>
    <row r="31" spans="3:9" x14ac:dyDescent="0.25">
      <c r="C31" s="63"/>
    </row>
    <row r="32" spans="3:9" x14ac:dyDescent="0.25">
      <c r="C32" s="63"/>
    </row>
    <row r="34" spans="3:5" x14ac:dyDescent="0.25">
      <c r="C34" s="100"/>
      <c r="D34" s="100"/>
      <c r="E34" s="100"/>
    </row>
  </sheetData>
  <autoFilter ref="C4:G17">
    <filterColumn colId="2">
      <filters>
        <filter val="GA"/>
      </filters>
    </filterColumn>
    <sortState ref="C54:G54">
      <sortCondition ref="E4:E54"/>
    </sortState>
  </autoFilter>
  <sortState ref="C5:H17">
    <sortCondition ref="C5"/>
  </sortState>
  <mergeCells count="4">
    <mergeCell ref="D1:G1"/>
    <mergeCell ref="D2:G2"/>
    <mergeCell ref="D3:G3"/>
    <mergeCell ref="F21:G21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07" t="s">
        <v>0</v>
      </c>
      <c r="D1" s="107"/>
      <c r="E1" s="107"/>
    </row>
    <row r="2" spans="2:6" x14ac:dyDescent="0.25">
      <c r="B2" s="63"/>
      <c r="C2" s="107" t="s">
        <v>1</v>
      </c>
      <c r="D2" s="107"/>
      <c r="E2" s="107"/>
    </row>
    <row r="3" spans="2:6" x14ac:dyDescent="0.25">
      <c r="B3" s="63"/>
      <c r="C3" s="107" t="s">
        <v>134</v>
      </c>
      <c r="D3" s="107"/>
      <c r="E3" s="107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130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142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143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12" t="s">
        <v>45</v>
      </c>
      <c r="C61" s="112"/>
      <c r="D61" s="74"/>
      <c r="E61" s="80">
        <f>SUBTOTAL(9,E7:E59)</f>
        <v>113206500</v>
      </c>
    </row>
    <row r="63" spans="2:6" x14ac:dyDescent="0.25">
      <c r="B63" s="81" t="s">
        <v>131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135</v>
      </c>
      <c r="F71" s="65"/>
    </row>
    <row r="74" spans="2:6" x14ac:dyDescent="0.25">
      <c r="D74" s="113" t="s">
        <v>132</v>
      </c>
      <c r="E74" s="113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0" t="s">
        <v>119</v>
      </c>
      <c r="E80" s="110"/>
    </row>
    <row r="81" spans="4:5" x14ac:dyDescent="0.25">
      <c r="D81" s="111" t="s">
        <v>133</v>
      </c>
      <c r="E81" s="111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4" t="s">
        <v>0</v>
      </c>
      <c r="C1" s="114"/>
      <c r="D1" s="114"/>
      <c r="E1" s="2"/>
    </row>
    <row r="2" spans="1:5" x14ac:dyDescent="0.2">
      <c r="A2" s="1"/>
      <c r="B2" s="114" t="s">
        <v>1</v>
      </c>
      <c r="C2" s="114"/>
      <c r="D2" s="114"/>
      <c r="E2" s="2"/>
    </row>
    <row r="3" spans="1:5" x14ac:dyDescent="0.2">
      <c r="A3" s="1"/>
      <c r="B3" s="114" t="s">
        <v>2</v>
      </c>
      <c r="C3" s="114"/>
      <c r="D3" s="114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141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15" t="s">
        <v>0</v>
      </c>
      <c r="C1" s="115"/>
      <c r="D1" s="115"/>
    </row>
    <row r="2" spans="1:6" x14ac:dyDescent="0.2">
      <c r="A2" s="49"/>
      <c r="B2" s="115" t="s">
        <v>1</v>
      </c>
      <c r="C2" s="115"/>
      <c r="D2" s="115"/>
    </row>
    <row r="3" spans="1:6" x14ac:dyDescent="0.2">
      <c r="A3" s="49"/>
      <c r="B3" s="115" t="s">
        <v>2</v>
      </c>
      <c r="C3" s="115"/>
      <c r="D3" s="115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16" t="s">
        <v>45</v>
      </c>
      <c r="B39" s="117"/>
      <c r="C39" s="118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4"/>
      <c r="C1" s="114"/>
      <c r="D1" s="114"/>
      <c r="E1" s="2"/>
    </row>
    <row r="2" spans="1:10" x14ac:dyDescent="0.2">
      <c r="A2" s="1"/>
      <c r="B2" s="114"/>
      <c r="C2" s="114"/>
      <c r="D2" s="114"/>
      <c r="E2" s="2"/>
    </row>
    <row r="3" spans="1:10" x14ac:dyDescent="0.2">
      <c r="A3" s="1"/>
      <c r="B3" s="114"/>
      <c r="C3" s="114"/>
      <c r="D3" s="114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19" t="s">
        <v>45</v>
      </c>
      <c r="B39" s="120"/>
      <c r="C39" s="121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2018-02-19T01:17:48Z</cp:lastPrinted>
  <dcterms:created xsi:type="dcterms:W3CDTF">2017-09-21T14:57:48Z</dcterms:created>
  <dcterms:modified xsi:type="dcterms:W3CDTF">2018-03-05T02:07:47Z</dcterms:modified>
</cp:coreProperties>
</file>