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LP3i!$C$4:$G$33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I33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<sst xmlns="http://schemas.openxmlformats.org/spreadsheetml/2006/main" count="504" uniqueCount="188">
  <si>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</si>
  <si>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</si>
  <si>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</si>
  <si>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</si>
  <si>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</si>
  <si>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</si>
  <si>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</si>
  <si>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</si>
  <si>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</si>
  <si>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</si>
  <si>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</si>
  <si>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</si>
  <si>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</si>
  <si>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</si>
  <si>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</si>
  <si>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</si>
  <si>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</si>
  <si>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</si>
  <si>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</si>
  <si>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</si>
  <si>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</si>
  <si>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</si>
  <si>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</si>
  <si>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</si>
  <si>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</si>
  <si>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</si>
  <si>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</si>
  <si>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</si>
  <si>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</si>
  <si>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</si>
  <si>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</si>
  <si>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</si>
  <si>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</si>
  <si>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</si>
  <si>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</si>
  <si>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</si>
  <si>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</si>
  <si>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</si>
  <si>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</si>
  <si>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</si>
  <si>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</si>
  <si>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</si>
  <si>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</si>
  <si>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</si>
  <si>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</si>
  <si>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</si>
  <si>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</si>
  <si>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</si>
  <si>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</si>
  <si>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</si>
  <si>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</si>
  <si>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</si>
  <si>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</si>
  <si>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</si>
  <si>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</si>
  <si>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</si>
  <si>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</si>
  <si>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</si>
  <si>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</si>
  <si>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</si>
  <si>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</si>
  <si>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</si>
  <si>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</si>
  <si>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</si>
  <si>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</si>
  <si>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</si>
  <si>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</si>
  <si>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</si>
  <si>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</si>
  <si>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</si>
  <si>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</si>
  <si>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</si>
  <si>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</si>
  <si>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</si>
  <si>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</si>
  <si>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</si>
  <si>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</si>
  <si>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</si>
  <si>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</si>
  <si>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</si>
  <si>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</si>
  <si>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</si>
  <si>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</si>
  <si>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</si>
  <si>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</si>
  <si>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</si>
  <si>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</si>
  <si>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</si>
  <si>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</si>
  <si>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</si>
  <si>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</si>
  <si>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</si>
  <si>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</si>
  <si>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</si>
  <si>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</si>
  <si>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</si>
  <si>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</si>
  <si>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</si>
  <si>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</si>
  <si>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</si>
  <si>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</si>
  <si>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</si>
  <si>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</si>
  <si>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</si>
  <si>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</si>
  <si>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</si>
  <si>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</si>
  <si>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</si>
  <si>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</si>
  <si>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</si>
  <si>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</si>
  <si>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</si>
  <si>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</si>
  <si>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</si>
  <si>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</si>
  <si>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</si>
  <si>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</si>
  <si>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</si>
  <si>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</si>
  <si>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</si>
  <si>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</si>
  <si>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</si>
  <si>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</si>
  <si>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</si>
  <si>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</si>
  <si>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</si>
  <si>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</si>
  <si>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Dheri Febiyani Lestari, S.Pd.,M.M</t>
  </si>
  <si>
    <t>Head Of Finance and HRD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</si>
  <si>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</si>
  <si>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</si>
  <si>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</si>
  <si>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</si>
  <si>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</si>
  <si>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</si>
  <si>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</si>
  <si>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</si>
  <si>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Yahya</t>
  </si>
  <si>
    <t>Anak Asuh Januari</t>
  </si>
  <si>
    <t>Gaji bulan Januari</t>
  </si>
  <si>
    <t>Gaji bulan Februari</t>
  </si>
  <si>
    <t>LAPORAN DANA PENDING PERIODE BERJALAN 2018</t>
  </si>
  <si>
    <t>Gaji Bulan Feb</t>
  </si>
  <si>
    <t>Honor Dosen Feb</t>
  </si>
  <si>
    <t>Education</t>
  </si>
  <si>
    <t>Catatan :</t>
  </si>
  <si>
    <t>Maksimal Realisasi Hari Ini Pukul 14:00</t>
  </si>
  <si>
    <t>Dendi</t>
  </si>
  <si>
    <t>CB.</t>
  </si>
  <si>
    <t xml:space="preserve">Djoko </t>
  </si>
  <si>
    <t xml:space="preserve">Daber </t>
  </si>
  <si>
    <t>Yovi Fernando</t>
  </si>
  <si>
    <t>Ratna Sopiah</t>
  </si>
  <si>
    <t>BBM CNP</t>
  </si>
  <si>
    <t>Sugianti</t>
  </si>
  <si>
    <t>Secretary</t>
  </si>
  <si>
    <t>Yanti F</t>
  </si>
  <si>
    <t>DM SMAN 1 Baregbeg</t>
  </si>
  <si>
    <t>Tagihan TIKI</t>
  </si>
  <si>
    <t>Kunjungan Sekolah</t>
  </si>
  <si>
    <t>Eva Farida</t>
  </si>
  <si>
    <t>Kirim DM</t>
  </si>
  <si>
    <t>Bini Hasbiani</t>
  </si>
  <si>
    <t xml:space="preserve">Tes kerja </t>
  </si>
  <si>
    <t>YAhya</t>
  </si>
  <si>
    <t xml:space="preserve">BBM dan service motor </t>
  </si>
  <si>
    <t>Asep Dadan</t>
  </si>
  <si>
    <t>Antar tes kerja Bandung</t>
  </si>
  <si>
    <t>Tes kerja JKT</t>
  </si>
  <si>
    <t>Biaya kirim DM</t>
  </si>
  <si>
    <t>By Notaris</t>
  </si>
  <si>
    <t>UT</t>
  </si>
  <si>
    <t>UM per 30 maret - 5 April</t>
  </si>
  <si>
    <t>Roni N</t>
  </si>
  <si>
    <t xml:space="preserve">Futsal </t>
  </si>
  <si>
    <t>Ade Fuad</t>
  </si>
  <si>
    <t>IT</t>
  </si>
  <si>
    <t>Isi ulang toner</t>
  </si>
  <si>
    <t>Service Lift</t>
  </si>
  <si>
    <t>Adam</t>
  </si>
  <si>
    <t>Tinta</t>
  </si>
  <si>
    <t>Yudi Kurniadi</t>
  </si>
  <si>
    <t>HUT</t>
  </si>
  <si>
    <t>Acep Yadi</t>
  </si>
  <si>
    <t>BBM OT</t>
  </si>
  <si>
    <t>Hunting Mahasiswa</t>
  </si>
  <si>
    <t>DP</t>
  </si>
  <si>
    <t>Tasikmalaya, 07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</si>
</sst>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14" fontId="9" fillId="0" borderId="3" xfId="0" applyNumberFormat="1" applyFont="1" applyBorder="1" applyAlignment="1"/>
    <xf numFmtId="14" fontId="9" fillId="0" borderId="2" xfId="0" applyNumberFormat="1" applyFont="1" applyBorder="1" applyAlignment="1"/>
    <xf numFmtId="14" fontId="9" fillId="0" borderId="4" xfId="0" applyNumberFormat="1" applyFont="1" applyBorder="1" applyAlignment="1"/>
    <xf numFmtId="16" fontId="9" fillId="0" borderId="1" xfId="0" applyNumberFormat="1" applyFont="1" applyBorder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50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5" sqref="G5:G32"/>
    </sheetView>
  </sheetViews>
  <sheetFormatPr defaultRowHeight="15" x14ac:dyDescent="0.25"/>
  <cols>
    <col min="1" max="2" width="9.140625" style="65"/>
    <col min="3" max="3" width="17" style="65" bestFit="1" customWidth="1"/>
    <col min="4" max="4" width="16.85546875" style="65" bestFit="1" customWidth="1"/>
    <col min="5" max="5" width="17.140625" style="65" customWidth="1"/>
    <col min="6" max="6" width="41.5703125" style="65" bestFit="1" customWidth="1"/>
    <col min="7" max="7" width="23" style="84" customWidth="1"/>
    <col min="8" max="8" width="14.5703125" style="65" bestFit="1" customWidth="1"/>
    <col min="9" max="9" width="12.5703125" style="65" bestFit="1" customWidth="1"/>
    <col min="10" max="16384" width="9.140625" style="65"/>
  </cols>
  <sheetData>
    <row r="1" spans="3:8" x14ac:dyDescent="0.25">
      <c r="C1" s="63"/>
      <c r="D1" s="106" t="s">
        <v>0</v>
      </c>
      <c r="E1" s="106"/>
      <c r="F1" s="106"/>
      <c r="G1" s="107"/>
    </row>
    <row r="2" spans="3:8" x14ac:dyDescent="0.25">
      <c r="C2" s="63"/>
      <c r="D2" s="106" t="s">
        <v>1</v>
      </c>
      <c r="E2" s="106"/>
      <c r="F2" s="106"/>
      <c r="G2" s="107"/>
    </row>
    <row r="3" spans="3:8" x14ac:dyDescent="0.25">
      <c r="C3" s="63"/>
      <c r="D3" s="106" t="s">
        <v>141</v>
      </c>
      <c r="E3" s="106"/>
      <c r="F3" s="106"/>
      <c r="G3" s="107"/>
    </row>
    <row r="4" spans="3:8" x14ac:dyDescent="0.25">
      <c r="C4" s="67" t="s">
        <v>3</v>
      </c>
      <c r="D4" s="67" t="s">
        <v>4</v>
      </c>
      <c r="E4" s="67" t="s">
        <v>5</v>
      </c>
      <c r="F4" s="67" t="s">
        <v>6</v>
      </c>
      <c r="G4" s="91" t="s">
        <v>7</v>
      </c>
    </row>
    <row r="5" spans="3:8" ht="14.25" hidden="1" customHeight="1" x14ac:dyDescent="0.25">
      <c r="C5" s="73">
        <v>42892</v>
      </c>
      <c r="D5" s="74" t="s">
        <v>104</v>
      </c>
      <c r="E5" s="74" t="s">
        <v>102</v>
      </c>
      <c r="F5" s="74" t="s">
        <v>103</v>
      </c>
      <c r="G5" s="92">
        <v>5000000</v>
      </c>
      <c r="H5" s="101" t="s">
        <v>136</v>
      </c>
    </row>
    <row r="6" spans="3:8" ht="14.25" hidden="1" customHeight="1" x14ac:dyDescent="0.25">
      <c r="C6" s="73">
        <v>43160</v>
      </c>
      <c r="D6" s="74" t="s">
        <v>162</v>
      </c>
      <c r="E6" s="74" t="s">
        <v>101</v>
      </c>
      <c r="F6" s="74" t="s">
        <v>163</v>
      </c>
      <c r="G6" s="93">
        <v>850000</v>
      </c>
    </row>
    <row r="7" spans="3:8" ht="14.25" hidden="1" customHeight="1" x14ac:dyDescent="0.25">
      <c r="C7" s="73">
        <v>43168</v>
      </c>
      <c r="D7" s="74" t="s">
        <v>147</v>
      </c>
      <c r="E7" s="74" t="s">
        <v>102</v>
      </c>
      <c r="F7" s="74" t="s">
        <v>148</v>
      </c>
      <c r="G7" s="93">
        <v>300000</v>
      </c>
    </row>
    <row r="8" spans="3:8" ht="14.25" hidden="1" customHeight="1" x14ac:dyDescent="0.25">
      <c r="C8" s="73">
        <v>43179</v>
      </c>
      <c r="D8" s="74" t="s">
        <v>151</v>
      </c>
      <c r="E8" s="74" t="s">
        <v>144</v>
      </c>
      <c r="F8" s="74" t="s">
        <v>185</v>
      </c>
      <c r="G8" s="93">
        <v>100000</v>
      </c>
    </row>
    <row r="9" spans="3:8" ht="14.25" hidden="1" customHeight="1" x14ac:dyDescent="0.25">
      <c r="C9" s="73">
        <v>43180</v>
      </c>
      <c r="D9" s="74" t="s">
        <v>160</v>
      </c>
      <c r="E9" s="74" t="s">
        <v>101</v>
      </c>
      <c r="F9" s="74" t="s">
        <v>161</v>
      </c>
      <c r="G9" s="93">
        <v>36000</v>
      </c>
    </row>
    <row r="10" spans="3:8" ht="14.25" hidden="1" customHeight="1" x14ac:dyDescent="0.25">
      <c r="C10" s="73">
        <v>43180</v>
      </c>
      <c r="D10" s="74" t="s">
        <v>149</v>
      </c>
      <c r="E10" s="74" t="s">
        <v>102</v>
      </c>
      <c r="F10" s="74" t="s">
        <v>148</v>
      </c>
      <c r="G10" s="93">
        <v>100000</v>
      </c>
    </row>
    <row r="11" spans="3:8" ht="14.25" hidden="1" customHeight="1" x14ac:dyDescent="0.25">
      <c r="C11" s="73">
        <v>43182</v>
      </c>
      <c r="D11" s="74" t="s">
        <v>137</v>
      </c>
      <c r="E11" s="74" t="s">
        <v>101</v>
      </c>
      <c r="F11" s="74" t="s">
        <v>153</v>
      </c>
      <c r="G11" s="93">
        <v>20000</v>
      </c>
    </row>
    <row r="12" spans="3:8" ht="14.25" hidden="1" customHeight="1" x14ac:dyDescent="0.25">
      <c r="C12" s="73">
        <v>43185</v>
      </c>
      <c r="D12" s="74" t="s">
        <v>181</v>
      </c>
      <c r="E12" s="74" t="s">
        <v>144</v>
      </c>
      <c r="F12" s="74" t="s">
        <v>182</v>
      </c>
      <c r="G12" s="93">
        <v>2356000</v>
      </c>
    </row>
    <row r="13" spans="3:8" ht="14.25" hidden="1" customHeight="1" x14ac:dyDescent="0.25">
      <c r="C13" s="73">
        <v>43185</v>
      </c>
      <c r="D13" s="74" t="s">
        <v>154</v>
      </c>
      <c r="E13" s="74" t="s">
        <v>155</v>
      </c>
      <c r="F13" s="74" t="s">
        <v>170</v>
      </c>
      <c r="G13" s="93">
        <v>1500000</v>
      </c>
    </row>
    <row r="14" spans="3:8" ht="14.25" hidden="1" customHeight="1" x14ac:dyDescent="0.25">
      <c r="C14" s="73">
        <v>43186</v>
      </c>
      <c r="D14" s="74" t="s">
        <v>104</v>
      </c>
      <c r="E14" s="74" t="s">
        <v>102</v>
      </c>
      <c r="F14" s="74" t="s">
        <v>142</v>
      </c>
      <c r="G14" s="93">
        <v>113958000</v>
      </c>
    </row>
    <row r="15" spans="3:8" ht="14.25" hidden="1" customHeight="1" x14ac:dyDescent="0.25">
      <c r="C15" s="73">
        <v>43186</v>
      </c>
      <c r="D15" s="74" t="s">
        <v>104</v>
      </c>
      <c r="E15" s="74" t="s">
        <v>102</v>
      </c>
      <c r="F15" s="74" t="s">
        <v>143</v>
      </c>
      <c r="G15" s="93">
        <v>12647000</v>
      </c>
    </row>
    <row r="16" spans="3:8" ht="14.25" customHeight="1" x14ac:dyDescent="0.25">
      <c r="C16" s="73">
        <v>43186</v>
      </c>
      <c r="D16" s="74" t="s">
        <v>175</v>
      </c>
      <c r="E16" s="74" t="s">
        <v>176</v>
      </c>
      <c r="F16" s="74" t="s">
        <v>177</v>
      </c>
      <c r="G16" s="93">
        <v>720000</v>
      </c>
    </row>
    <row r="17" spans="1:7" ht="14.25" hidden="1" customHeight="1" x14ac:dyDescent="0.25">
      <c r="A17" s="65" t="s">
        <v>136</v>
      </c>
      <c r="C17" s="73">
        <v>43187</v>
      </c>
      <c r="D17" s="74" t="s">
        <v>160</v>
      </c>
      <c r="E17" s="74" t="s">
        <v>101</v>
      </c>
      <c r="F17" s="74" t="s">
        <v>161</v>
      </c>
      <c r="G17" s="93">
        <v>99000</v>
      </c>
    </row>
    <row r="18" spans="1:7" ht="14.25" customHeight="1" x14ac:dyDescent="0.25">
      <c r="C18" s="73">
        <v>43187</v>
      </c>
      <c r="D18" s="74" t="s">
        <v>175</v>
      </c>
      <c r="E18" s="74" t="s">
        <v>176</v>
      </c>
      <c r="F18" s="74" t="s">
        <v>178</v>
      </c>
      <c r="G18" s="93">
        <v>1000000</v>
      </c>
    </row>
    <row r="19" spans="1:7" ht="14.25" hidden="1" customHeight="1" x14ac:dyDescent="0.25">
      <c r="C19" s="73">
        <v>43192</v>
      </c>
      <c r="D19" s="74" t="s">
        <v>183</v>
      </c>
      <c r="E19" s="74" t="s">
        <v>144</v>
      </c>
      <c r="F19" s="74" t="s">
        <v>184</v>
      </c>
      <c r="G19" s="93">
        <v>50000</v>
      </c>
    </row>
    <row r="20" spans="1:7" ht="14.25" customHeight="1" x14ac:dyDescent="0.25">
      <c r="C20" s="73">
        <v>43192</v>
      </c>
      <c r="D20" s="74" t="s">
        <v>179</v>
      </c>
      <c r="E20" s="74" t="s">
        <v>176</v>
      </c>
      <c r="F20" s="74" t="s">
        <v>180</v>
      </c>
      <c r="G20" s="93">
        <v>630000</v>
      </c>
    </row>
    <row r="21" spans="1:7" ht="14.25" hidden="1" customHeight="1" x14ac:dyDescent="0.25">
      <c r="C21" s="73">
        <v>43193</v>
      </c>
      <c r="D21" s="74" t="s">
        <v>164</v>
      </c>
      <c r="E21" s="74" t="s">
        <v>101</v>
      </c>
      <c r="F21" s="74" t="s">
        <v>165</v>
      </c>
      <c r="G21" s="93">
        <v>80000</v>
      </c>
    </row>
    <row r="22" spans="1:7" ht="14.25" hidden="1" customHeight="1" x14ac:dyDescent="0.25">
      <c r="C22" s="73">
        <v>43194</v>
      </c>
      <c r="D22" s="74" t="s">
        <v>46</v>
      </c>
      <c r="E22" s="74" t="s">
        <v>144</v>
      </c>
      <c r="F22" s="74" t="s">
        <v>186</v>
      </c>
      <c r="G22" s="93">
        <v>10000000</v>
      </c>
    </row>
    <row r="23" spans="1:7" ht="14.25" hidden="1" customHeight="1" x14ac:dyDescent="0.25">
      <c r="C23" s="73">
        <v>43194</v>
      </c>
      <c r="D23" s="74" t="s">
        <v>156</v>
      </c>
      <c r="E23" s="74" t="s">
        <v>100</v>
      </c>
      <c r="F23" s="74" t="s">
        <v>157</v>
      </c>
      <c r="G23" s="93">
        <v>200000</v>
      </c>
    </row>
    <row r="24" spans="1:7" ht="14.25" hidden="1" customHeight="1" x14ac:dyDescent="0.25">
      <c r="C24" s="73">
        <v>43194</v>
      </c>
      <c r="D24" s="74" t="s">
        <v>166</v>
      </c>
      <c r="E24" s="74" t="s">
        <v>101</v>
      </c>
      <c r="F24" s="74" t="s">
        <v>167</v>
      </c>
      <c r="G24" s="93">
        <v>350000</v>
      </c>
    </row>
    <row r="25" spans="1:7" ht="14.25" hidden="1" customHeight="1" x14ac:dyDescent="0.25">
      <c r="C25" s="73">
        <v>43194</v>
      </c>
      <c r="D25" s="74" t="s">
        <v>162</v>
      </c>
      <c r="E25" s="74" t="s">
        <v>101</v>
      </c>
      <c r="F25" s="74" t="s">
        <v>168</v>
      </c>
      <c r="G25" s="93">
        <v>850000</v>
      </c>
    </row>
    <row r="26" spans="1:7" ht="14.25" hidden="1" customHeight="1" x14ac:dyDescent="0.25">
      <c r="C26" s="73">
        <v>43195</v>
      </c>
      <c r="D26" s="105" t="s">
        <v>152</v>
      </c>
      <c r="E26" s="74" t="s">
        <v>100</v>
      </c>
      <c r="F26" s="74" t="s">
        <v>158</v>
      </c>
      <c r="G26" s="93">
        <v>570000</v>
      </c>
    </row>
    <row r="27" spans="1:7" ht="14.25" hidden="1" customHeight="1" x14ac:dyDescent="0.25">
      <c r="C27" s="73">
        <v>43195</v>
      </c>
      <c r="D27" s="74" t="s">
        <v>160</v>
      </c>
      <c r="E27" s="74" t="s">
        <v>101</v>
      </c>
      <c r="F27" s="74" t="s">
        <v>169</v>
      </c>
      <c r="G27" s="93">
        <v>70200</v>
      </c>
    </row>
    <row r="28" spans="1:7" ht="14.25" hidden="1" customHeight="1" x14ac:dyDescent="0.25">
      <c r="C28" s="73">
        <v>43195</v>
      </c>
      <c r="D28" s="74" t="s">
        <v>38</v>
      </c>
      <c r="E28" s="74" t="s">
        <v>102</v>
      </c>
      <c r="F28" s="74" t="s">
        <v>171</v>
      </c>
      <c r="G28" s="93">
        <v>8759000</v>
      </c>
    </row>
    <row r="29" spans="1:7" ht="14.25" hidden="1" customHeight="1" x14ac:dyDescent="0.25">
      <c r="C29" s="73">
        <v>43196</v>
      </c>
      <c r="D29" s="74" t="s">
        <v>173</v>
      </c>
      <c r="E29" s="74" t="s">
        <v>129</v>
      </c>
      <c r="F29" s="74" t="s">
        <v>174</v>
      </c>
      <c r="G29" s="93">
        <v>150000</v>
      </c>
    </row>
    <row r="30" spans="1:7" ht="14.25" hidden="1" customHeight="1" x14ac:dyDescent="0.25">
      <c r="C30" s="73">
        <v>43196</v>
      </c>
      <c r="D30" s="74" t="s">
        <v>38</v>
      </c>
      <c r="E30" s="74" t="s">
        <v>102</v>
      </c>
      <c r="F30" s="74" t="s">
        <v>150</v>
      </c>
      <c r="G30" s="93">
        <v>1954500</v>
      </c>
    </row>
    <row r="31" spans="1:7" ht="14.25" hidden="1" customHeight="1" x14ac:dyDescent="0.25">
      <c r="C31" s="73">
        <v>43196</v>
      </c>
      <c r="D31" s="105" t="s">
        <v>152</v>
      </c>
      <c r="E31" s="74" t="s">
        <v>100</v>
      </c>
      <c r="F31" s="74" t="s">
        <v>159</v>
      </c>
      <c r="G31" s="93">
        <v>30000</v>
      </c>
    </row>
    <row r="32" spans="1:7" ht="14.25" hidden="1" customHeight="1" x14ac:dyDescent="0.25">
      <c r="C32" s="73">
        <v>43196</v>
      </c>
      <c r="D32" s="74" t="s">
        <v>38</v>
      </c>
      <c r="E32" s="74" t="s">
        <v>102</v>
      </c>
      <c r="F32" s="74" t="s">
        <v>172</v>
      </c>
      <c r="G32" s="93">
        <v>3137500</v>
      </c>
    </row>
    <row r="33" spans="3:9" hidden="1" x14ac:dyDescent="0.25">
      <c r="C33" s="102" t="s">
        <v>111</v>
      </c>
      <c r="D33" s="103"/>
      <c r="E33" s="103"/>
      <c r="F33" s="104"/>
      <c r="G33" s="92">
        <f>SUM(G5:G32)</f>
        <v>165517200</v>
      </c>
      <c r="H33" s="94"/>
      <c r="I33" s="97">
        <f>+G33+1300000+144000+60000+3325000+750000</f>
        <v>171096200</v>
      </c>
    </row>
    <row r="34" spans="3:9" x14ac:dyDescent="0.25">
      <c r="C34" s="95"/>
      <c r="D34" s="81"/>
      <c r="E34" s="81"/>
      <c r="F34" s="81"/>
      <c r="G34" s="96"/>
      <c r="H34" s="94"/>
    </row>
    <row r="35" spans="3:9" x14ac:dyDescent="0.25">
      <c r="H35" s="94"/>
    </row>
    <row r="36" spans="3:9" x14ac:dyDescent="0.25">
      <c r="C36" s="81" t="s">
        <v>187</v>
      </c>
      <c r="D36" s="81"/>
      <c r="E36" s="81"/>
      <c r="F36" s="81"/>
      <c r="G36" s="82"/>
      <c r="H36" s="97"/>
    </row>
    <row r="37" spans="3:9" x14ac:dyDescent="0.25">
      <c r="C37" s="81" t="s">
        <v>105</v>
      </c>
      <c r="D37" s="81"/>
      <c r="E37" s="81"/>
      <c r="F37" s="108" t="s">
        <v>108</v>
      </c>
      <c r="G37" s="108"/>
      <c r="H37" s="97"/>
    </row>
    <row r="38" spans="3:9" x14ac:dyDescent="0.25">
      <c r="H38" s="97"/>
    </row>
    <row r="43" spans="3:9" s="98" customFormat="1" ht="14.25" x14ac:dyDescent="0.2">
      <c r="C43" s="85" t="s">
        <v>106</v>
      </c>
      <c r="D43" s="85"/>
      <c r="E43" s="85"/>
      <c r="F43" s="85" t="s">
        <v>127</v>
      </c>
      <c r="G43" s="87" t="s">
        <v>119</v>
      </c>
    </row>
    <row r="44" spans="3:9" s="99" customFormat="1" x14ac:dyDescent="0.25">
      <c r="C44" s="88" t="s">
        <v>107</v>
      </c>
      <c r="D44" s="88"/>
      <c r="E44" s="88"/>
      <c r="F44" s="88" t="s">
        <v>128</v>
      </c>
      <c r="G44" s="89" t="s">
        <v>120</v>
      </c>
    </row>
    <row r="46" spans="3:9" x14ac:dyDescent="0.25">
      <c r="C46" s="65" t="s">
        <v>145</v>
      </c>
    </row>
    <row r="47" spans="3:9" x14ac:dyDescent="0.25">
      <c r="C47" s="63" t="s">
        <v>146</v>
      </c>
    </row>
    <row r="48" spans="3:9" x14ac:dyDescent="0.25">
      <c r="C48" s="63"/>
    </row>
    <row r="50" spans="3:5" x14ac:dyDescent="0.25">
      <c r="C50" s="100"/>
      <c r="D50" s="100"/>
      <c r="E50" s="100"/>
    </row>
  </sheetData>
  <autoFilter ref="C4:G33">
    <filterColumn colId="2">
      <filters>
        <filter val="IT"/>
      </filters>
    </filterColumn>
    <sortState ref="C54:G54">
      <sortCondition ref="E4:E54"/>
    </sortState>
  </autoFilter>
  <sortState ref="C6:I33">
    <sortCondition ref="C4"/>
  </sortState>
  <mergeCells count="4">
    <mergeCell ref="D1:G1"/>
    <mergeCell ref="D2:G2"/>
    <mergeCell ref="D3:G3"/>
    <mergeCell ref="F37:G37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06" t="s">
        <v>0</v>
      </c>
      <c r="D1" s="106"/>
      <c r="E1" s="106"/>
    </row>
    <row r="2" spans="2:6" x14ac:dyDescent="0.25">
      <c r="B2" s="63"/>
      <c r="C2" s="106" t="s">
        <v>1</v>
      </c>
      <c r="D2" s="106"/>
      <c r="E2" s="106"/>
    </row>
    <row r="3" spans="2:6" x14ac:dyDescent="0.25">
      <c r="B3" s="63"/>
      <c r="C3" s="106" t="s">
        <v>134</v>
      </c>
      <c r="D3" s="106"/>
      <c r="E3" s="106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130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139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140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11" t="s">
        <v>45</v>
      </c>
      <c r="C61" s="111"/>
      <c r="D61" s="74"/>
      <c r="E61" s="80">
        <f>SUBTOTAL(9,E7:E59)</f>
        <v>113206500</v>
      </c>
    </row>
    <row r="63" spans="2:6" x14ac:dyDescent="0.25">
      <c r="B63" s="81" t="s">
        <v>131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135</v>
      </c>
      <c r="F71" s="65"/>
    </row>
    <row r="74" spans="2:6" x14ac:dyDescent="0.25">
      <c r="D74" s="112" t="s">
        <v>132</v>
      </c>
      <c r="E74" s="11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09" t="s">
        <v>119</v>
      </c>
      <c r="E80" s="109"/>
    </row>
    <row r="81" spans="4:5" x14ac:dyDescent="0.25">
      <c r="D81" s="110" t="s">
        <v>133</v>
      </c>
      <c r="E81" s="110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3" t="s">
        <v>0</v>
      </c>
      <c r="C1" s="113"/>
      <c r="D1" s="113"/>
      <c r="E1" s="2"/>
    </row>
    <row r="2" spans="1:5" x14ac:dyDescent="0.2">
      <c r="A2" s="1"/>
      <c r="B2" s="113" t="s">
        <v>1</v>
      </c>
      <c r="C2" s="113"/>
      <c r="D2" s="113"/>
      <c r="E2" s="2"/>
    </row>
    <row r="3" spans="1:5" x14ac:dyDescent="0.2">
      <c r="A3" s="1"/>
      <c r="B3" s="113" t="s">
        <v>2</v>
      </c>
      <c r="C3" s="113"/>
      <c r="D3" s="11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138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14" t="s">
        <v>0</v>
      </c>
      <c r="C1" s="114"/>
      <c r="D1" s="114"/>
    </row>
    <row r="2" spans="1:6" x14ac:dyDescent="0.2">
      <c r="A2" s="49"/>
      <c r="B2" s="114" t="s">
        <v>1</v>
      </c>
      <c r="C2" s="114"/>
      <c r="D2" s="114"/>
    </row>
    <row r="3" spans="1:6" x14ac:dyDescent="0.2">
      <c r="A3" s="49"/>
      <c r="B3" s="114" t="s">
        <v>2</v>
      </c>
      <c r="C3" s="114"/>
      <c r="D3" s="11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15" t="s">
        <v>45</v>
      </c>
      <c r="B39" s="116"/>
      <c r="C39" s="117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3"/>
      <c r="C1" s="113"/>
      <c r="D1" s="113"/>
      <c r="E1" s="2"/>
    </row>
    <row r="2" spans="1:10" x14ac:dyDescent="0.2">
      <c r="A2" s="1"/>
      <c r="B2" s="113"/>
      <c r="C2" s="113"/>
      <c r="D2" s="113"/>
      <c r="E2" s="2"/>
    </row>
    <row r="3" spans="1:10" x14ac:dyDescent="0.2">
      <c r="A3" s="1"/>
      <c r="B3" s="113"/>
      <c r="C3" s="113"/>
      <c r="D3" s="11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18" t="s">
        <v>45</v>
      </c>
      <c r="B39" s="119"/>
      <c r="C39" s="12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2018-03-21T03:28:23Z</cp:lastPrinted>
  <dcterms:created xsi:type="dcterms:W3CDTF">2017-09-21T14:57:48Z</dcterms:created>
  <dcterms:modified xsi:type="dcterms:W3CDTF">2018-04-09T01:23:38Z</dcterms:modified>
</cp:coreProperties>
</file>