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LP3i!$C$4:$G$32</definedName>
    <definedName name="_xlnm._FilterDatabase" localSheetId="1" hidden="1">Mayasari!$B$6:$F$56</definedName>
    <definedName name="_xlnm.Print_Area" localSheetId="1">Mayasari!$A$1:$E$81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E61" i="2" l="1"/>
  <c r="E23" i="3" l="1"/>
  <c r="D39" i="6" l="1"/>
  <c r="D39" i="4" l="1"/>
</calcChain>
</file>

<file path=xl/sharedStrings.xml><?xml version="1.0" encoding="utf-8"?>
<sst xmlns="http://schemas.openxmlformats.org/spreadsheetml/2006/main" count="500" uniqueCount="182">
  <si>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</si>
  <si>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</si>
  <si>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</si>
  <si>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</si>
  <si>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</si>
  <si>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</si>
  <si>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</si>
  <si>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</si>
  <si>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</si>
  <si>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</si>
  <si>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</si>
  <si>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</si>
  <si>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</si>
  <si>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</si>
  <si>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</si>
  <si>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</si>
  <si>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</si>
  <si>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</si>
  <si>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</si>
  <si>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</si>
  <si>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</si>
  <si>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</si>
  <si>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</si>
  <si>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</si>
  <si>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</si>
  <si>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</si>
  <si>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</si>
  <si>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</si>
  <si>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</si>
  <si>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</si>
  <si>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</si>
  <si>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</si>
  <si>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</si>
  <si>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</si>
  <si>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</si>
  <si>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</si>
  <si>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</si>
  <si>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</si>
  <si>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</si>
  <si>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</si>
  <si>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</si>
  <si>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</si>
  <si>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</si>
  <si>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</si>
  <si>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</si>
  <si>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</si>
  <si>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</si>
  <si>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</si>
  <si>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</si>
  <si>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</si>
  <si>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</si>
  <si>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</si>
  <si>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</si>
  <si>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</si>
  <si>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</si>
  <si>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</si>
  <si>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</si>
  <si>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</si>
  <si>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</si>
  <si>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</si>
  <si>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</si>
  <si>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</si>
  <si>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</si>
  <si>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</si>
  <si>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</si>
  <si>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</si>
  <si>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</si>
  <si>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</si>
  <si>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</si>
  <si>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</si>
  <si>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</si>
  <si>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</si>
  <si>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</si>
  <si>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</si>
  <si>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</si>
  <si>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</si>
  <si>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</si>
  <si>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</si>
  <si>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</si>
  <si>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</si>
  <si>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</si>
  <si>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</si>
  <si>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</si>
  <si>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</si>
  <si>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</si>
  <si>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</si>
  <si>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</si>
  <si>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</si>
  <si>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</si>
  <si>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</si>
  <si>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</si>
  <si>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</si>
  <si>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</si>
  <si>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</si>
  <si>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</si>
  <si>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</si>
  <si>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</si>
  <si>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</si>
  <si>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</si>
  <si>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</si>
  <si>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Marketing</t>
  </si>
  <si>
    <t>CNP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</si>
  <si>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</si>
  <si>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</si>
  <si>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</si>
  <si>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</si>
  <si>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</si>
  <si>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</si>
  <si>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</si>
  <si>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</si>
  <si>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</si>
  <si>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Total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</si>
  <si>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</si>
  <si>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</si>
  <si>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</si>
  <si>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</si>
  <si>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</si>
  <si>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</si>
  <si>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</si>
  <si>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</si>
  <si>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</si>
  <si>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</si>
  <si>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</si>
  <si>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Dheri Febiyani Lestari, S.Pd., M.M</t>
  </si>
  <si>
    <t>p</t>
  </si>
  <si>
    <t>l</t>
  </si>
  <si>
    <t>Tasikmalaya, 23 Desember 2017</t>
  </si>
  <si>
    <t>GA</t>
  </si>
  <si>
    <t>Gaji bulan Desember</t>
  </si>
  <si>
    <t>Tasikmalaya, 05 Januari 2018</t>
  </si>
  <si>
    <t>Menyetujui,</t>
  </si>
  <si>
    <t xml:space="preserve">                                           Branch Manager </t>
  </si>
  <si>
    <t xml:space="preserve">LAPORAN PENGELUARAN BIAYA YAYASAN MAYASARI </t>
  </si>
  <si>
    <t>Head of Finance and HRD</t>
  </si>
  <si>
    <t xml:space="preserve"> </t>
  </si>
  <si>
    <t>Yahya</t>
  </si>
  <si>
    <t>Anak Asuh Januari</t>
  </si>
  <si>
    <t>Gaji bulan Januari</t>
  </si>
  <si>
    <t>Gaji bulan Februari</t>
  </si>
  <si>
    <t>LAPORAN DANA PENDING PERIODE BERJALAN 2018</t>
  </si>
  <si>
    <t>Education</t>
  </si>
  <si>
    <t>Catatan :</t>
  </si>
  <si>
    <t>Maksimal Realisasi Hari Ini Pukul 14:00</t>
  </si>
  <si>
    <t>Dendi</t>
  </si>
  <si>
    <t>BBM CNP</t>
  </si>
  <si>
    <t>YAhya</t>
  </si>
  <si>
    <t xml:space="preserve">BBM dan service motor </t>
  </si>
  <si>
    <t>Asep Dadan</t>
  </si>
  <si>
    <t>Roni N</t>
  </si>
  <si>
    <t>Service Lift</t>
  </si>
  <si>
    <t>Acep Yadi</t>
  </si>
  <si>
    <t>BBM OT</t>
  </si>
  <si>
    <t>Hunting Mahasiswa</t>
  </si>
  <si>
    <t>Gaji Bulan Maret</t>
  </si>
  <si>
    <t>Honor Dosen Maret</t>
  </si>
  <si>
    <t>Tes kerja garut</t>
  </si>
  <si>
    <t>Andri</t>
  </si>
  <si>
    <t xml:space="preserve">R Asep </t>
  </si>
  <si>
    <t xml:space="preserve">Silmi </t>
  </si>
  <si>
    <t>Fee DM SMA3</t>
  </si>
  <si>
    <t>Kado alumni</t>
  </si>
  <si>
    <t>cb</t>
  </si>
  <si>
    <t>Arip B</t>
  </si>
  <si>
    <t>Konsumsi Dosen Bdg</t>
  </si>
  <si>
    <t xml:space="preserve">M Aripin </t>
  </si>
  <si>
    <t>Honor mengawas an Rama</t>
  </si>
  <si>
    <t>Wafa Tsamrotul F, S.Pd</t>
  </si>
  <si>
    <t>PJs. Head Of Finance and HRD</t>
  </si>
  <si>
    <t>Ade Riadi</t>
  </si>
  <si>
    <t>Buku bulanan Perpus</t>
  </si>
  <si>
    <t>Lalis Kiki</t>
  </si>
  <si>
    <t>Kado Dosen</t>
  </si>
  <si>
    <t>Nurul A</t>
  </si>
  <si>
    <t>Tes kerja Bandung</t>
  </si>
  <si>
    <t xml:space="preserve">Ririn </t>
  </si>
  <si>
    <t>UM per 13-19 Apr</t>
  </si>
  <si>
    <t xml:space="preserve">Nijar </t>
  </si>
  <si>
    <t>Pembayaran perawatan gedung ke 2</t>
  </si>
  <si>
    <t>Pembayaran perawatan gedung ke 1</t>
  </si>
  <si>
    <t>Futsal</t>
  </si>
  <si>
    <t>Riki N</t>
  </si>
  <si>
    <t>Tasikmalaya, 22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</si>
</sst>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0" borderId="0" xfId="0" applyFont="1" applyBorder="1"/>
    <xf numFmtId="0" fontId="8" fillId="0" borderId="0" xfId="0" applyFont="1" applyBorder="1"/>
    <xf numFmtId="0" fontId="10" fillId="2" borderId="0" xfId="0" applyFont="1" applyFill="1" applyBorder="1"/>
    <xf numFmtId="0" fontId="11" fillId="0" borderId="0" xfId="0" applyFont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14" fontId="12" fillId="0" borderId="0" xfId="0" applyNumberFormat="1" applyFont="1" applyBorder="1"/>
    <xf numFmtId="41" fontId="12" fillId="2" borderId="0" xfId="1" applyFont="1" applyFill="1" applyBorder="1"/>
    <xf numFmtId="41" fontId="12" fillId="0" borderId="0" xfId="1" applyFont="1"/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16" fontId="12" fillId="0" borderId="0" xfId="0" applyNumberFormat="1" applyFont="1"/>
    <xf numFmtId="41" fontId="12" fillId="2" borderId="1" xfId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H49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G28" sqref="G28:G31"/>
    </sheetView>
  </sheetViews>
  <sheetFormatPr defaultRowHeight="18.75" x14ac:dyDescent="0.3"/>
  <cols>
    <col min="1" max="2" width="9.140625" style="92"/>
    <col min="3" max="3" width="17.140625" style="92" bestFit="1" customWidth="1"/>
    <col min="4" max="4" width="19.28515625" style="92" bestFit="1" customWidth="1"/>
    <col min="5" max="5" width="17.140625" style="92" customWidth="1"/>
    <col min="6" max="6" width="41.5703125" style="92" bestFit="1" customWidth="1"/>
    <col min="7" max="7" width="23" style="99" customWidth="1"/>
    <col min="8" max="8" width="14.5703125" style="92" bestFit="1" customWidth="1"/>
    <col min="9" max="9" width="16.140625" style="92" bestFit="1" customWidth="1"/>
    <col min="10" max="16384" width="9.140625" style="92"/>
  </cols>
  <sheetData>
    <row r="1" spans="3:8" x14ac:dyDescent="0.3">
      <c r="C1" s="93"/>
      <c r="D1" s="115" t="s">
        <v>0</v>
      </c>
      <c r="E1" s="115"/>
      <c r="F1" s="115"/>
      <c r="G1" s="116"/>
    </row>
    <row r="2" spans="3:8" x14ac:dyDescent="0.3">
      <c r="C2" s="93"/>
      <c r="D2" s="115" t="s">
        <v>1</v>
      </c>
      <c r="E2" s="115"/>
      <c r="F2" s="115"/>
      <c r="G2" s="116"/>
    </row>
    <row r="3" spans="3:8" x14ac:dyDescent="0.3">
      <c r="C3" s="93"/>
      <c r="D3" s="115" t="s">
        <v>139</v>
      </c>
      <c r="E3" s="115"/>
      <c r="F3" s="115"/>
      <c r="G3" s="116"/>
    </row>
    <row r="4" spans="3:8" x14ac:dyDescent="0.3">
      <c r="C4" s="94" t="s">
        <v>3</v>
      </c>
      <c r="D4" s="94" t="s">
        <v>4</v>
      </c>
      <c r="E4" s="94" t="s">
        <v>5</v>
      </c>
      <c r="F4" s="94" t="s">
        <v>6</v>
      </c>
      <c r="G4" s="95" t="s">
        <v>7</v>
      </c>
    </row>
    <row r="5" spans="3:8" hidden="1" x14ac:dyDescent="0.3">
      <c r="C5" s="109">
        <v>42892</v>
      </c>
      <c r="D5" s="110" t="s">
        <v>104</v>
      </c>
      <c r="E5" s="110" t="s">
        <v>102</v>
      </c>
      <c r="F5" s="110" t="s">
        <v>103</v>
      </c>
      <c r="G5" s="111">
        <v>5000000</v>
      </c>
      <c r="H5" s="92" t="s">
        <v>134</v>
      </c>
    </row>
    <row r="6" spans="3:8" hidden="1" x14ac:dyDescent="0.3">
      <c r="C6" s="109">
        <v>43186</v>
      </c>
      <c r="D6" s="110" t="s">
        <v>104</v>
      </c>
      <c r="E6" s="110" t="s">
        <v>102</v>
      </c>
      <c r="F6" s="110" t="s">
        <v>153</v>
      </c>
      <c r="G6" s="111">
        <v>113958000</v>
      </c>
    </row>
    <row r="7" spans="3:8" hidden="1" x14ac:dyDescent="0.3">
      <c r="C7" s="109">
        <v>43186</v>
      </c>
      <c r="D7" s="110" t="s">
        <v>104</v>
      </c>
      <c r="E7" s="110" t="s">
        <v>102</v>
      </c>
      <c r="F7" s="110" t="s">
        <v>154</v>
      </c>
      <c r="G7" s="111">
        <v>12647000</v>
      </c>
    </row>
    <row r="8" spans="3:8" hidden="1" x14ac:dyDescent="0.3">
      <c r="C8" s="109">
        <v>43192</v>
      </c>
      <c r="D8" s="110" t="s">
        <v>150</v>
      </c>
      <c r="E8" s="110" t="s">
        <v>140</v>
      </c>
      <c r="F8" s="110" t="s">
        <v>151</v>
      </c>
      <c r="G8" s="111">
        <v>50000</v>
      </c>
    </row>
    <row r="9" spans="3:8" hidden="1" x14ac:dyDescent="0.3">
      <c r="C9" s="109">
        <v>43193</v>
      </c>
      <c r="D9" s="110" t="s">
        <v>145</v>
      </c>
      <c r="E9" s="110" t="s">
        <v>101</v>
      </c>
      <c r="F9" s="110" t="s">
        <v>146</v>
      </c>
      <c r="G9" s="111">
        <v>80000</v>
      </c>
    </row>
    <row r="10" spans="3:8" hidden="1" x14ac:dyDescent="0.3">
      <c r="C10" s="109">
        <v>43199</v>
      </c>
      <c r="D10" s="110" t="s">
        <v>158</v>
      </c>
      <c r="E10" s="110" t="s">
        <v>100</v>
      </c>
      <c r="F10" s="110" t="s">
        <v>159</v>
      </c>
      <c r="G10" s="111">
        <v>300000</v>
      </c>
    </row>
    <row r="11" spans="3:8" hidden="1" x14ac:dyDescent="0.3">
      <c r="C11" s="109">
        <v>43200</v>
      </c>
      <c r="D11" s="110" t="s">
        <v>135</v>
      </c>
      <c r="E11" s="110" t="s">
        <v>101</v>
      </c>
      <c r="F11" s="110" t="s">
        <v>155</v>
      </c>
      <c r="G11" s="111">
        <v>360000</v>
      </c>
    </row>
    <row r="12" spans="3:8" hidden="1" x14ac:dyDescent="0.3">
      <c r="C12" s="109">
        <v>43200</v>
      </c>
      <c r="D12" s="110" t="s">
        <v>156</v>
      </c>
      <c r="E12" s="110" t="s">
        <v>102</v>
      </c>
      <c r="F12" s="110" t="s">
        <v>9</v>
      </c>
      <c r="G12" s="111">
        <v>500000</v>
      </c>
    </row>
    <row r="13" spans="3:8" hidden="1" x14ac:dyDescent="0.3">
      <c r="C13" s="109">
        <v>43201</v>
      </c>
      <c r="D13" s="110" t="s">
        <v>157</v>
      </c>
      <c r="E13" s="110" t="s">
        <v>100</v>
      </c>
      <c r="F13" s="110" t="s">
        <v>152</v>
      </c>
      <c r="G13" s="111">
        <v>30000</v>
      </c>
    </row>
    <row r="14" spans="3:8" hidden="1" x14ac:dyDescent="0.3">
      <c r="C14" s="109">
        <v>43202</v>
      </c>
      <c r="D14" s="110" t="s">
        <v>157</v>
      </c>
      <c r="E14" s="110" t="s">
        <v>100</v>
      </c>
      <c r="F14" s="110" t="s">
        <v>152</v>
      </c>
      <c r="G14" s="111">
        <v>30000</v>
      </c>
    </row>
    <row r="15" spans="3:8" hidden="1" x14ac:dyDescent="0.3">
      <c r="C15" s="109">
        <v>43203</v>
      </c>
      <c r="D15" s="110" t="s">
        <v>143</v>
      </c>
      <c r="E15" s="110" t="s">
        <v>102</v>
      </c>
      <c r="F15" s="110" t="s">
        <v>161</v>
      </c>
      <c r="G15" s="111">
        <v>300000</v>
      </c>
    </row>
    <row r="16" spans="3:8" hidden="1" x14ac:dyDescent="0.3">
      <c r="C16" s="109">
        <v>43203</v>
      </c>
      <c r="D16" s="110" t="s">
        <v>162</v>
      </c>
      <c r="E16" s="110" t="s">
        <v>140</v>
      </c>
      <c r="F16" s="110" t="s">
        <v>163</v>
      </c>
      <c r="G16" s="111">
        <v>100000</v>
      </c>
    </row>
    <row r="17" spans="3:7" hidden="1" x14ac:dyDescent="0.3">
      <c r="C17" s="109">
        <v>43203</v>
      </c>
      <c r="D17" s="110" t="s">
        <v>164</v>
      </c>
      <c r="E17" s="110" t="s">
        <v>140</v>
      </c>
      <c r="F17" s="110" t="s">
        <v>165</v>
      </c>
      <c r="G17" s="111">
        <v>300000</v>
      </c>
    </row>
    <row r="18" spans="3:7" hidden="1" x14ac:dyDescent="0.3">
      <c r="C18" s="109">
        <v>43205</v>
      </c>
      <c r="D18" s="110" t="s">
        <v>135</v>
      </c>
      <c r="E18" s="110" t="s">
        <v>101</v>
      </c>
      <c r="F18" s="110" t="s">
        <v>144</v>
      </c>
      <c r="G18" s="111">
        <v>20000</v>
      </c>
    </row>
    <row r="19" spans="3:7" hidden="1" x14ac:dyDescent="0.3">
      <c r="C19" s="109">
        <v>43206</v>
      </c>
      <c r="D19" s="110" t="s">
        <v>38</v>
      </c>
      <c r="E19" s="110" t="s">
        <v>102</v>
      </c>
      <c r="F19" s="110" t="s">
        <v>178</v>
      </c>
      <c r="G19" s="111">
        <v>10000000</v>
      </c>
    </row>
    <row r="20" spans="3:7" hidden="1" x14ac:dyDescent="0.3">
      <c r="C20" s="109">
        <v>43208</v>
      </c>
      <c r="D20" s="110" t="s">
        <v>135</v>
      </c>
      <c r="E20" s="110" t="s">
        <v>101</v>
      </c>
      <c r="F20" s="110" t="s">
        <v>144</v>
      </c>
      <c r="G20" s="111">
        <v>20000</v>
      </c>
    </row>
    <row r="21" spans="3:7" hidden="1" x14ac:dyDescent="0.3">
      <c r="C21" s="109">
        <v>43208</v>
      </c>
      <c r="D21" s="110" t="s">
        <v>176</v>
      </c>
      <c r="E21" s="110" t="s">
        <v>102</v>
      </c>
      <c r="F21" s="110" t="s">
        <v>177</v>
      </c>
      <c r="G21" s="111">
        <v>10000000</v>
      </c>
    </row>
    <row r="22" spans="3:7" hidden="1" x14ac:dyDescent="0.3">
      <c r="C22" s="109">
        <v>43209</v>
      </c>
      <c r="D22" s="110" t="s">
        <v>170</v>
      </c>
      <c r="E22" s="110" t="s">
        <v>140</v>
      </c>
      <c r="F22" s="110" t="s">
        <v>171</v>
      </c>
      <c r="G22" s="111">
        <v>600000</v>
      </c>
    </row>
    <row r="23" spans="3:7" hidden="1" x14ac:dyDescent="0.3">
      <c r="C23" s="109">
        <v>43209</v>
      </c>
      <c r="D23" s="110" t="s">
        <v>157</v>
      </c>
      <c r="E23" s="110" t="s">
        <v>100</v>
      </c>
      <c r="F23" s="110" t="s">
        <v>152</v>
      </c>
      <c r="G23" s="111">
        <v>30000</v>
      </c>
    </row>
    <row r="24" spans="3:7" hidden="1" x14ac:dyDescent="0.3">
      <c r="C24" s="109">
        <v>43209</v>
      </c>
      <c r="D24" s="110" t="s">
        <v>172</v>
      </c>
      <c r="E24" s="110" t="s">
        <v>100</v>
      </c>
      <c r="F24" s="110" t="s">
        <v>152</v>
      </c>
      <c r="G24" s="111">
        <v>10000</v>
      </c>
    </row>
    <row r="25" spans="3:7" hidden="1" x14ac:dyDescent="0.3">
      <c r="C25" s="109">
        <v>43209</v>
      </c>
      <c r="D25" s="110" t="s">
        <v>147</v>
      </c>
      <c r="E25" s="110" t="s">
        <v>101</v>
      </c>
      <c r="F25" s="110" t="s">
        <v>173</v>
      </c>
      <c r="G25" s="111">
        <v>350000</v>
      </c>
    </row>
    <row r="26" spans="3:7" hidden="1" x14ac:dyDescent="0.3">
      <c r="C26" s="109">
        <v>43210</v>
      </c>
      <c r="D26" s="110" t="s">
        <v>174</v>
      </c>
      <c r="E26" s="110" t="s">
        <v>102</v>
      </c>
      <c r="F26" s="110" t="s">
        <v>175</v>
      </c>
      <c r="G26" s="111">
        <v>3162500</v>
      </c>
    </row>
    <row r="27" spans="3:7" hidden="1" x14ac:dyDescent="0.3">
      <c r="C27" s="109">
        <v>43211</v>
      </c>
      <c r="D27" s="110" t="s">
        <v>168</v>
      </c>
      <c r="E27" s="110" t="s">
        <v>140</v>
      </c>
      <c r="F27" s="110" t="s">
        <v>169</v>
      </c>
      <c r="G27" s="111">
        <v>812000</v>
      </c>
    </row>
    <row r="28" spans="3:7" x14ac:dyDescent="0.3">
      <c r="C28" s="109">
        <v>43211</v>
      </c>
      <c r="D28" s="110" t="s">
        <v>148</v>
      </c>
      <c r="E28" s="110" t="s">
        <v>127</v>
      </c>
      <c r="F28" s="110" t="s">
        <v>179</v>
      </c>
      <c r="G28" s="111">
        <v>150000</v>
      </c>
    </row>
    <row r="29" spans="3:7" x14ac:dyDescent="0.3">
      <c r="C29" s="109">
        <v>43211</v>
      </c>
      <c r="D29" s="110" t="s">
        <v>180</v>
      </c>
      <c r="E29" s="110" t="s">
        <v>127</v>
      </c>
      <c r="F29" s="110" t="s">
        <v>9</v>
      </c>
      <c r="G29" s="111">
        <v>200000</v>
      </c>
    </row>
    <row r="30" spans="3:7" x14ac:dyDescent="0.3">
      <c r="C30" s="109">
        <v>43211</v>
      </c>
      <c r="D30" s="110" t="s">
        <v>148</v>
      </c>
      <c r="E30" s="110" t="s">
        <v>127</v>
      </c>
      <c r="F30" s="110" t="s">
        <v>160</v>
      </c>
      <c r="G30" s="111">
        <v>400000</v>
      </c>
    </row>
    <row r="31" spans="3:7" x14ac:dyDescent="0.3">
      <c r="C31" s="109">
        <v>43212</v>
      </c>
      <c r="D31" s="110" t="s">
        <v>148</v>
      </c>
      <c r="E31" s="110" t="s">
        <v>127</v>
      </c>
      <c r="F31" s="110" t="s">
        <v>149</v>
      </c>
      <c r="G31" s="111">
        <v>2604000</v>
      </c>
    </row>
    <row r="32" spans="3:7" hidden="1" x14ac:dyDescent="0.3">
      <c r="C32" s="112" t="s">
        <v>111</v>
      </c>
      <c r="D32" s="112"/>
      <c r="E32" s="112"/>
      <c r="F32" s="112"/>
      <c r="G32" s="114">
        <f>SUM(G5:G31)</f>
        <v>162013500</v>
      </c>
    </row>
    <row r="33" spans="3:8" x14ac:dyDescent="0.3">
      <c r="C33" s="96"/>
      <c r="D33" s="91"/>
      <c r="E33" s="91"/>
      <c r="F33" s="91"/>
      <c r="G33" s="97"/>
      <c r="H33" s="98"/>
    </row>
    <row r="34" spans="3:8" x14ac:dyDescent="0.3">
      <c r="H34" s="98"/>
    </row>
    <row r="35" spans="3:8" x14ac:dyDescent="0.3">
      <c r="C35" s="91" t="s">
        <v>181</v>
      </c>
      <c r="D35" s="91"/>
      <c r="E35" s="91"/>
      <c r="F35" s="91"/>
      <c r="G35" s="100"/>
      <c r="H35" s="101"/>
    </row>
    <row r="36" spans="3:8" x14ac:dyDescent="0.3">
      <c r="C36" s="91" t="s">
        <v>105</v>
      </c>
      <c r="D36" s="91"/>
      <c r="E36" s="91"/>
      <c r="F36" s="117" t="s">
        <v>108</v>
      </c>
      <c r="G36" s="117"/>
      <c r="H36" s="101"/>
    </row>
    <row r="37" spans="3:8" x14ac:dyDescent="0.3">
      <c r="H37" s="101"/>
    </row>
    <row r="41" spans="3:8" x14ac:dyDescent="0.3">
      <c r="C41" s="113"/>
    </row>
    <row r="42" spans="3:8" s="102" customFormat="1" x14ac:dyDescent="0.3">
      <c r="C42" s="103" t="s">
        <v>106</v>
      </c>
      <c r="D42" s="103"/>
      <c r="E42" s="103"/>
      <c r="F42" s="103" t="s">
        <v>166</v>
      </c>
      <c r="G42" s="104" t="s">
        <v>119</v>
      </c>
    </row>
    <row r="43" spans="3:8" s="105" customFormat="1" x14ac:dyDescent="0.3">
      <c r="C43" s="106" t="s">
        <v>107</v>
      </c>
      <c r="D43" s="106"/>
      <c r="E43" s="106"/>
      <c r="F43" s="106" t="s">
        <v>167</v>
      </c>
      <c r="G43" s="107" t="s">
        <v>120</v>
      </c>
    </row>
    <row r="45" spans="3:8" x14ac:dyDescent="0.3">
      <c r="C45" s="92" t="s">
        <v>141</v>
      </c>
    </row>
    <row r="46" spans="3:8" x14ac:dyDescent="0.3">
      <c r="C46" s="93" t="s">
        <v>142</v>
      </c>
    </row>
    <row r="47" spans="3:8" x14ac:dyDescent="0.3">
      <c r="C47" s="93"/>
    </row>
    <row r="49" spans="3:5" x14ac:dyDescent="0.3">
      <c r="C49" s="108"/>
      <c r="D49" s="108"/>
      <c r="E49" s="108"/>
    </row>
  </sheetData>
  <autoFilter ref="C4:G32">
    <filterColumn colId="2">
      <filters>
        <filter val="GA"/>
      </filters>
    </filterColumn>
    <sortState ref="C54:G54">
      <sortCondition ref="E4:E54"/>
    </sortState>
  </autoFilter>
  <sortState ref="C5:H38">
    <sortCondition ref="C5"/>
  </sortState>
  <mergeCells count="4">
    <mergeCell ref="D1:G1"/>
    <mergeCell ref="D2:G2"/>
    <mergeCell ref="D3:G3"/>
    <mergeCell ref="F36:G36"/>
  </mergeCells>
  <pageMargins left="0.7" right="0.7" top="0.75" bottom="0.75" header="0.3" footer="0.3"/>
  <pageSetup scale="5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81"/>
  <sheetViews>
    <sheetView topLeftCell="A63" workbookViewId="0">
      <selection activeCell="E87" sqref="E87"/>
    </sheetView>
  </sheetViews>
  <sheetFormatPr defaultRowHeight="15" x14ac:dyDescent="0.25"/>
  <cols>
    <col min="1" max="1" width="9.140625" style="65"/>
    <col min="2" max="2" width="11.85546875" style="65" bestFit="1" customWidth="1"/>
    <col min="3" max="3" width="7.85546875" style="65" bestFit="1" customWidth="1"/>
    <col min="4" max="4" width="34.7109375" style="65" bestFit="1" customWidth="1"/>
    <col min="5" max="5" width="33.140625" style="65" bestFit="1" customWidth="1"/>
    <col min="6" max="6" width="4.5703125" style="64" bestFit="1" customWidth="1"/>
    <col min="7" max="16384" width="9.140625" style="65"/>
  </cols>
  <sheetData>
    <row r="1" spans="2:6" x14ac:dyDescent="0.25">
      <c r="B1" s="63"/>
      <c r="C1" s="120" t="s">
        <v>0</v>
      </c>
      <c r="D1" s="120"/>
      <c r="E1" s="120"/>
    </row>
    <row r="2" spans="2:6" x14ac:dyDescent="0.25">
      <c r="B2" s="63"/>
      <c r="C2" s="120" t="s">
        <v>1</v>
      </c>
      <c r="D2" s="120"/>
      <c r="E2" s="120"/>
    </row>
    <row r="3" spans="2:6" x14ac:dyDescent="0.25">
      <c r="B3" s="63"/>
      <c r="C3" s="120" t="s">
        <v>132</v>
      </c>
      <c r="D3" s="120"/>
      <c r="E3" s="120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hidden="1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122</v>
      </c>
    </row>
    <row r="8" spans="2:6" s="3" customFormat="1" ht="14.25" hidden="1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hidden="1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hidden="1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hidden="1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hidden="1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hidden="1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hidden="1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124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hidden="1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122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hidden="1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125</v>
      </c>
    </row>
    <row r="22" spans="2:6" s="3" customFormat="1" ht="14.25" hidden="1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hidden="1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122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hidden="1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122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hidden="1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122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hidden="1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122</v>
      </c>
    </row>
    <row r="36" spans="2:6" s="3" customFormat="1" ht="14.25" hidden="1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122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hidden="1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122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hidden="1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122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110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112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115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128</v>
      </c>
      <c r="E57" s="77">
        <v>2500000</v>
      </c>
    </row>
    <row r="58" spans="2:6" x14ac:dyDescent="0.25">
      <c r="B58" s="69">
        <v>43103</v>
      </c>
      <c r="C58" s="70" t="s">
        <v>40</v>
      </c>
      <c r="D58" s="70" t="s">
        <v>137</v>
      </c>
      <c r="E58" s="77">
        <v>2500000</v>
      </c>
    </row>
    <row r="59" spans="2:6" x14ac:dyDescent="0.25">
      <c r="B59" s="69">
        <v>43103</v>
      </c>
      <c r="C59" s="70" t="s">
        <v>40</v>
      </c>
      <c r="D59" s="70" t="s">
        <v>138</v>
      </c>
      <c r="E59" s="77">
        <v>2500000</v>
      </c>
    </row>
    <row r="60" spans="2:6" x14ac:dyDescent="0.25">
      <c r="B60" s="69"/>
      <c r="C60" s="70"/>
      <c r="D60" s="70"/>
      <c r="E60" s="77"/>
    </row>
    <row r="61" spans="2:6" x14ac:dyDescent="0.25">
      <c r="B61" s="121" t="s">
        <v>45</v>
      </c>
      <c r="C61" s="121"/>
      <c r="D61" s="74"/>
      <c r="E61" s="80">
        <f>SUBTOTAL(9,E7:E59)</f>
        <v>113206500</v>
      </c>
    </row>
    <row r="63" spans="2:6" x14ac:dyDescent="0.25">
      <c r="B63" s="81" t="s">
        <v>129</v>
      </c>
      <c r="C63" s="81"/>
      <c r="D63" s="81"/>
      <c r="E63" s="81"/>
      <c r="F63" s="82"/>
    </row>
    <row r="64" spans="2:6" x14ac:dyDescent="0.25">
      <c r="B64" s="81" t="s">
        <v>105</v>
      </c>
      <c r="C64" s="81"/>
      <c r="D64" s="81"/>
      <c r="E64" s="83" t="s">
        <v>108</v>
      </c>
      <c r="F64" s="65"/>
    </row>
    <row r="65" spans="2:6" x14ac:dyDescent="0.25">
      <c r="E65" s="84"/>
      <c r="F65" s="65"/>
    </row>
    <row r="66" spans="2:6" x14ac:dyDescent="0.25">
      <c r="E66" s="84"/>
      <c r="F66" s="65"/>
    </row>
    <row r="67" spans="2:6" x14ac:dyDescent="0.25">
      <c r="E67" s="84"/>
      <c r="F67" s="65"/>
    </row>
    <row r="68" spans="2:6" x14ac:dyDescent="0.25">
      <c r="E68" s="84"/>
      <c r="F68" s="65"/>
    </row>
    <row r="69" spans="2:6" x14ac:dyDescent="0.25">
      <c r="E69" s="84"/>
      <c r="F69" s="65"/>
    </row>
    <row r="70" spans="2:6" s="63" customFormat="1" ht="14.25" x14ac:dyDescent="0.2">
      <c r="B70" s="85" t="s">
        <v>106</v>
      </c>
      <c r="C70" s="86"/>
      <c r="D70" s="86"/>
      <c r="E70" s="87" t="s">
        <v>123</v>
      </c>
    </row>
    <row r="71" spans="2:6" x14ac:dyDescent="0.25">
      <c r="B71" s="88" t="s">
        <v>107</v>
      </c>
      <c r="C71" s="81"/>
      <c r="D71" s="81"/>
      <c r="E71" s="89" t="s">
        <v>133</v>
      </c>
      <c r="F71" s="65"/>
    </row>
    <row r="74" spans="2:6" x14ac:dyDescent="0.25">
      <c r="D74" s="122" t="s">
        <v>130</v>
      </c>
      <c r="E74" s="122"/>
    </row>
    <row r="75" spans="2:6" x14ac:dyDescent="0.25">
      <c r="D75" s="90"/>
    </row>
    <row r="76" spans="2:6" x14ac:dyDescent="0.25">
      <c r="D76" s="90"/>
    </row>
    <row r="77" spans="2:6" x14ac:dyDescent="0.25">
      <c r="D77" s="90"/>
    </row>
    <row r="78" spans="2:6" x14ac:dyDescent="0.25">
      <c r="D78" s="90"/>
    </row>
    <row r="79" spans="2:6" x14ac:dyDescent="0.25">
      <c r="D79" s="90"/>
    </row>
    <row r="80" spans="2:6" x14ac:dyDescent="0.25">
      <c r="D80" s="118" t="s">
        <v>119</v>
      </c>
      <c r="E80" s="118"/>
    </row>
    <row r="81" spans="4:5" x14ac:dyDescent="0.25">
      <c r="D81" s="119" t="s">
        <v>131</v>
      </c>
      <c r="E81" s="119"/>
    </row>
  </sheetData>
  <autoFilter ref="B6:F56">
    <filterColumn colId="4">
      <filters>
        <filter val="m"/>
      </filters>
    </filterColumn>
  </autoFilter>
  <mergeCells count="7">
    <mergeCell ref="D80:E80"/>
    <mergeCell ref="D81:E81"/>
    <mergeCell ref="C1:E1"/>
    <mergeCell ref="C2:E2"/>
    <mergeCell ref="C3:E3"/>
    <mergeCell ref="B61:C61"/>
    <mergeCell ref="D74:E74"/>
  </mergeCells>
  <pageMargins left="0.7" right="0.7" top="0.75" bottom="0.75" header="0.3" footer="0.3"/>
  <pageSetup scale="7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3" t="s">
        <v>0</v>
      </c>
      <c r="C1" s="123"/>
      <c r="D1" s="123"/>
      <c r="E1" s="2"/>
    </row>
    <row r="2" spans="1:5" x14ac:dyDescent="0.2">
      <c r="A2" s="1"/>
      <c r="B2" s="123" t="s">
        <v>1</v>
      </c>
      <c r="C2" s="123"/>
      <c r="D2" s="123"/>
      <c r="E2" s="2"/>
    </row>
    <row r="3" spans="1:5" x14ac:dyDescent="0.2">
      <c r="A3" s="1"/>
      <c r="B3" s="123" t="s">
        <v>2</v>
      </c>
      <c r="C3" s="123"/>
      <c r="D3" s="123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109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113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114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136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126</v>
      </c>
      <c r="B25" s="40"/>
      <c r="C25" s="40"/>
      <c r="D25" s="40"/>
      <c r="E25" s="44"/>
    </row>
    <row r="26" spans="1:5" x14ac:dyDescent="0.2">
      <c r="A26" s="40" t="s">
        <v>105</v>
      </c>
      <c r="B26" s="40"/>
      <c r="C26" s="40"/>
      <c r="D26" s="40"/>
      <c r="E26" s="44" t="s">
        <v>108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106</v>
      </c>
      <c r="B32" s="40"/>
      <c r="C32" s="40"/>
      <c r="D32" s="40"/>
      <c r="E32" s="45" t="s">
        <v>119</v>
      </c>
    </row>
    <row r="33" spans="1:5" x14ac:dyDescent="0.2">
      <c r="A33" s="41" t="s">
        <v>107</v>
      </c>
      <c r="B33" s="40"/>
      <c r="C33" s="40"/>
      <c r="D33" s="40"/>
      <c r="E33" s="46" t="s">
        <v>120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4" t="s">
        <v>0</v>
      </c>
      <c r="C1" s="124"/>
      <c r="D1" s="124"/>
    </row>
    <row r="2" spans="1:6" x14ac:dyDescent="0.2">
      <c r="A2" s="49"/>
      <c r="B2" s="124" t="s">
        <v>1</v>
      </c>
      <c r="C2" s="124"/>
      <c r="D2" s="124"/>
    </row>
    <row r="3" spans="1:6" x14ac:dyDescent="0.2">
      <c r="A3" s="49"/>
      <c r="B3" s="124" t="s">
        <v>2</v>
      </c>
      <c r="C3" s="124"/>
      <c r="D3" s="124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121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117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5" t="s">
        <v>45</v>
      </c>
      <c r="B39" s="126"/>
      <c r="C39" s="127"/>
      <c r="D39" s="51">
        <f>SUM(D5:D38)</f>
        <v>16351900</v>
      </c>
      <c r="E39" s="61"/>
      <c r="F39" s="61"/>
    </row>
    <row r="41" spans="1:6" s="3" customFormat="1" x14ac:dyDescent="0.2">
      <c r="A41" s="40" t="s">
        <v>118</v>
      </c>
      <c r="B41" s="40"/>
      <c r="C41" s="40"/>
      <c r="D41" s="40"/>
      <c r="E41" s="44"/>
    </row>
    <row r="42" spans="1:6" s="3" customFormat="1" x14ac:dyDescent="0.2">
      <c r="A42" s="40" t="s">
        <v>105</v>
      </c>
      <c r="B42" s="40"/>
      <c r="C42" s="40"/>
      <c r="D42" s="44" t="s">
        <v>108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106</v>
      </c>
      <c r="B48" s="40"/>
      <c r="C48" s="40"/>
      <c r="D48" s="45" t="s">
        <v>119</v>
      </c>
    </row>
    <row r="49" spans="1:4" s="3" customFormat="1" x14ac:dyDescent="0.2">
      <c r="A49" s="41" t="s">
        <v>107</v>
      </c>
      <c r="B49" s="40"/>
      <c r="C49" s="40"/>
      <c r="D49" s="46" t="s">
        <v>120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6" workbookViewId="0">
      <selection activeCell="A51" sqref="A51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3"/>
      <c r="C1" s="123"/>
      <c r="D1" s="123"/>
      <c r="E1" s="2"/>
    </row>
    <row r="2" spans="1:10" x14ac:dyDescent="0.2">
      <c r="A2" s="1"/>
      <c r="B2" s="123"/>
      <c r="C2" s="123"/>
      <c r="D2" s="123"/>
      <c r="E2" s="2"/>
    </row>
    <row r="3" spans="1:10" x14ac:dyDescent="0.2">
      <c r="A3" s="1"/>
      <c r="B3" s="123"/>
      <c r="C3" s="123"/>
      <c r="D3" s="123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116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116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117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8" t="s">
        <v>45</v>
      </c>
      <c r="B39" s="129"/>
      <c r="C39" s="130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2018-04-16T02:46:31Z</cp:lastPrinted>
  <dcterms:created xsi:type="dcterms:W3CDTF">2017-09-21T14:57:48Z</dcterms:created>
  <dcterms:modified xsi:type="dcterms:W3CDTF">2018-04-22T05:20:02Z</dcterms:modified>
</cp:coreProperties>
</file>