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nitip nijar\11. RPT E Kasir\2018\5. MEI\"/>
    </mc:Choice>
  </mc:AlternateContent>
  <bookViews>
    <workbookView xWindow="120" yWindow="75" windowWidth="20115" windowHeight="799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32" i="1" l="1"/>
  <c r="F33" i="1"/>
  <c r="F34" i="1"/>
  <c r="F35" i="1"/>
  <c r="F31" i="1"/>
  <c r="C47" i="1"/>
  <c r="C41" i="1"/>
  <c r="F38" i="1"/>
  <c r="C35" i="1"/>
  <c r="E28" i="1"/>
  <c r="C48" i="1" l="1"/>
</calcChain>
</file>

<file path=xl/sharedStrings.xml><?xml version="1.0" encoding="utf-8"?>
<sst xmlns="http://schemas.openxmlformats.org/spreadsheetml/2006/main" count="101" uniqueCount="54">
  <si>
    <t>DAFTAR RENCANA, PEMBAYARAN / REALISASI &amp; TUNGGAKAN BIAYA PENDIDIKAN</t>
  </si>
  <si>
    <t>TAHUN AJARAN 2017 / 2018</t>
  </si>
  <si>
    <t>RENCANA</t>
  </si>
  <si>
    <t>Tingkat</t>
  </si>
  <si>
    <t>Sebelum Juli</t>
  </si>
  <si>
    <t>Juli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</si>
  <si>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</si>
  <si>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</si>
  <si>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</si>
  <si>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</si>
  <si>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</si>
  <si>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</si>
  <si>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</si>
  <si>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</si>
  <si>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</si>
  <si>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</si>
  <si>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</si>
  <si>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Jumlah</t>
  </si>
  <si>
    <t>JUNIOR</t>
  </si>
  <si>
    <t>SENIOR</t>
  </si>
  <si>
    <t>TINGKAT 3</t>
  </si>
  <si>
    <t>TINGKAT 4</t>
  </si>
  <si>
    <t>JUMLAH</t>
  </si>
  <si>
    <t>REALISASI</t>
  </si>
  <si>
    <t>TUNGGAKAN</t>
  </si>
  <si>
    <t>Rekapitulasi Pendapatan</t>
  </si>
  <si>
    <t>Rekapitulasi Piutang dan Pengeluran</t>
  </si>
  <si>
    <t>Profesi</t>
  </si>
  <si>
    <t>Nominal</t>
  </si>
  <si>
    <t>Piutang</t>
  </si>
  <si>
    <t>Junior</t>
  </si>
  <si>
    <t>Registrasi Junior</t>
  </si>
  <si>
    <t>Senior</t>
  </si>
  <si>
    <t>Tingkat 3</t>
  </si>
  <si>
    <t>Registrasi Senior</t>
  </si>
  <si>
    <t>Tingkat 4</t>
  </si>
  <si>
    <t>Total Pendapatan Profesi</t>
  </si>
  <si>
    <t>Total Piutang</t>
  </si>
  <si>
    <t>Pengeluaran Profesi</t>
  </si>
  <si>
    <t>Akuntansi</t>
  </si>
  <si>
    <t>Pengeluaran Kelas Kerjasama</t>
  </si>
  <si>
    <t>Manajemen</t>
  </si>
  <si>
    <t>Total Pengeluaran</t>
  </si>
  <si>
    <t>TO</t>
  </si>
  <si>
    <t>TI</t>
  </si>
  <si>
    <t>Total Pendapatan Tingkat 3</t>
  </si>
  <si>
    <t>Tingat 4</t>
  </si>
  <si>
    <t>IT</t>
  </si>
  <si>
    <t>Total Pendapatan Tingkat 4</t>
  </si>
  <si>
    <t>Total Semua Pendapatan</t>
  </si>
  <si>
    <t>Periode 29 April - 06 Mei</t>
  </si>
  <si>
    <t>Termasuk Deviden 147.500.000</t>
  </si>
  <si>
    <t>BKK Sd 27008</t>
  </si>
  <si>
    <t>BTK Sd 46058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</si>
</sst>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8" x14ac:knownFonts="1">
    <font>
      <sz val="11"/>
      <color theme="1"/>
      <name val="Calibri"/>
      <family val="2"/>
      <charset val="1"/>
      <scheme val="minor"/>
    </font>
    <font>
      <sz val="18"/>
      <name val="Times New Roman"/>
      <family val="1"/>
    </font>
    <font>
      <sz val="11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EDF7"/>
        <bgColor indexed="64"/>
      </patternFill>
    </fill>
    <fill>
      <patternFill patternType="solid">
        <fgColor rgb="FFFCF8E3"/>
        <bgColor indexed="64"/>
      </patternFill>
    </fill>
    <fill>
      <patternFill patternType="solid">
        <fgColor rgb="FFDFF0D8"/>
        <bgColor indexed="64"/>
      </patternFill>
    </fill>
    <fill>
      <patternFill patternType="solid">
        <fgColor rgb="FFF2DEDE"/>
        <bgColor indexed="64"/>
      </patternFill>
    </fill>
    <fill>
      <patternFill patternType="solid">
        <fgColor rgb="FFF5F5F5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DDDDDD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DDDDDD"/>
      </bottom>
      <diagonal/>
    </border>
    <border>
      <left/>
      <right/>
      <top style="thin">
        <color rgb="FF000000"/>
      </top>
      <bottom style="medium">
        <color rgb="FFDDDDDD"/>
      </bottom>
      <diagonal/>
    </border>
    <border>
      <left/>
      <right style="thin">
        <color rgb="FF000000"/>
      </right>
      <top style="thin">
        <color rgb="FF000000"/>
      </top>
      <bottom style="medium">
        <color rgb="FFDDDDDD"/>
      </bottom>
      <diagonal/>
    </border>
    <border>
      <left style="thin">
        <color rgb="FF000000"/>
      </left>
      <right/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thin">
        <color rgb="FF000000"/>
      </right>
      <top style="medium">
        <color rgb="FFDDDDDD"/>
      </top>
      <bottom style="medium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5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 applyAlignment="1"/>
    <xf numFmtId="0" fontId="3" fillId="4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vertical="top"/>
    </xf>
    <xf numFmtId="3" fontId="4" fillId="2" borderId="1" xfId="0" applyNumberFormat="1" applyFont="1" applyFill="1" applyBorder="1" applyAlignment="1">
      <alignment horizontal="right" vertical="top"/>
    </xf>
    <xf numFmtId="0" fontId="3" fillId="5" borderId="1" xfId="0" applyFont="1" applyFill="1" applyBorder="1" applyAlignment="1">
      <alignment horizontal="left" vertical="top"/>
    </xf>
    <xf numFmtId="0" fontId="3" fillId="6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right" vertical="top"/>
    </xf>
    <xf numFmtId="0" fontId="4" fillId="7" borderId="1" xfId="0" applyFont="1" applyFill="1" applyBorder="1" applyAlignment="1">
      <alignment vertical="top"/>
    </xf>
    <xf numFmtId="3" fontId="4" fillId="7" borderId="1" xfId="0" applyNumberFormat="1" applyFont="1" applyFill="1" applyBorder="1" applyAlignment="1">
      <alignment horizontal="right" vertical="top"/>
    </xf>
    <xf numFmtId="0" fontId="3" fillId="3" borderId="2" xfId="0" applyFont="1" applyFill="1" applyBorder="1" applyAlignment="1">
      <alignment horizontal="left" vertical="top"/>
    </xf>
    <xf numFmtId="0" fontId="3" fillId="3" borderId="3" xfId="0" applyFont="1" applyFill="1" applyBorder="1" applyAlignment="1">
      <alignment horizontal="left" vertical="top"/>
    </xf>
    <xf numFmtId="0" fontId="3" fillId="3" borderId="4" xfId="0" applyFont="1" applyFill="1" applyBorder="1" applyAlignment="1">
      <alignment horizontal="left" vertical="top"/>
    </xf>
    <xf numFmtId="0" fontId="3" fillId="3" borderId="5" xfId="0" applyFont="1" applyFill="1" applyBorder="1" applyAlignment="1">
      <alignment horizontal="left" vertical="top"/>
    </xf>
    <xf numFmtId="0" fontId="3" fillId="3" borderId="6" xfId="0" applyFont="1" applyFill="1" applyBorder="1" applyAlignment="1">
      <alignment horizontal="left" vertical="top"/>
    </xf>
    <xf numFmtId="0" fontId="3" fillId="3" borderId="7" xfId="0" applyFont="1" applyFill="1" applyBorder="1" applyAlignment="1">
      <alignment horizontal="left" vertical="top"/>
    </xf>
    <xf numFmtId="0" fontId="1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7" fillId="0" borderId="8" xfId="0" applyFont="1" applyBorder="1"/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41" fontId="7" fillId="0" borderId="8" xfId="1" applyFont="1" applyBorder="1"/>
    <xf numFmtId="3" fontId="7" fillId="0" borderId="8" xfId="0" applyNumberFormat="1" applyFont="1" applyBorder="1"/>
    <xf numFmtId="0" fontId="6" fillId="0" borderId="9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41" fontId="6" fillId="0" borderId="8" xfId="0" applyNumberFormat="1" applyFont="1" applyBorder="1"/>
    <xf numFmtId="0" fontId="6" fillId="0" borderId="8" xfId="0" applyFont="1" applyBorder="1"/>
    <xf numFmtId="0" fontId="6" fillId="0" borderId="8" xfId="0" applyFont="1" applyFill="1" applyBorder="1"/>
    <xf numFmtId="41" fontId="6" fillId="0" borderId="8" xfId="1" applyFont="1" applyBorder="1"/>
    <xf numFmtId="0" fontId="6" fillId="0" borderId="0" xfId="0" applyFont="1" applyFill="1" applyBorder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abSelected="1" topLeftCell="A32" workbookViewId="0">
      <selection activeCell="E44" sqref="E44"/>
    </sheetView>
  </sheetViews>
  <sheetFormatPr defaultRowHeight="15" x14ac:dyDescent="0.25"/>
  <cols>
    <col min="1" max="1" width="31.7109375" bestFit="1" customWidth="1"/>
    <col min="2" max="2" width="11.5703125" bestFit="1" customWidth="1"/>
    <col min="3" max="3" width="14" bestFit="1" customWidth="1"/>
    <col min="4" max="4" width="9.5703125" bestFit="1" customWidth="1"/>
    <col min="5" max="5" width="36.140625" bestFit="1" customWidth="1"/>
    <col min="6" max="6" width="14" bestFit="1" customWidth="1"/>
    <col min="7" max="14" width="9.5703125" bestFit="1" customWidth="1"/>
    <col min="15" max="15" width="10.85546875" bestFit="1" customWidth="1"/>
  </cols>
  <sheetData>
    <row r="1" spans="1:15" ht="23.25" x14ac:dyDescent="0.2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5" ht="23.25" x14ac:dyDescent="0.25">
      <c r="A2" s="16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15.75" thickBot="1" x14ac:dyDescent="0.3">
      <c r="A5" s="10" t="s">
        <v>2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2"/>
    </row>
    <row r="6" spans="1:15" ht="15.75" thickBot="1" x14ac:dyDescent="0.3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  <c r="J6" s="2" t="s">
        <v>12</v>
      </c>
      <c r="K6" s="2" t="s">
        <v>13</v>
      </c>
      <c r="L6" s="2" t="s">
        <v>14</v>
      </c>
      <c r="M6" s="2" t="s">
        <v>15</v>
      </c>
      <c r="N6" s="2" t="s">
        <v>16</v>
      </c>
      <c r="O6" s="2" t="s">
        <v>17</v>
      </c>
    </row>
    <row r="7" spans="1:15" ht="15.75" thickBot="1" x14ac:dyDescent="0.3">
      <c r="A7" s="3" t="s">
        <v>18</v>
      </c>
      <c r="B7" s="4">
        <v>813577000</v>
      </c>
      <c r="C7" s="4">
        <v>658986500</v>
      </c>
      <c r="D7" s="4">
        <v>256204000</v>
      </c>
      <c r="E7" s="4">
        <v>194684000</v>
      </c>
      <c r="F7" s="4">
        <v>185274800</v>
      </c>
      <c r="G7" s="4">
        <v>177274800</v>
      </c>
      <c r="H7" s="4">
        <v>181049800</v>
      </c>
      <c r="I7" s="4">
        <v>179424800</v>
      </c>
      <c r="J7" s="4">
        <v>180424800</v>
      </c>
      <c r="K7" s="4">
        <v>181049800</v>
      </c>
      <c r="L7" s="4">
        <v>172274800</v>
      </c>
      <c r="M7" s="4">
        <v>59265800</v>
      </c>
      <c r="N7" s="4">
        <v>35171600</v>
      </c>
      <c r="O7" s="4">
        <v>3274662500</v>
      </c>
    </row>
    <row r="8" spans="1:15" ht="15.75" thickBot="1" x14ac:dyDescent="0.3">
      <c r="A8" s="3" t="s">
        <v>19</v>
      </c>
      <c r="B8" s="4">
        <v>718360000</v>
      </c>
      <c r="C8" s="4">
        <v>238350000</v>
      </c>
      <c r="D8" s="4">
        <v>148407500</v>
      </c>
      <c r="E8" s="4">
        <v>123962500</v>
      </c>
      <c r="F8" s="4">
        <v>132737500</v>
      </c>
      <c r="G8" s="4">
        <v>124468750</v>
      </c>
      <c r="H8" s="4">
        <v>136418750</v>
      </c>
      <c r="I8" s="4">
        <v>132543750</v>
      </c>
      <c r="J8" s="4">
        <v>124468750</v>
      </c>
      <c r="K8" s="4">
        <v>127568750</v>
      </c>
      <c r="L8" s="4">
        <v>129643750</v>
      </c>
      <c r="M8" s="4">
        <v>86593750</v>
      </c>
      <c r="N8" s="4">
        <v>65026250</v>
      </c>
      <c r="O8" s="4">
        <v>2288550000</v>
      </c>
    </row>
    <row r="9" spans="1:15" ht="15.75" thickBot="1" x14ac:dyDescent="0.3">
      <c r="A9" s="3" t="s">
        <v>20</v>
      </c>
      <c r="B9" s="4">
        <v>623537500</v>
      </c>
      <c r="C9" s="4">
        <v>179446500</v>
      </c>
      <c r="D9" s="4">
        <v>210761500</v>
      </c>
      <c r="E9" s="4">
        <v>192211500</v>
      </c>
      <c r="F9" s="4">
        <v>192361500</v>
      </c>
      <c r="G9" s="4">
        <v>193180250</v>
      </c>
      <c r="H9" s="4">
        <v>195180250</v>
      </c>
      <c r="I9" s="4">
        <v>190830250</v>
      </c>
      <c r="J9" s="4">
        <v>190830250</v>
      </c>
      <c r="K9" s="4">
        <v>190825250</v>
      </c>
      <c r="L9" s="4">
        <v>190825250</v>
      </c>
      <c r="M9" s="4">
        <v>155110250</v>
      </c>
      <c r="N9" s="4">
        <v>138274750</v>
      </c>
      <c r="O9" s="4">
        <v>2843375000</v>
      </c>
    </row>
    <row r="10" spans="1:15" ht="15.75" thickBot="1" x14ac:dyDescent="0.3">
      <c r="A10" s="3" t="s">
        <v>21</v>
      </c>
      <c r="B10" s="4">
        <v>37000000</v>
      </c>
      <c r="C10" s="4">
        <v>25635000</v>
      </c>
      <c r="D10" s="4">
        <v>25635000</v>
      </c>
      <c r="E10" s="4">
        <v>25635000</v>
      </c>
      <c r="F10" s="4">
        <v>25635000</v>
      </c>
      <c r="G10" s="4">
        <v>25635000</v>
      </c>
      <c r="H10" s="4">
        <v>25635000</v>
      </c>
      <c r="I10" s="4">
        <v>25635000</v>
      </c>
      <c r="J10" s="4">
        <v>25635000</v>
      </c>
      <c r="K10" s="4">
        <v>25635000</v>
      </c>
      <c r="L10" s="4">
        <v>25635000</v>
      </c>
      <c r="M10" s="4">
        <v>21885000</v>
      </c>
      <c r="N10" s="4">
        <v>22765000</v>
      </c>
      <c r="O10" s="4">
        <v>338000000</v>
      </c>
    </row>
    <row r="11" spans="1:15" ht="15.75" thickBot="1" x14ac:dyDescent="0.3">
      <c r="A11" s="3" t="s">
        <v>22</v>
      </c>
      <c r="B11" s="4">
        <v>2192474500</v>
      </c>
      <c r="C11" s="4">
        <v>1102418000</v>
      </c>
      <c r="D11" s="4">
        <v>641008000</v>
      </c>
      <c r="E11" s="4">
        <v>536493000</v>
      </c>
      <c r="F11" s="4">
        <v>536008800</v>
      </c>
      <c r="G11" s="4">
        <v>520558800</v>
      </c>
      <c r="H11" s="4">
        <v>538283800</v>
      </c>
      <c r="I11" s="4">
        <v>528433800</v>
      </c>
      <c r="J11" s="4">
        <v>521358800</v>
      </c>
      <c r="K11" s="4">
        <v>525078800</v>
      </c>
      <c r="L11" s="4">
        <v>518378800</v>
      </c>
      <c r="M11" s="4">
        <v>322854800</v>
      </c>
      <c r="N11" s="4">
        <v>261237600</v>
      </c>
      <c r="O11" s="4">
        <v>8744587500</v>
      </c>
    </row>
    <row r="12" spans="1:15" ht="15.75" thickBot="1" x14ac:dyDescent="0.3">
      <c r="A12" s="13" t="s">
        <v>23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5"/>
    </row>
    <row r="13" spans="1:15" ht="15.75" thickBot="1" x14ac:dyDescent="0.3">
      <c r="A13" s="5" t="s">
        <v>3</v>
      </c>
      <c r="B13" s="5" t="s">
        <v>4</v>
      </c>
      <c r="C13" s="5" t="s">
        <v>5</v>
      </c>
      <c r="D13" s="5" t="s">
        <v>6</v>
      </c>
      <c r="E13" s="5" t="s">
        <v>7</v>
      </c>
      <c r="F13" s="5" t="s">
        <v>8</v>
      </c>
      <c r="G13" s="5" t="s">
        <v>9</v>
      </c>
      <c r="H13" s="5" t="s">
        <v>10</v>
      </c>
      <c r="I13" s="5" t="s">
        <v>11</v>
      </c>
      <c r="J13" s="5" t="s">
        <v>12</v>
      </c>
      <c r="K13" s="5" t="s">
        <v>13</v>
      </c>
      <c r="L13" s="5" t="s">
        <v>14</v>
      </c>
      <c r="M13" s="5" t="s">
        <v>15</v>
      </c>
      <c r="N13" s="5" t="s">
        <v>16</v>
      </c>
      <c r="O13" s="5" t="s">
        <v>17</v>
      </c>
    </row>
    <row r="14" spans="1:15" ht="15.75" thickBot="1" x14ac:dyDescent="0.3">
      <c r="A14" s="3" t="s">
        <v>18</v>
      </c>
      <c r="B14" s="4">
        <v>812457000</v>
      </c>
      <c r="C14" s="4">
        <v>651196500</v>
      </c>
      <c r="D14" s="4">
        <v>255454000</v>
      </c>
      <c r="E14" s="4">
        <v>193934000</v>
      </c>
      <c r="F14" s="4">
        <v>183724800</v>
      </c>
      <c r="G14" s="4">
        <v>174774800</v>
      </c>
      <c r="H14" s="4">
        <v>175299800</v>
      </c>
      <c r="I14" s="4">
        <v>168824800</v>
      </c>
      <c r="J14" s="4">
        <v>166874800</v>
      </c>
      <c r="K14" s="4">
        <v>158984800</v>
      </c>
      <c r="L14" s="4">
        <v>123340200</v>
      </c>
      <c r="M14" s="4">
        <v>19190000</v>
      </c>
      <c r="N14" s="4">
        <v>6078000</v>
      </c>
      <c r="O14" s="4">
        <v>3090133500</v>
      </c>
    </row>
    <row r="15" spans="1:15" ht="15.75" thickBot="1" x14ac:dyDescent="0.3">
      <c r="A15" s="3" t="s">
        <v>19</v>
      </c>
      <c r="B15" s="4">
        <v>718360000</v>
      </c>
      <c r="C15" s="4">
        <v>238350000</v>
      </c>
      <c r="D15" s="4">
        <v>145407500</v>
      </c>
      <c r="E15" s="4">
        <v>123112500</v>
      </c>
      <c r="F15" s="4">
        <v>130937500</v>
      </c>
      <c r="G15" s="4">
        <v>121818750</v>
      </c>
      <c r="H15" s="4">
        <v>132118750</v>
      </c>
      <c r="I15" s="4">
        <v>125018750</v>
      </c>
      <c r="J15" s="4">
        <v>112793750</v>
      </c>
      <c r="K15" s="4">
        <v>108343750</v>
      </c>
      <c r="L15" s="4">
        <v>90068750</v>
      </c>
      <c r="M15" s="4">
        <v>40284750</v>
      </c>
      <c r="N15" s="4">
        <v>29127250</v>
      </c>
      <c r="O15" s="4">
        <v>2115742000</v>
      </c>
    </row>
    <row r="16" spans="1:15" ht="15.75" thickBot="1" x14ac:dyDescent="0.3">
      <c r="A16" s="3" t="s">
        <v>20</v>
      </c>
      <c r="B16" s="4">
        <v>623137500</v>
      </c>
      <c r="C16" s="4">
        <v>170642000</v>
      </c>
      <c r="D16" s="4">
        <v>197421000</v>
      </c>
      <c r="E16" s="4">
        <v>172765000</v>
      </c>
      <c r="F16" s="4">
        <v>165078500</v>
      </c>
      <c r="G16" s="4">
        <v>158300000</v>
      </c>
      <c r="H16" s="4">
        <v>149485000</v>
      </c>
      <c r="I16" s="4">
        <v>134704500</v>
      </c>
      <c r="J16" s="4">
        <v>121544550</v>
      </c>
      <c r="K16" s="4">
        <v>99676000</v>
      </c>
      <c r="L16" s="4">
        <v>76087000</v>
      </c>
      <c r="M16" s="4">
        <v>34657000</v>
      </c>
      <c r="N16" s="4">
        <v>25883000</v>
      </c>
      <c r="O16" s="4">
        <v>2147877050</v>
      </c>
    </row>
    <row r="17" spans="1:15" ht="15.75" thickBot="1" x14ac:dyDescent="0.3">
      <c r="A17" s="3" t="s">
        <v>21</v>
      </c>
      <c r="B17" s="4">
        <v>34000000</v>
      </c>
      <c r="C17" s="4">
        <v>22935000</v>
      </c>
      <c r="D17" s="4">
        <v>21185000</v>
      </c>
      <c r="E17" s="4">
        <v>20235000</v>
      </c>
      <c r="F17" s="4">
        <v>19035000</v>
      </c>
      <c r="G17" s="4">
        <v>18285000</v>
      </c>
      <c r="H17" s="4">
        <v>17685000</v>
      </c>
      <c r="I17" s="4">
        <v>16885000</v>
      </c>
      <c r="J17" s="4">
        <v>13985000</v>
      </c>
      <c r="K17" s="4">
        <v>9335000</v>
      </c>
      <c r="L17" s="4">
        <v>7935000</v>
      </c>
      <c r="M17" s="4">
        <v>3985000</v>
      </c>
      <c r="N17" s="4">
        <v>2465000</v>
      </c>
      <c r="O17" s="4">
        <v>207950000</v>
      </c>
    </row>
    <row r="18" spans="1:15" ht="15.75" thickBot="1" x14ac:dyDescent="0.3">
      <c r="A18" s="3" t="s">
        <v>22</v>
      </c>
      <c r="B18" s="4">
        <v>2187954500</v>
      </c>
      <c r="C18" s="4">
        <v>1083123500</v>
      </c>
      <c r="D18" s="4">
        <v>619467500</v>
      </c>
      <c r="E18" s="4">
        <v>510046500</v>
      </c>
      <c r="F18" s="4">
        <v>498775800</v>
      </c>
      <c r="G18" s="4">
        <v>473178550</v>
      </c>
      <c r="H18" s="4">
        <v>484003550</v>
      </c>
      <c r="I18" s="4">
        <v>445433050</v>
      </c>
      <c r="J18" s="4">
        <v>415198100</v>
      </c>
      <c r="K18" s="4">
        <v>376339550</v>
      </c>
      <c r="L18" s="4">
        <v>297430950</v>
      </c>
      <c r="M18" s="4">
        <v>98116750</v>
      </c>
      <c r="N18" s="4">
        <v>63553250</v>
      </c>
      <c r="O18" s="4">
        <v>7561702550</v>
      </c>
    </row>
    <row r="19" spans="1:15" ht="15.75" thickBot="1" x14ac:dyDescent="0.3">
      <c r="A19" s="13" t="s">
        <v>24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</row>
    <row r="20" spans="1:15" ht="15.75" thickBot="1" x14ac:dyDescent="0.3">
      <c r="A20" s="6" t="s">
        <v>3</v>
      </c>
      <c r="B20" s="6" t="s">
        <v>4</v>
      </c>
      <c r="C20" s="6" t="s">
        <v>5</v>
      </c>
      <c r="D20" s="6" t="s">
        <v>6</v>
      </c>
      <c r="E20" s="6" t="s">
        <v>7</v>
      </c>
      <c r="F20" s="6" t="s">
        <v>8</v>
      </c>
      <c r="G20" s="6" t="s">
        <v>9</v>
      </c>
      <c r="H20" s="6" t="s">
        <v>10</v>
      </c>
      <c r="I20" s="6" t="s">
        <v>11</v>
      </c>
      <c r="J20" s="6" t="s">
        <v>12</v>
      </c>
      <c r="K20" s="6" t="s">
        <v>13</v>
      </c>
      <c r="L20" s="6" t="s">
        <v>14</v>
      </c>
      <c r="M20" s="6" t="s">
        <v>15</v>
      </c>
      <c r="N20" s="6" t="s">
        <v>16</v>
      </c>
      <c r="O20" s="6" t="s">
        <v>17</v>
      </c>
    </row>
    <row r="21" spans="1:15" ht="15.75" thickBot="1" x14ac:dyDescent="0.3">
      <c r="A21" s="3" t="s">
        <v>18</v>
      </c>
      <c r="B21" s="4">
        <v>1120000</v>
      </c>
      <c r="C21" s="4">
        <v>7790000</v>
      </c>
      <c r="D21" s="4">
        <v>750000</v>
      </c>
      <c r="E21" s="4">
        <v>750000</v>
      </c>
      <c r="F21" s="4">
        <v>1550000</v>
      </c>
      <c r="G21" s="4">
        <v>2500000</v>
      </c>
      <c r="H21" s="4">
        <v>5750000</v>
      </c>
      <c r="I21" s="4">
        <v>10600000</v>
      </c>
      <c r="J21" s="4">
        <v>13550000</v>
      </c>
      <c r="K21" s="4">
        <v>22065000</v>
      </c>
      <c r="L21" s="4">
        <v>48934600</v>
      </c>
      <c r="M21" s="4">
        <v>40075800</v>
      </c>
      <c r="N21" s="4">
        <v>29093600</v>
      </c>
      <c r="O21" s="4">
        <v>184529000</v>
      </c>
    </row>
    <row r="22" spans="1:15" ht="15.75" thickBot="1" x14ac:dyDescent="0.3">
      <c r="A22" s="3" t="s">
        <v>19</v>
      </c>
      <c r="B22" s="7">
        <v>0</v>
      </c>
      <c r="C22" s="7">
        <v>0</v>
      </c>
      <c r="D22" s="4">
        <v>3000000</v>
      </c>
      <c r="E22" s="4">
        <v>850000</v>
      </c>
      <c r="F22" s="4">
        <v>1800000</v>
      </c>
      <c r="G22" s="4">
        <v>2650000</v>
      </c>
      <c r="H22" s="4">
        <v>4300000</v>
      </c>
      <c r="I22" s="4">
        <v>7525000</v>
      </c>
      <c r="J22" s="4">
        <v>11675000</v>
      </c>
      <c r="K22" s="4">
        <v>19225000</v>
      </c>
      <c r="L22" s="4">
        <v>39575000</v>
      </c>
      <c r="M22" s="4">
        <v>46309000</v>
      </c>
      <c r="N22" s="4">
        <v>35899000</v>
      </c>
      <c r="O22" s="4">
        <v>172808000</v>
      </c>
    </row>
    <row r="23" spans="1:15" ht="15.75" thickBot="1" x14ac:dyDescent="0.3">
      <c r="A23" s="3" t="s">
        <v>20</v>
      </c>
      <c r="B23" s="4">
        <v>400000</v>
      </c>
      <c r="C23" s="4">
        <v>8804500</v>
      </c>
      <c r="D23" s="4">
        <v>13340500</v>
      </c>
      <c r="E23" s="4">
        <v>19446500</v>
      </c>
      <c r="F23" s="4">
        <v>27283000</v>
      </c>
      <c r="G23" s="4">
        <v>34880250</v>
      </c>
      <c r="H23" s="4">
        <v>45695250</v>
      </c>
      <c r="I23" s="4">
        <v>56125750</v>
      </c>
      <c r="J23" s="4">
        <v>69285700</v>
      </c>
      <c r="K23" s="4">
        <v>91149250</v>
      </c>
      <c r="L23" s="4">
        <v>114738250</v>
      </c>
      <c r="M23" s="4">
        <v>120453250</v>
      </c>
      <c r="N23" s="4">
        <v>112391750</v>
      </c>
      <c r="O23" s="4">
        <v>695497950</v>
      </c>
    </row>
    <row r="24" spans="1:15" ht="15.75" thickBot="1" x14ac:dyDescent="0.3">
      <c r="A24" s="3" t="s">
        <v>21</v>
      </c>
      <c r="B24" s="4">
        <v>3000000</v>
      </c>
      <c r="C24" s="4">
        <v>2700000</v>
      </c>
      <c r="D24" s="4">
        <v>4450000</v>
      </c>
      <c r="E24" s="4">
        <v>5400000</v>
      </c>
      <c r="F24" s="4">
        <v>6600000</v>
      </c>
      <c r="G24" s="4">
        <v>7350000</v>
      </c>
      <c r="H24" s="4">
        <v>7950000</v>
      </c>
      <c r="I24" s="4">
        <v>8750000</v>
      </c>
      <c r="J24" s="4">
        <v>11650000</v>
      </c>
      <c r="K24" s="4">
        <v>16300000</v>
      </c>
      <c r="L24" s="4">
        <v>17700000</v>
      </c>
      <c r="M24" s="4">
        <v>17900000</v>
      </c>
      <c r="N24" s="4">
        <v>20300000</v>
      </c>
      <c r="O24" s="4">
        <v>130050000</v>
      </c>
    </row>
    <row r="25" spans="1:15" x14ac:dyDescent="0.25">
      <c r="A25" s="8" t="s">
        <v>22</v>
      </c>
      <c r="B25" s="9">
        <v>4520000</v>
      </c>
      <c r="C25" s="9">
        <v>19294500</v>
      </c>
      <c r="D25" s="9">
        <v>21540500</v>
      </c>
      <c r="E25" s="9">
        <v>26446500</v>
      </c>
      <c r="F25" s="9">
        <v>37233000</v>
      </c>
      <c r="G25" s="9">
        <v>47380250</v>
      </c>
      <c r="H25" s="9">
        <v>63695250</v>
      </c>
      <c r="I25" s="9">
        <v>83000750</v>
      </c>
      <c r="J25" s="9">
        <v>106160700</v>
      </c>
      <c r="K25" s="9">
        <v>148739250</v>
      </c>
      <c r="L25" s="9">
        <v>220947850</v>
      </c>
      <c r="M25" s="9">
        <v>224738050</v>
      </c>
      <c r="N25" s="9">
        <v>197684350</v>
      </c>
      <c r="O25" s="9">
        <v>1182884950</v>
      </c>
    </row>
    <row r="27" spans="1:15" x14ac:dyDescent="0.25">
      <c r="A27" s="17" t="s">
        <v>25</v>
      </c>
      <c r="B27" s="18"/>
      <c r="C27" s="18"/>
      <c r="D27" s="18"/>
      <c r="E27" s="17" t="s">
        <v>26</v>
      </c>
    </row>
    <row r="28" spans="1:15" x14ac:dyDescent="0.25">
      <c r="A28" s="17" t="s">
        <v>50</v>
      </c>
      <c r="B28" s="18"/>
      <c r="C28" s="18"/>
      <c r="D28" s="18"/>
      <c r="E28" s="17" t="str">
        <f>+A28</f>
        <v>Periode 29 April - 06 Mei</v>
      </c>
    </row>
    <row r="29" spans="1:15" x14ac:dyDescent="0.25">
      <c r="A29" s="18"/>
      <c r="B29" s="18"/>
      <c r="C29" s="18"/>
      <c r="D29" s="18"/>
    </row>
    <row r="30" spans="1:15" x14ac:dyDescent="0.25">
      <c r="A30" s="19" t="s">
        <v>27</v>
      </c>
      <c r="B30" s="20" t="s">
        <v>28</v>
      </c>
      <c r="C30" s="21"/>
      <c r="D30" s="18"/>
      <c r="E30" s="19" t="s">
        <v>29</v>
      </c>
      <c r="F30" s="19" t="s">
        <v>28</v>
      </c>
    </row>
    <row r="31" spans="1:15" x14ac:dyDescent="0.25">
      <c r="A31" s="19" t="s">
        <v>30</v>
      </c>
      <c r="B31" s="22">
        <v>10930000</v>
      </c>
      <c r="C31" s="19"/>
      <c r="D31" s="18"/>
      <c r="E31" s="19" t="s">
        <v>30</v>
      </c>
      <c r="F31" s="23">
        <f>+SUM(B21:M21)</f>
        <v>155435400</v>
      </c>
    </row>
    <row r="32" spans="1:15" x14ac:dyDescent="0.25">
      <c r="A32" s="19" t="s">
        <v>31</v>
      </c>
      <c r="B32" s="22">
        <v>28300000</v>
      </c>
      <c r="C32" s="19"/>
      <c r="D32" s="18"/>
      <c r="E32" s="19" t="s">
        <v>32</v>
      </c>
      <c r="F32" s="23">
        <f t="shared" ref="F32:F35" si="0">+SUM(B22:M22)</f>
        <v>136909000</v>
      </c>
    </row>
    <row r="33" spans="1:6" x14ac:dyDescent="0.25">
      <c r="A33" s="19" t="s">
        <v>32</v>
      </c>
      <c r="B33" s="22">
        <v>12893000</v>
      </c>
      <c r="C33" s="19"/>
      <c r="D33" s="18"/>
      <c r="E33" s="19" t="s">
        <v>33</v>
      </c>
      <c r="F33" s="23">
        <f t="shared" si="0"/>
        <v>601602200</v>
      </c>
    </row>
    <row r="34" spans="1:6" x14ac:dyDescent="0.25">
      <c r="A34" s="19" t="s">
        <v>34</v>
      </c>
      <c r="B34" s="22">
        <v>32525000</v>
      </c>
      <c r="C34" s="19"/>
      <c r="D34" s="18"/>
      <c r="E34" s="19" t="s">
        <v>35</v>
      </c>
      <c r="F34" s="23">
        <f t="shared" si="0"/>
        <v>109750000</v>
      </c>
    </row>
    <row r="35" spans="1:6" x14ac:dyDescent="0.25">
      <c r="A35" s="24" t="s">
        <v>36</v>
      </c>
      <c r="B35" s="25"/>
      <c r="C35" s="26">
        <f>+SUM(B31:B34)</f>
        <v>84648000</v>
      </c>
      <c r="D35" s="18"/>
      <c r="E35" s="27" t="s">
        <v>37</v>
      </c>
      <c r="F35" s="23">
        <f t="shared" si="0"/>
        <v>1003696600</v>
      </c>
    </row>
    <row r="36" spans="1:6" x14ac:dyDescent="0.25">
      <c r="A36" s="19" t="s">
        <v>33</v>
      </c>
      <c r="B36" s="22"/>
      <c r="C36" s="19"/>
      <c r="D36" s="18"/>
      <c r="E36" s="28" t="s">
        <v>38</v>
      </c>
      <c r="F36" s="29">
        <v>210112200</v>
      </c>
    </row>
    <row r="37" spans="1:6" x14ac:dyDescent="0.25">
      <c r="A37" s="19" t="s">
        <v>39</v>
      </c>
      <c r="B37" s="22">
        <v>2750000</v>
      </c>
      <c r="C37" s="19"/>
      <c r="D37" s="18"/>
      <c r="E37" s="28" t="s">
        <v>40</v>
      </c>
      <c r="F37" s="29">
        <v>0</v>
      </c>
    </row>
    <row r="38" spans="1:6" x14ac:dyDescent="0.25">
      <c r="A38" s="19" t="s">
        <v>41</v>
      </c>
      <c r="B38" s="22">
        <v>16960000</v>
      </c>
      <c r="C38" s="19"/>
      <c r="D38" s="18"/>
      <c r="E38" s="28" t="s">
        <v>42</v>
      </c>
      <c r="F38" s="29">
        <f>+F36+F37</f>
        <v>210112200</v>
      </c>
    </row>
    <row r="39" spans="1:6" x14ac:dyDescent="0.25">
      <c r="A39" s="19" t="s">
        <v>43</v>
      </c>
      <c r="B39" s="22">
        <v>2210000</v>
      </c>
      <c r="C39" s="19"/>
      <c r="D39" s="18"/>
    </row>
    <row r="40" spans="1:6" x14ac:dyDescent="0.25">
      <c r="A40" s="19" t="s">
        <v>44</v>
      </c>
      <c r="B40" s="22">
        <v>2500000</v>
      </c>
      <c r="C40" s="19"/>
      <c r="D40" s="18"/>
      <c r="E40" s="30" t="s">
        <v>51</v>
      </c>
    </row>
    <row r="41" spans="1:6" x14ac:dyDescent="0.25">
      <c r="A41" s="24" t="s">
        <v>45</v>
      </c>
      <c r="B41" s="25"/>
      <c r="C41" s="26">
        <f>+SUM(B37:B40)</f>
        <v>24420000</v>
      </c>
      <c r="D41" s="18"/>
    </row>
    <row r="42" spans="1:6" x14ac:dyDescent="0.25">
      <c r="A42" s="19" t="s">
        <v>46</v>
      </c>
      <c r="B42" s="22"/>
      <c r="C42" s="19"/>
      <c r="D42" s="18"/>
    </row>
    <row r="43" spans="1:6" x14ac:dyDescent="0.25">
      <c r="A43" s="19" t="s">
        <v>39</v>
      </c>
      <c r="B43" s="22">
        <v>6000000</v>
      </c>
      <c r="C43" s="19"/>
      <c r="D43" s="18"/>
    </row>
    <row r="44" spans="1:6" x14ac:dyDescent="0.25">
      <c r="A44" s="19" t="s">
        <v>41</v>
      </c>
      <c r="B44" s="22">
        <v>11580000</v>
      </c>
      <c r="C44" s="19"/>
      <c r="D44" s="18"/>
    </row>
    <row r="45" spans="1:6" x14ac:dyDescent="0.25">
      <c r="A45" s="19" t="s">
        <v>47</v>
      </c>
      <c r="B45" s="22">
        <v>0</v>
      </c>
      <c r="C45" s="19"/>
      <c r="D45" s="18"/>
    </row>
    <row r="46" spans="1:6" x14ac:dyDescent="0.25">
      <c r="A46" s="19" t="s">
        <v>43</v>
      </c>
      <c r="B46" s="22">
        <v>0</v>
      </c>
      <c r="C46" s="19"/>
      <c r="D46" s="18"/>
    </row>
    <row r="47" spans="1:6" x14ac:dyDescent="0.25">
      <c r="A47" s="24" t="s">
        <v>48</v>
      </c>
      <c r="B47" s="25"/>
      <c r="C47" s="26">
        <f>+SUM(B43:B46)</f>
        <v>17580000</v>
      </c>
    </row>
    <row r="48" spans="1:6" x14ac:dyDescent="0.25">
      <c r="A48" s="24" t="s">
        <v>49</v>
      </c>
      <c r="B48" s="25"/>
      <c r="C48" s="26">
        <f>+C35+C41+C47</f>
        <v>126648000</v>
      </c>
    </row>
    <row r="50" spans="1:1" x14ac:dyDescent="0.25">
      <c r="A50" t="s">
        <v>53</v>
      </c>
    </row>
    <row r="51" spans="1:1" x14ac:dyDescent="0.25">
      <c r="A51" t="s">
        <v>52</v>
      </c>
    </row>
  </sheetData>
  <mergeCells count="10">
    <mergeCell ref="B30:C30"/>
    <mergeCell ref="A35:B35"/>
    <mergeCell ref="A41:B41"/>
    <mergeCell ref="A47:B47"/>
    <mergeCell ref="A48:B48"/>
    <mergeCell ref="A5:O5"/>
    <mergeCell ref="A12:O12"/>
    <mergeCell ref="A19:O19"/>
    <mergeCell ref="A1:O1"/>
    <mergeCell ref="A2:O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Nizar</cp:lastModifiedBy>
  <dcterms:created xsi:type="dcterms:W3CDTF">2018-05-05T10:27:00Z</dcterms:created>
  <dcterms:modified xsi:type="dcterms:W3CDTF">2018-05-06T23:30:45Z</dcterms:modified>
</cp:coreProperties>
</file>