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1. BUKU KAS\2018\"/>
    </mc:Choice>
  </mc:AlternateContent>
  <bookViews>
    <workbookView xWindow="120" yWindow="195" windowWidth="15600" windowHeight="7365" activeTab="4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</sheets>
  <externalReferences>
    <externalReference r:id="rId6"/>
    <externalReference r:id="rId7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_FilterDatabase" localSheetId="4" hidden="1">'Mei 2018'!$A$9:$N$454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  <definedName name="_xlnm.Print_Area" localSheetId="4">'Mei 2018'!$A$1:$K$462</definedName>
  </definedNames>
  <calcPr calcId="152511"/>
</workbook>
</file>

<file path=xl/calcChain.xml><?xml version="1.0" encoding="utf-8"?>
<calcChain xmlns="http://schemas.openxmlformats.org/spreadsheetml/2006/main"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M138" i="5" l="1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<sst xmlns="http://schemas.openxmlformats.org/spreadsheetml/2006/main" count="7698" uniqueCount="5048">
  <si>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</si>
  <si>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</si>
  <si>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</si>
  <si>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</si>
  <si>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</si>
  <si>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</si>
  <si>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</si>
  <si>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</si>
  <si>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</si>
  <si>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</si>
  <si>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</si>
  <si>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</si>
  <si>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</si>
  <si>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</si>
  <si>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</si>
  <si>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</si>
  <si>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</si>
  <si>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</si>
  <si>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</si>
  <si>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</si>
  <si>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</si>
  <si>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</si>
  <si>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</si>
  <si>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</si>
  <si>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</si>
  <si>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</si>
  <si>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</si>
  <si>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</si>
  <si>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</si>
  <si>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</si>
  <si>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</si>
  <si>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</si>
  <si>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</si>
  <si>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</si>
  <si>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</si>
  <si>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</si>
  <si>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</si>
  <si>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</si>
  <si>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</si>
  <si>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</si>
  <si>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</si>
  <si>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</si>
  <si>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</si>
  <si>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</si>
  <si>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</si>
  <si>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</si>
  <si>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</si>
  <si>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</si>
  <si>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</si>
  <si>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</si>
  <si>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</si>
  <si>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</si>
  <si>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</si>
  <si>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</si>
  <si>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</si>
  <si>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</si>
  <si>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</si>
  <si>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</si>
  <si>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</si>
  <si>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</si>
  <si>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</si>
  <si>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</si>
  <si>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</si>
  <si>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</si>
  <si>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</si>
  <si>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</si>
  <si>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</si>
  <si>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</si>
  <si>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</si>
  <si>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</si>
  <si>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</si>
  <si>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</si>
  <si>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</si>
  <si>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</si>
  <si>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</si>
  <si>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</si>
  <si>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</si>
  <si>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</si>
  <si>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</si>
  <si>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</si>
  <si>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</si>
  <si>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</si>
  <si>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</si>
  <si>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</si>
  <si>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</si>
  <si>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</si>
  <si>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</si>
  <si>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</si>
  <si>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</si>
  <si>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</si>
  <si>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</si>
  <si>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</si>
  <si>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</si>
  <si>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</si>
  <si>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</si>
  <si>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</si>
  <si>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</si>
  <si>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</si>
  <si>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</si>
  <si>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</si>
  <si>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</si>
  <si>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</si>
  <si>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</si>
  <si>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</si>
  <si>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</si>
  <si>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</si>
  <si>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</si>
  <si>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</si>
  <si>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</si>
  <si>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</si>
  <si>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</si>
  <si>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</si>
  <si>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</si>
  <si>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</si>
  <si>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</si>
  <si>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</si>
  <si>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</si>
  <si>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</si>
  <si>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</si>
  <si>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</si>
  <si>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</si>
  <si>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</si>
  <si>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</si>
  <si>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</si>
  <si>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</si>
  <si>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</si>
  <si>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</si>
  <si>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</si>
  <si>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</si>
  <si>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</si>
  <si>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</si>
  <si>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</si>
  <si>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</si>
  <si>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</si>
  <si>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</si>
  <si>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</si>
  <si>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</si>
  <si>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</si>
  <si>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</si>
  <si>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</si>
  <si>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</si>
  <si>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</si>
  <si>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</si>
  <si>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</si>
  <si>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</si>
  <si>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</si>
  <si>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</si>
  <si>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</si>
  <si>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</si>
  <si>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</si>
  <si>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</si>
  <si>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</si>
  <si>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</si>
  <si>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</si>
  <si>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</si>
  <si>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</si>
  <si>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</si>
  <si>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</si>
  <si>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</si>
  <si>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</si>
  <si>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</si>
  <si>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</si>
  <si>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</si>
  <si>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</si>
  <si>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</si>
  <si>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</si>
  <si>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</si>
  <si>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</si>
  <si>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</si>
  <si>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</si>
  <si>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</si>
  <si>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</si>
  <si>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</si>
  <si>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</si>
  <si>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</si>
  <si>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</si>
  <si>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</si>
  <si>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</si>
  <si>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</si>
  <si>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</si>
  <si>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</si>
  <si>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</si>
  <si>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</si>
  <si>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</si>
  <si>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</si>
  <si>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</si>
  <si>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</si>
  <si>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</si>
  <si>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</si>
  <si>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</si>
  <si>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</si>
  <si>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</si>
  <si>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</si>
  <si>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</si>
  <si>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</si>
  <si>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</si>
  <si>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</si>
  <si>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</si>
  <si>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</si>
  <si>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</si>
  <si>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</si>
  <si>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</si>
  <si>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</si>
  <si>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</si>
  <si>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</si>
  <si>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</si>
  <si>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</si>
  <si>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</si>
  <si>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</si>
  <si>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</si>
  <si>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</si>
  <si>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</si>
  <si>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</si>
  <si>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</si>
  <si>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</si>
  <si>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</si>
  <si>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</si>
  <si>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</si>
  <si>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</si>
  <si>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</si>
  <si>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</si>
  <si>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</si>
  <si>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</si>
  <si>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</si>
  <si>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</si>
  <si>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</si>
  <si>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</si>
  <si>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</si>
  <si>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</si>
  <si>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</si>
  <si>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</si>
  <si>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</si>
  <si>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</si>
  <si>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</si>
  <si>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</si>
  <si>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</si>
  <si>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</si>
  <si>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</si>
  <si>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</si>
  <si>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</si>
  <si>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</si>
  <si>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</si>
  <si>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</si>
  <si>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</si>
  <si>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</si>
  <si>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</si>
  <si>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</si>
  <si>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</si>
  <si>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</si>
  <si>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</si>
  <si>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</si>
  <si>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</si>
  <si>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</si>
  <si>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</si>
  <si>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</si>
  <si>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</si>
  <si>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</si>
  <si>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</si>
  <si>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</si>
  <si>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</si>
  <si>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</si>
  <si>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</si>
  <si>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</si>
  <si>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</si>
  <si>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</si>
  <si>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</si>
  <si>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</si>
  <si>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</si>
  <si>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</si>
  <si>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</si>
  <si>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</si>
  <si>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</si>
  <si>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</si>
  <si>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</si>
  <si>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</si>
  <si>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</si>
  <si>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</si>
  <si>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</si>
  <si>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</si>
  <si>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</si>
  <si>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</si>
  <si>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</si>
  <si>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</si>
  <si>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</si>
  <si>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</si>
  <si>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</si>
  <si>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</si>
  <si>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</si>
  <si>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</si>
  <si>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</si>
  <si>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</si>
  <si>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</si>
  <si>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</si>
  <si>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</si>
  <si>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</si>
  <si>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</si>
  <si>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</si>
  <si>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</si>
  <si>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</si>
  <si>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</si>
  <si>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</si>
  <si>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</si>
  <si>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</si>
  <si>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</si>
  <si>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</si>
  <si>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</si>
  <si>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</si>
  <si>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</si>
  <si>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</si>
  <si>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</si>
  <si>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</si>
  <si>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</si>
  <si>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</si>
  <si>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</si>
  <si>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</si>
  <si>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</si>
  <si>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</si>
  <si>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</si>
  <si>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</si>
  <si>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</si>
  <si>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</si>
  <si>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</si>
  <si>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</si>
  <si>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</si>
  <si>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</si>
  <si>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</si>
  <si>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</si>
  <si>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</si>
  <si>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</si>
  <si>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</si>
  <si>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</si>
  <si>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</si>
  <si>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</si>
  <si>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</si>
  <si>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</si>
  <si>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</si>
  <si>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</si>
  <si>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</si>
  <si>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</si>
  <si>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</si>
  <si>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</si>
  <si>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</si>
  <si>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</si>
  <si>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</si>
  <si>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</si>
  <si>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</si>
  <si>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</si>
  <si>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</si>
  <si>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</si>
  <si>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</si>
  <si>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</si>
  <si>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</si>
  <si>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</si>
  <si>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</si>
  <si>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</si>
  <si>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</si>
  <si>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</si>
  <si>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</si>
  <si>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</si>
  <si>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</si>
  <si>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</si>
  <si>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</si>
  <si>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</si>
  <si>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</si>
  <si>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</si>
  <si>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</si>
  <si>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</si>
  <si>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</si>
  <si>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</si>
  <si>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</si>
  <si>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</si>
  <si>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</si>
  <si>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</si>
  <si>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</si>
  <si>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</si>
  <si>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</si>
  <si>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</si>
  <si>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</si>
  <si>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</si>
  <si>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</si>
  <si>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</si>
  <si>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</si>
  <si>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</si>
  <si>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</si>
  <si>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</si>
  <si>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</si>
  <si>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</si>
  <si>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</si>
  <si>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</si>
  <si>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</si>
  <si>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</si>
  <si>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</si>
  <si>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</si>
  <si>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</si>
  <si>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</si>
  <si>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</si>
  <si>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</si>
  <si>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</si>
  <si>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</si>
  <si>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</si>
  <si>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</si>
  <si>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</si>
  <si>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</si>
  <si>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</si>
  <si>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</si>
  <si>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</si>
  <si>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</si>
  <si>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</si>
  <si>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</si>
  <si>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</si>
  <si>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</si>
  <si>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</si>
  <si>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</si>
  <si>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</si>
  <si>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</si>
  <si>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</si>
  <si>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</si>
  <si>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</si>
  <si>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</si>
  <si>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</si>
  <si>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</si>
  <si>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</si>
  <si>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</si>
  <si>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</si>
  <si>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</si>
  <si>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</si>
  <si>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</si>
  <si>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</si>
  <si>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</si>
  <si>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</si>
  <si>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</si>
  <si>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</si>
  <si>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</si>
  <si>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</si>
  <si>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</si>
  <si>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</si>
  <si>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</si>
  <si>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</si>
  <si>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</si>
  <si>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</si>
  <si>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</si>
  <si>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</si>
  <si>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</si>
  <si>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</si>
  <si>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</si>
  <si>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</si>
  <si>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</si>
  <si>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</si>
  <si>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</si>
  <si>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</si>
  <si>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</si>
  <si>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</si>
  <si>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</si>
  <si>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</si>
  <si>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</si>
  <si>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</si>
  <si>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</si>
  <si>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</si>
  <si>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</si>
  <si>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</si>
  <si>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</si>
  <si>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</si>
  <si>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</si>
  <si>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</si>
  <si>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</si>
  <si>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</si>
  <si>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</si>
  <si>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</si>
  <si>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</si>
  <si>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</si>
  <si>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</si>
  <si>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</si>
  <si>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</si>
  <si>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</si>
  <si>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</si>
  <si>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</si>
  <si>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</si>
  <si>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</si>
  <si>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</si>
  <si>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</si>
  <si>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</si>
  <si>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</si>
  <si>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</si>
  <si>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</si>
  <si>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</si>
  <si>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</si>
  <si>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</si>
  <si>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</si>
  <si>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</si>
  <si>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</si>
  <si>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</si>
  <si>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</si>
  <si>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</si>
  <si>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</si>
  <si>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</si>
  <si>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</si>
  <si>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</si>
  <si>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</si>
  <si>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</si>
  <si>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</si>
  <si>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</si>
  <si>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</si>
  <si>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</si>
  <si>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</si>
  <si>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</si>
  <si>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</si>
  <si>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</si>
  <si>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</si>
  <si>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</si>
  <si>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</si>
  <si>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</si>
  <si>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</si>
  <si>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</si>
  <si>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</si>
  <si>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</si>
  <si>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</si>
  <si>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</si>
  <si>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</si>
  <si>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</si>
  <si>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</si>
  <si>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</si>
  <si>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</si>
  <si>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</si>
  <si>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</si>
  <si>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</si>
  <si>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</si>
  <si>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</si>
  <si>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</si>
  <si>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</si>
  <si>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</si>
  <si>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</si>
  <si>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</si>
  <si>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</si>
  <si>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</si>
  <si>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</si>
  <si>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</si>
  <si>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</si>
  <si>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</si>
  <si>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</si>
  <si>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</si>
  <si>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</si>
  <si>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</si>
  <si>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</si>
  <si>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</si>
  <si>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</si>
  <si>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</si>
  <si>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</si>
  <si>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</si>
  <si>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</si>
  <si>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</si>
  <si>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</si>
  <si>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</si>
  <si>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</si>
  <si>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</si>
  <si>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</si>
  <si>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</si>
  <si>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</si>
  <si>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</si>
  <si>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</si>
  <si>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</si>
  <si>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</si>
  <si>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</si>
  <si>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</si>
  <si>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</si>
  <si>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</si>
  <si>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</si>
  <si>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</si>
  <si>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</si>
  <si>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</si>
  <si>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</si>
  <si>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</si>
  <si>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</si>
  <si>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</si>
  <si>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</si>
  <si>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</si>
  <si>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</si>
  <si>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</si>
  <si>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</si>
  <si>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</si>
  <si>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</si>
  <si>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</si>
  <si>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</si>
  <si>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</si>
  <si>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</si>
  <si>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</si>
  <si>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</si>
  <si>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</si>
  <si>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</si>
  <si>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</si>
  <si>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</si>
  <si>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</si>
  <si>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</si>
  <si>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</si>
  <si>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</si>
  <si>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</si>
  <si>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</si>
  <si>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</si>
  <si>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</si>
  <si>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</si>
  <si>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</si>
  <si>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</si>
  <si>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</si>
  <si>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</si>
  <si>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</si>
  <si>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</si>
  <si>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</si>
  <si>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</si>
  <si>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</si>
  <si>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</si>
  <si>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</si>
  <si>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</si>
  <si>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</si>
  <si>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</si>
  <si>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</si>
  <si>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</si>
  <si>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</si>
  <si>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</si>
  <si>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</si>
  <si>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</si>
  <si>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</si>
  <si>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</si>
  <si>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</si>
  <si>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</si>
  <si>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</si>
  <si>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</si>
  <si>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</si>
  <si>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</si>
  <si>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</si>
  <si>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</si>
  <si>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</si>
  <si>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</si>
  <si>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</si>
  <si>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</si>
  <si>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</si>
  <si>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</si>
  <si>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</si>
  <si>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</si>
  <si>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</si>
  <si>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</si>
  <si>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</si>
  <si>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</si>
  <si>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</si>
  <si>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</si>
  <si>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</si>
  <si>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</si>
  <si>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</si>
  <si>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</si>
  <si>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</si>
  <si>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</si>
  <si>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</si>
  <si>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</si>
  <si>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</si>
  <si>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</si>
  <si>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</si>
  <si>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</si>
  <si>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</si>
  <si>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</si>
  <si>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</si>
  <si>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</si>
  <si>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</si>
  <si>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</si>
  <si>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</si>
  <si>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</si>
  <si>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</si>
  <si>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</si>
  <si>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</si>
  <si>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</si>
  <si>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</si>
  <si>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</si>
  <si>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</si>
  <si>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</si>
  <si>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</si>
  <si>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</si>
  <si>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</si>
  <si>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</si>
  <si>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</si>
  <si>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</si>
  <si>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</si>
  <si>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</si>
  <si>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</si>
  <si>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</si>
  <si>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</si>
  <si>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</si>
  <si>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</si>
  <si>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</si>
  <si>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</si>
  <si>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</si>
  <si>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</si>
  <si>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</si>
  <si>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</si>
  <si>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</si>
  <si>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</si>
  <si>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</si>
  <si>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</si>
  <si>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</si>
  <si>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</si>
  <si>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</si>
  <si>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</si>
  <si>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</si>
  <si>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</si>
  <si>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</si>
  <si>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</si>
  <si>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</si>
  <si>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</si>
  <si>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</si>
  <si>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</si>
  <si>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</si>
  <si>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</si>
  <si>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</si>
  <si>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</si>
  <si>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</si>
  <si>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</si>
  <si>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</si>
  <si>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</si>
  <si>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</si>
  <si>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</si>
  <si>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</si>
  <si>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</si>
  <si>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</si>
  <si>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</si>
  <si>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</si>
  <si>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</si>
  <si>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</si>
  <si>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</si>
  <si>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</si>
  <si>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</si>
  <si>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</si>
  <si>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</si>
  <si>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</si>
  <si>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</si>
  <si>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</si>
  <si>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</si>
  <si>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</si>
  <si>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</si>
  <si>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</si>
  <si>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</si>
  <si>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</si>
  <si>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</si>
  <si>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</si>
  <si>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</si>
  <si>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</si>
  <si>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</si>
  <si>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</si>
  <si>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</si>
  <si>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</si>
  <si>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</si>
  <si>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</si>
  <si>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</si>
  <si>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</si>
  <si>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</si>
  <si>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</si>
  <si>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</si>
  <si>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</si>
  <si>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</si>
  <si>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</si>
  <si>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</si>
  <si>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</si>
  <si>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</si>
  <si>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</si>
  <si>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</si>
  <si>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</si>
  <si>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</si>
  <si>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</si>
  <si>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</si>
  <si>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</si>
  <si>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</si>
  <si>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</si>
  <si>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</si>
  <si>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</si>
  <si>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</si>
  <si>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</si>
  <si>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</si>
  <si>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</si>
  <si>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</si>
  <si>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</si>
  <si>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</si>
  <si>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</si>
  <si>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</si>
  <si>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</si>
  <si>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</si>
  <si>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</si>
  <si>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</si>
  <si>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</si>
  <si>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</si>
  <si>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</si>
  <si>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</si>
  <si>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</si>
  <si>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</si>
  <si>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</si>
  <si>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</si>
  <si>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</si>
  <si>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</si>
  <si>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</si>
  <si>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</si>
  <si>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</si>
  <si>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</si>
  <si>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</si>
  <si>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</si>
  <si>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</si>
  <si>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</si>
  <si>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</si>
  <si>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</si>
  <si>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</si>
  <si>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</si>
  <si>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</si>
  <si>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</si>
  <si>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</si>
  <si>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</si>
  <si>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</si>
  <si>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</si>
  <si>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</si>
  <si>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</si>
  <si>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</si>
  <si>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</si>
  <si>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</si>
  <si>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</si>
  <si>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</si>
  <si>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</si>
  <si>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</si>
  <si>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</si>
  <si>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</si>
  <si>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</si>
  <si>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</si>
  <si>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</si>
  <si>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</si>
  <si>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</si>
  <si>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</si>
  <si>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</si>
  <si>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</si>
  <si>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</si>
  <si>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</si>
  <si>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</si>
  <si>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</si>
  <si>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</si>
  <si>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</si>
  <si>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</si>
  <si>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</si>
  <si>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</si>
  <si>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</si>
  <si>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</si>
  <si>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</si>
  <si>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</si>
  <si>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</si>
  <si>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</si>
  <si>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</si>
  <si>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</si>
  <si>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</si>
  <si>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</si>
  <si>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</si>
  <si>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</si>
  <si>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</si>
  <si>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</si>
  <si>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</si>
  <si>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</si>
  <si>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</si>
  <si>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</si>
  <si>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</si>
  <si>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</si>
  <si>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</si>
  <si>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</si>
  <si>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</si>
  <si>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</si>
  <si>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</si>
  <si>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</si>
  <si>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</si>
  <si>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</si>
  <si>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</si>
  <si>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</si>
  <si>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</si>
  <si>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</si>
  <si>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</si>
  <si>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</si>
  <si>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</si>
  <si>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</si>
  <si>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</si>
  <si>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</si>
  <si>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</si>
  <si>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</si>
  <si>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</si>
  <si>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</si>
  <si>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</si>
  <si>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</si>
  <si>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</si>
  <si>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</si>
  <si>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</si>
  <si>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</si>
  <si>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</si>
  <si>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</si>
  <si>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</si>
  <si>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</si>
  <si>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</si>
  <si>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</si>
  <si>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</si>
  <si>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</si>
  <si>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</si>
  <si>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</si>
  <si>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</si>
  <si>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</si>
  <si>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</si>
  <si>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</si>
  <si>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</si>
  <si>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</si>
  <si>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</si>
  <si>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</si>
  <si>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</si>
  <si>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</si>
  <si>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</si>
  <si>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</si>
  <si>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</si>
  <si>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</si>
  <si>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</si>
  <si>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</si>
  <si>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</si>
  <si>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</si>
  <si>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</si>
  <si>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</si>
  <si>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</si>
  <si>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</si>
  <si>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</si>
  <si>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</si>
  <si>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</si>
  <si>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</si>
  <si>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</si>
  <si>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</si>
  <si>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</si>
  <si>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</si>
  <si>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</si>
  <si>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</si>
  <si>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</si>
  <si>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</si>
  <si>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</si>
  <si>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</si>
  <si>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</si>
  <si>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</si>
  <si>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</si>
  <si>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</si>
  <si>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</si>
  <si>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</si>
  <si>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</si>
  <si>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</si>
  <si>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</si>
  <si>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</si>
  <si>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</si>
  <si>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</si>
  <si>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</si>
  <si>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</si>
  <si>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</si>
  <si>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</si>
  <si>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</si>
  <si>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</si>
  <si>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</si>
  <si>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</si>
  <si>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</si>
  <si>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</si>
  <si>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</si>
  <si>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</si>
  <si>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</si>
  <si>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</si>
  <si>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</si>
  <si>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</si>
  <si>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</si>
  <si>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</si>
  <si>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</si>
  <si>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</si>
  <si>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</si>
  <si>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</si>
  <si>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</si>
  <si>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</si>
  <si>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</si>
  <si>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</si>
  <si>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</si>
  <si>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</si>
  <si>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</si>
  <si>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</si>
  <si>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</si>
  <si>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</si>
  <si>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</si>
  <si>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</si>
  <si>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</si>
  <si>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</si>
  <si>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</si>
  <si>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</si>
  <si>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</si>
  <si>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</si>
  <si>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</si>
  <si>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</si>
  <si>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</si>
  <si>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</si>
  <si>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</si>
  <si>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</si>
  <si>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</si>
  <si>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</si>
  <si>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</si>
  <si>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</si>
  <si>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</si>
  <si>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</si>
  <si>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</si>
  <si>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</si>
  <si>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</si>
  <si>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</si>
  <si>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</si>
  <si>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</si>
  <si>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</si>
  <si>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</si>
  <si>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</si>
  <si>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</si>
  <si>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</si>
  <si>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</si>
  <si>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</si>
  <si>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</si>
  <si>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</si>
  <si>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</si>
  <si>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</si>
  <si>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</si>
  <si>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</si>
  <si>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</si>
  <si>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</si>
  <si>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</si>
  <si>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</si>
  <si>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</si>
  <si>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</si>
  <si>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</si>
  <si>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</si>
  <si>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</si>
  <si>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</si>
  <si>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</si>
  <si>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</si>
  <si>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</si>
  <si>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</si>
  <si>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</si>
  <si>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</si>
  <si>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</si>
  <si>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</si>
  <si>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</si>
  <si>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</si>
  <si>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</si>
  <si>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</si>
  <si>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</si>
  <si>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</si>
  <si>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</si>
  <si>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</si>
  <si>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</si>
  <si>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</si>
  <si>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</si>
  <si>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</si>
  <si>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</si>
  <si>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</si>
  <si>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</si>
  <si>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</si>
  <si>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</si>
  <si>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</si>
  <si>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</si>
  <si>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</si>
  <si>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</si>
  <si>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</si>
  <si>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</si>
  <si>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</si>
  <si>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</si>
  <si>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</si>
  <si>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</si>
  <si>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</si>
  <si>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</si>
  <si>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</si>
  <si>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</si>
  <si>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</si>
  <si>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</si>
  <si>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</si>
  <si>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</si>
  <si>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</si>
  <si>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</si>
  <si>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</si>
  <si>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</si>
  <si>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</si>
  <si>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</si>
  <si>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</si>
  <si>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</si>
  <si>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</si>
  <si>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</si>
  <si>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</si>
  <si>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</si>
  <si>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</si>
  <si>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</si>
  <si>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</si>
  <si>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</si>
  <si>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</si>
  <si>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</si>
  <si>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</si>
  <si>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</si>
  <si>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</si>
  <si>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</si>
  <si>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</si>
  <si>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</si>
  <si>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</si>
  <si>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</si>
  <si>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</si>
  <si>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</si>
  <si>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</si>
  <si>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</si>
  <si>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</si>
  <si>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</si>
  <si>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</si>
  <si>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</si>
  <si>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</si>
  <si>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</si>
  <si>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</si>
  <si>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</si>
  <si>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</si>
  <si>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</si>
  <si>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</si>
  <si>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</si>
  <si>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</si>
  <si>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</si>
  <si>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</si>
  <si>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</si>
  <si>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</si>
  <si>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</si>
  <si>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</si>
  <si>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</si>
  <si>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</si>
  <si>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</si>
  <si>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</si>
  <si>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</si>
  <si>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</si>
  <si>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</si>
  <si>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</si>
  <si>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</si>
  <si>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</si>
  <si>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</si>
  <si>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</si>
  <si>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</si>
  <si>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</si>
  <si>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</si>
  <si>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</si>
  <si>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</si>
  <si>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</si>
  <si>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</si>
  <si>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</si>
  <si>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</si>
  <si>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</si>
  <si>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</si>
  <si>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</si>
  <si>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</si>
  <si>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</si>
  <si>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</si>
  <si>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</si>
  <si>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</si>
  <si>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</si>
  <si>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</si>
  <si>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</si>
  <si>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</si>
  <si>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</si>
  <si>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</si>
  <si>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</si>
  <si>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</si>
  <si>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</si>
  <si>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</si>
  <si>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</si>
  <si>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</si>
  <si>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</si>
  <si>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</si>
  <si>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</si>
  <si>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</si>
  <si>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</si>
  <si>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</si>
  <si>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</si>
  <si>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</si>
  <si>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</si>
  <si>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</si>
  <si>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</si>
  <si>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</si>
  <si>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</si>
  <si>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</si>
  <si>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</si>
  <si>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</si>
  <si>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</si>
  <si>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</si>
  <si>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</si>
  <si>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</si>
  <si>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</si>
  <si>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</si>
  <si>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</si>
  <si>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</si>
  <si>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</si>
  <si>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</si>
  <si>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</si>
  <si>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</si>
  <si>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</si>
  <si>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</si>
  <si>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</si>
  <si>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</si>
  <si>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</si>
  <si>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</si>
  <si>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</si>
  <si>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</si>
  <si>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</si>
  <si>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</si>
  <si>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</si>
  <si>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</si>
  <si>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</si>
  <si>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</si>
  <si>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</si>
  <si>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</si>
  <si>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</si>
  <si>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</si>
  <si>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</si>
  <si>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</si>
  <si>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</si>
  <si>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</si>
  <si>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</si>
  <si>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</si>
  <si>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</si>
  <si>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</si>
  <si>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</si>
  <si>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</si>
  <si>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</si>
  <si>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</si>
  <si>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</si>
  <si>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</si>
  <si>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</si>
  <si>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</si>
  <si>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</si>
  <si>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</si>
  <si>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</si>
  <si>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</si>
  <si>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</si>
  <si>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</si>
  <si>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</si>
  <si>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</si>
  <si>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</si>
  <si>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</si>
  <si>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</si>
  <si>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</si>
  <si>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</si>
  <si>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</si>
  <si>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</si>
  <si>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</si>
  <si>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</si>
  <si>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</si>
  <si>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</si>
  <si>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</si>
  <si>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</si>
  <si>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</si>
  <si>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</si>
  <si>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</si>
  <si>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</si>
  <si>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</si>
  <si>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</si>
  <si>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</si>
  <si>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</si>
  <si>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</si>
  <si>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</si>
  <si>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</si>
  <si>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</si>
  <si>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</si>
  <si>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</si>
  <si>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</si>
  <si>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</si>
  <si>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</si>
  <si>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</si>
  <si>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</si>
  <si>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</si>
  <si>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</si>
  <si>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</si>
  <si>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</si>
  <si>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</si>
  <si>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</si>
  <si>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</si>
  <si>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</si>
  <si>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</si>
  <si>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</si>
  <si>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</si>
  <si>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</si>
  <si>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</si>
  <si>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</si>
  <si>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</si>
  <si>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</si>
  <si>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</si>
  <si>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</si>
  <si>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</si>
  <si>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</si>
  <si>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</si>
  <si>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</si>
  <si>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</si>
  <si>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</si>
  <si>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</si>
  <si>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</si>
  <si>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</si>
  <si>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</si>
  <si>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</si>
  <si>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</si>
  <si>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</si>
  <si>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</si>
  <si>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</si>
  <si>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</si>
  <si>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</si>
  <si>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</si>
  <si>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</si>
  <si>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</si>
  <si>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</si>
  <si>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</si>
  <si>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</si>
  <si>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</si>
  <si>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</si>
  <si>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</si>
  <si>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</si>
  <si>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</si>
  <si>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</si>
  <si>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</si>
  <si>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</si>
  <si>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</si>
  <si>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</si>
  <si>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</si>
  <si>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</si>
  <si>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</si>
  <si>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</si>
  <si>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</si>
  <si>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</si>
  <si>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</si>
  <si>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</si>
  <si>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</si>
  <si>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</si>
  <si>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</si>
  <si>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</si>
  <si>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</si>
  <si>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</si>
  <si>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</si>
  <si>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</si>
  <si>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</si>
  <si>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</si>
  <si>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</si>
  <si>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</si>
  <si>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</si>
  <si>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</si>
  <si>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</si>
  <si>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</si>
  <si>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</si>
  <si>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</si>
  <si>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</si>
  <si>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</si>
  <si>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</si>
  <si>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</si>
  <si>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</si>
  <si>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</si>
  <si>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</si>
  <si>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</si>
  <si>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</si>
  <si>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</si>
  <si>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</si>
  <si>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</si>
  <si>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</si>
  <si>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</si>
  <si>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</si>
  <si>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</si>
  <si>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</si>
  <si>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</si>
  <si>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</si>
  <si>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</si>
  <si>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</si>
  <si>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</si>
  <si>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</si>
  <si>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</si>
  <si>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</si>
  <si>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</si>
  <si>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</si>
  <si>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</si>
  <si>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</si>
  <si>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</si>
  <si>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</si>
  <si>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</si>
  <si>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</si>
  <si>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</si>
  <si>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</si>
  <si>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</si>
  <si>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</si>
  <si>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</si>
  <si>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</si>
  <si>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</si>
  <si>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</si>
  <si>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</si>
  <si>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</si>
  <si>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</si>
  <si>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</si>
  <si>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</si>
  <si>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</si>
  <si>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</si>
  <si>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</si>
  <si>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</si>
  <si>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</si>
  <si>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</si>
  <si>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</si>
  <si>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</si>
  <si>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</si>
  <si>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</si>
  <si>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</si>
  <si>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</si>
  <si>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</si>
  <si>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</si>
  <si>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</si>
  <si>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</si>
  <si>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</si>
  <si>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</si>
  <si>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</si>
  <si>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</si>
  <si>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</si>
  <si>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</si>
  <si>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</si>
  <si>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</si>
  <si>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</si>
  <si>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</si>
  <si>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</si>
  <si>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</si>
  <si>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</si>
  <si>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</si>
  <si>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</si>
  <si>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</si>
  <si>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</si>
  <si>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</si>
  <si>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</si>
  <si>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</si>
  <si>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</si>
  <si>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</si>
  <si>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</si>
  <si>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</si>
  <si>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</si>
  <si>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</si>
  <si>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</si>
  <si>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</si>
  <si>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</si>
  <si>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</si>
  <si>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</si>
  <si>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</si>
  <si>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</si>
  <si>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</si>
  <si>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</si>
  <si>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</si>
  <si>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</si>
  <si>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</si>
  <si>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</si>
  <si>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</si>
  <si>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</si>
  <si>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</si>
  <si>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</si>
  <si>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</si>
  <si>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</si>
  <si>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</si>
  <si>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</si>
  <si>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</si>
  <si>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</si>
  <si>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</si>
  <si>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</si>
  <si>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</si>
  <si>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</si>
  <si>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</si>
  <si>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</si>
  <si>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</si>
  <si>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</si>
  <si>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</si>
  <si>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</si>
  <si>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</si>
  <si>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</si>
  <si>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</si>
  <si>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</si>
  <si>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</si>
  <si>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</si>
  <si>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</si>
  <si>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</si>
  <si>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</si>
  <si>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</si>
  <si>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</si>
  <si>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</si>
  <si>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</si>
  <si>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</si>
  <si>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</si>
  <si>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</si>
  <si>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</si>
  <si>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</si>
  <si>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</si>
  <si>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</si>
  <si>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</si>
  <si>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</si>
  <si>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</si>
  <si>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</si>
  <si>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</si>
  <si>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</si>
  <si>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</si>
  <si>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</si>
  <si>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</si>
  <si>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</si>
  <si>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</si>
  <si>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</si>
  <si>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</si>
  <si>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</si>
  <si>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</si>
  <si>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</si>
  <si>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</si>
  <si>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</si>
  <si>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</si>
  <si>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</si>
  <si>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</si>
  <si>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</si>
  <si>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</si>
  <si>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</si>
  <si>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</si>
  <si>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</si>
  <si>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</si>
  <si>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</si>
  <si>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</si>
  <si>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</si>
  <si>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</si>
  <si>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</si>
  <si>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</si>
  <si>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</si>
  <si>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</si>
  <si>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</si>
  <si>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</si>
  <si>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</si>
  <si>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</si>
  <si>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</si>
  <si>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</si>
  <si>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</si>
  <si>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</si>
  <si>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</si>
  <si>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</si>
  <si>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</si>
  <si>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</si>
  <si>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</si>
  <si>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</si>
  <si>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</si>
  <si>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</si>
  <si>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</si>
  <si>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</si>
  <si>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</si>
  <si>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</si>
  <si>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</si>
  <si>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</si>
  <si>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</si>
  <si>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</si>
  <si>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</si>
  <si>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</si>
  <si>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</si>
  <si>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</si>
  <si>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</si>
  <si>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</si>
  <si>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</si>
  <si>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</si>
  <si>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</si>
  <si>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</si>
  <si>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</si>
  <si>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</si>
  <si>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</si>
  <si>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</si>
  <si>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</si>
  <si>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</si>
  <si>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</si>
  <si>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</si>
  <si>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</si>
  <si>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</si>
  <si>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</si>
  <si>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</si>
  <si>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</si>
  <si>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</si>
  <si>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</si>
  <si>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</si>
  <si>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</si>
  <si>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</si>
  <si>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</si>
  <si>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</si>
  <si>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</si>
  <si>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</si>
  <si>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</si>
  <si>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</si>
  <si>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</si>
  <si>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</si>
  <si>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</si>
  <si>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</si>
  <si>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</si>
  <si>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</si>
  <si>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</si>
  <si>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</si>
  <si>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</si>
  <si>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</si>
  <si>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</si>
  <si>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</si>
  <si>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</si>
  <si>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</si>
  <si>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</si>
  <si>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</si>
  <si>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</si>
  <si>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</si>
  <si>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</si>
  <si>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</si>
  <si>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</si>
  <si>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</si>
  <si>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</si>
  <si>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</si>
  <si>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</si>
  <si>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</si>
  <si>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</si>
  <si>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</si>
  <si>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</si>
  <si>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</si>
  <si>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</si>
  <si>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</si>
  <si>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</si>
  <si>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</si>
  <si>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</si>
  <si>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</si>
  <si>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</si>
  <si>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</si>
  <si>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</si>
  <si>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</si>
  <si>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</si>
  <si>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</si>
  <si>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</si>
  <si>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</si>
  <si>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</si>
  <si>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</si>
  <si>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</si>
  <si>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</si>
  <si>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</si>
  <si>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</si>
  <si>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</si>
  <si>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</si>
  <si>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</si>
  <si>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</si>
  <si>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</si>
  <si>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</si>
  <si>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</si>
  <si>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</si>
  <si>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</si>
  <si>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</si>
  <si>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</si>
  <si>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</si>
  <si>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</si>
  <si>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</si>
  <si>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</si>
  <si>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</si>
  <si>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</si>
  <si>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</si>
  <si>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</si>
  <si>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</si>
  <si>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</si>
  <si>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</si>
  <si>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</si>
  <si>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</si>
  <si>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</si>
  <si>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</si>
  <si>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</si>
  <si>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</si>
  <si>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</si>
  <si>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</si>
  <si>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</si>
  <si>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</si>
  <si>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</si>
  <si>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</si>
  <si>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</si>
  <si>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</si>
  <si>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</si>
  <si>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</si>
  <si>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</si>
  <si>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</si>
  <si>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</si>
  <si>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</si>
  <si>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</si>
  <si>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</si>
  <si>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</si>
  <si>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</si>
  <si>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</si>
  <si>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</si>
  <si>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</si>
  <si>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</si>
  <si>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</si>
  <si>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</si>
  <si>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</si>
  <si>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</si>
  <si>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</si>
  <si>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</si>
  <si>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</si>
  <si>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</si>
  <si>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</si>
  <si>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</si>
  <si>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</si>
  <si>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</si>
  <si>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</si>
  <si>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</si>
  <si>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</si>
  <si>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</si>
  <si>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</si>
  <si>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</si>
  <si>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</si>
  <si>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</si>
  <si>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</si>
  <si>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</si>
  <si>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</si>
  <si>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</si>
  <si>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</si>
  <si>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</si>
  <si>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</si>
  <si>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</si>
  <si>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</si>
  <si>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</si>
  <si>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</si>
  <si>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</si>
  <si>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</si>
  <si>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</si>
  <si>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</si>
  <si>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</si>
  <si>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</si>
  <si>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</si>
  <si>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</si>
  <si>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</si>
  <si>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</si>
  <si>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</si>
  <si>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</si>
  <si>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</si>
  <si>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</si>
  <si>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</si>
  <si>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</si>
  <si>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</si>
  <si>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</si>
  <si>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</si>
  <si>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</si>
  <si>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</si>
  <si>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</si>
  <si>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</si>
  <si>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</si>
  <si>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</si>
  <si>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</si>
  <si>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</si>
  <si>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</si>
  <si>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</si>
  <si>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</si>
  <si>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</si>
  <si>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</si>
  <si>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</si>
  <si>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</si>
  <si>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</si>
  <si>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</si>
  <si>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</si>
  <si>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</si>
  <si>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</si>
  <si>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</si>
  <si>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</si>
  <si>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</si>
  <si>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</si>
  <si>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</si>
  <si>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</si>
  <si>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</si>
  <si>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</si>
  <si>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</si>
  <si>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</si>
  <si>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</si>
  <si>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</si>
  <si>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</si>
  <si>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</si>
  <si>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</si>
  <si>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</si>
  <si>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</si>
  <si>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</si>
  <si>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</si>
  <si>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</si>
  <si>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</si>
  <si>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</si>
  <si>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</si>
  <si>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</si>
  <si>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</si>
  <si>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</si>
  <si>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</si>
  <si>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</si>
  <si>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</si>
  <si>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</si>
  <si>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</si>
  <si>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</si>
  <si>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</si>
  <si>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</si>
  <si>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</si>
  <si>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</si>
  <si>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</si>
  <si>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</si>
  <si>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</si>
  <si>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</si>
  <si>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</si>
  <si>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</si>
  <si>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</si>
  <si>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</si>
  <si>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</si>
  <si>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</si>
  <si>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</si>
  <si>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</si>
  <si>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</si>
  <si>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</si>
  <si>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</si>
  <si>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</si>
  <si>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</si>
  <si>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</si>
  <si>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</si>
  <si>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</si>
  <si>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</si>
  <si>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</si>
  <si>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</si>
  <si>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</si>
  <si>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</si>
  <si>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</si>
  <si>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</si>
  <si>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</si>
  <si>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</si>
  <si>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</si>
  <si>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</si>
  <si>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</si>
  <si>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</si>
  <si>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</si>
  <si>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</si>
  <si>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</si>
  <si>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</si>
  <si>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</si>
  <si>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</si>
  <si>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</si>
  <si>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</si>
  <si>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</si>
  <si>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</si>
  <si>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</si>
  <si>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</si>
  <si>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</si>
  <si>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</si>
  <si>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</si>
  <si>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</si>
  <si>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</si>
  <si>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</si>
  <si>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</si>
  <si>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</si>
  <si>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</si>
  <si>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</si>
  <si>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</si>
  <si>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</si>
  <si>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</si>
  <si>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</si>
  <si>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</si>
  <si>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</si>
  <si>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</si>
  <si>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</si>
  <si>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</si>
  <si>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</si>
  <si>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</si>
  <si>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</si>
  <si>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</si>
  <si>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</si>
  <si>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</si>
  <si>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</si>
  <si>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</si>
  <si>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</si>
  <si>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</si>
  <si>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</si>
  <si>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</si>
  <si>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</si>
  <si>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</si>
  <si>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</si>
  <si>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</si>
  <si>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</si>
  <si>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</si>
  <si>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</si>
  <si>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</si>
  <si>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</si>
  <si>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</si>
  <si>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</si>
  <si>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</si>
  <si>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</si>
  <si>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</si>
  <si>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</si>
  <si>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</si>
  <si>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</si>
  <si>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</si>
  <si>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</si>
  <si>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</si>
  <si>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</si>
  <si>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</si>
  <si>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</si>
  <si>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</si>
  <si>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</si>
  <si>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</si>
  <si>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</si>
  <si>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</si>
  <si>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</si>
  <si>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</si>
  <si>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</si>
  <si>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</si>
  <si>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</si>
  <si>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</si>
  <si>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</si>
  <si>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</si>
  <si>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</si>
  <si>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</si>
  <si>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</si>
  <si>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</si>
  <si>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</si>
  <si>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</si>
  <si>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</si>
  <si>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</si>
  <si>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</si>
  <si>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</si>
  <si>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</si>
  <si>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</si>
  <si>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</si>
  <si>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</si>
  <si>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</si>
  <si>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</si>
  <si>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</si>
  <si>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</si>
  <si>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</si>
  <si>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</si>
  <si>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</si>
  <si>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</si>
  <si>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</si>
  <si>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</si>
  <si>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</si>
  <si>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</si>
  <si>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</si>
  <si>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</si>
  <si>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</si>
  <si>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</si>
  <si>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</si>
  <si>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</si>
  <si>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</si>
  <si>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</si>
  <si>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</si>
  <si>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</si>
  <si>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</si>
  <si>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</si>
  <si>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</si>
  <si>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</si>
  <si>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</si>
  <si>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</si>
  <si>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</si>
  <si>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</si>
  <si>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</si>
  <si>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</si>
  <si>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</si>
  <si>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</si>
  <si>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</si>
  <si>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</si>
  <si>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</si>
  <si>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</si>
  <si>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</si>
  <si>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</si>
  <si>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</si>
  <si>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</si>
  <si>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</si>
  <si>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</si>
  <si>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</si>
  <si>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</si>
  <si>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</si>
  <si>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</si>
  <si>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</si>
  <si>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</si>
  <si>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</si>
  <si>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</si>
  <si>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</si>
  <si>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</si>
  <si>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</si>
  <si>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</si>
  <si>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</si>
  <si>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</si>
  <si>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</si>
  <si>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</si>
  <si>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</si>
  <si>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</si>
  <si>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</si>
  <si>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</si>
  <si>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</si>
  <si>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</si>
  <si>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</si>
  <si>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</si>
  <si>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</si>
  <si>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</si>
  <si>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</si>
  <si>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</si>
  <si>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</si>
  <si>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</si>
  <si>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</si>
  <si>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</si>
  <si>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</si>
  <si>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</si>
  <si>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</si>
  <si>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</si>
  <si>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</si>
  <si>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</si>
  <si>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</si>
  <si>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</si>
  <si>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</si>
  <si>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</si>
  <si>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</si>
  <si>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</si>
  <si>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</si>
  <si>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</si>
  <si>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</si>
  <si>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</si>
  <si>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</si>
  <si>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</si>
  <si>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</si>
  <si>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</si>
  <si>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</si>
  <si>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</si>
  <si>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</si>
  <si>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</si>
  <si>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</si>
  <si>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</si>
  <si>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</si>
  <si>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</si>
  <si>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</si>
  <si>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</si>
  <si>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</si>
  <si>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</si>
  <si>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</si>
  <si>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</si>
  <si>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</si>
  <si>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</si>
  <si>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</si>
  <si>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</si>
  <si>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</si>
  <si>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</si>
  <si>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</si>
  <si>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</si>
  <si>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</si>
  <si>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</si>
  <si>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</si>
  <si>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</si>
  <si>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</si>
  <si>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</si>
  <si>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</si>
  <si>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</si>
  <si>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</si>
  <si>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</si>
  <si>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</si>
  <si>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</si>
  <si>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</si>
  <si>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</si>
  <si>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</si>
  <si>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</si>
  <si>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</si>
  <si>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</si>
  <si>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</si>
  <si>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</si>
  <si>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</si>
  <si>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</si>
  <si>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</si>
  <si>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</si>
  <si>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</si>
  <si>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</si>
  <si>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</si>
  <si>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</si>
  <si>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</si>
  <si>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</si>
  <si>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</si>
  <si>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</si>
  <si>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</si>
  <si>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</si>
  <si>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</si>
  <si>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</si>
  <si>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</si>
  <si>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</si>
  <si>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</si>
  <si>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</si>
  <si>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</si>
  <si>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</si>
  <si>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</si>
  <si>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</si>
  <si>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</si>
  <si>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</si>
  <si>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</si>
  <si>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</si>
  <si>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</si>
  <si>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</si>
  <si>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</si>
  <si>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</si>
  <si>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</si>
  <si>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</si>
  <si>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</si>
  <si>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</si>
  <si>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</si>
  <si>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</si>
  <si>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</si>
  <si>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</si>
  <si>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</si>
  <si>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</si>
  <si>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</si>
  <si>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</si>
  <si>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</si>
  <si>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</si>
  <si>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</si>
  <si>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</si>
  <si>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</si>
  <si>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</si>
  <si>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</si>
  <si>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</si>
  <si>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</si>
  <si>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</si>
  <si>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</si>
  <si>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</si>
  <si>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</si>
  <si>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</si>
  <si>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</si>
  <si>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</si>
  <si>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</si>
  <si>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</si>
  <si>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</si>
  <si>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</si>
  <si>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</si>
  <si>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</si>
  <si>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</si>
  <si>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</si>
  <si>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</si>
  <si>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</si>
  <si>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</si>
  <si>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</si>
  <si>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</si>
  <si>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</si>
  <si>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</si>
  <si>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</si>
  <si>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</si>
  <si>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</si>
  <si>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</si>
  <si>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</si>
  <si>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</si>
  <si>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</si>
  <si>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</si>
  <si>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</si>
  <si>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</si>
  <si>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</si>
  <si>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</si>
  <si>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</si>
  <si>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</si>
  <si>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</si>
  <si>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</si>
  <si>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</si>
  <si>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</si>
  <si>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</si>
  <si>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</si>
  <si>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</si>
  <si>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</si>
  <si>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</si>
  <si>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</si>
  <si>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</si>
  <si>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</si>
  <si>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</si>
  <si>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</si>
  <si>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</si>
  <si>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</si>
  <si>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</si>
  <si>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</si>
  <si>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</si>
  <si>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</si>
  <si>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</si>
  <si>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</si>
  <si>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</si>
  <si>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</si>
  <si>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</si>
  <si>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</si>
  <si>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</si>
  <si>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</si>
  <si>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</si>
  <si>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</si>
  <si>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</si>
  <si>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</si>
  <si>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</si>
  <si>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</si>
  <si>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</si>
  <si>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</si>
  <si>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</si>
  <si>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</si>
  <si>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</si>
  <si>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</si>
  <si>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</si>
  <si>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</si>
  <si>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</si>
  <si>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</si>
  <si>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</si>
  <si>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</si>
  <si>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</si>
  <si>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</si>
  <si>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</si>
  <si>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</si>
  <si>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</si>
  <si>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</si>
  <si>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</si>
  <si>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</si>
  <si>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</si>
  <si>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</si>
  <si>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</si>
  <si>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</si>
  <si>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</si>
  <si>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</si>
  <si>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</si>
  <si>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</si>
  <si>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</si>
  <si>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</si>
  <si>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</si>
  <si>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</si>
  <si>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</si>
  <si>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</si>
  <si>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</si>
  <si>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</si>
  <si>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</si>
  <si>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</si>
  <si>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</si>
  <si>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</si>
  <si>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</si>
  <si>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</si>
  <si>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</si>
  <si>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</si>
  <si>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</si>
  <si>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</si>
  <si>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</si>
  <si>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</si>
  <si>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</si>
  <si>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</si>
  <si>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</si>
  <si>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</si>
  <si>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</si>
  <si>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</si>
  <si>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</si>
  <si>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</si>
  <si>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</si>
  <si>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</si>
  <si>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</si>
  <si>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</si>
  <si>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</si>
  <si>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</si>
  <si>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</si>
  <si>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</si>
  <si>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</si>
  <si>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</si>
  <si>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</si>
  <si>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</si>
  <si>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</si>
  <si>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</si>
  <si>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</si>
  <si>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</si>
  <si>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</si>
  <si>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</si>
  <si>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</si>
  <si>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</si>
  <si>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</si>
  <si>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</si>
  <si>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</si>
  <si>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</si>
  <si>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</si>
  <si>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</si>
  <si>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</si>
  <si>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</si>
  <si>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</si>
  <si>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</si>
  <si>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</si>
  <si>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</si>
  <si>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</si>
  <si>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</si>
  <si>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</si>
  <si>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</si>
  <si>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</si>
  <si>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</si>
  <si>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</si>
  <si>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</si>
  <si>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</si>
  <si>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</si>
  <si>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</si>
  <si>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</si>
  <si>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</si>
  <si>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</si>
  <si>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</si>
  <si>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</si>
  <si>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</si>
  <si>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</si>
  <si>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</si>
  <si>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</si>
  <si>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</si>
  <si>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</si>
  <si>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</si>
  <si>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</si>
  <si>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</si>
  <si>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</si>
  <si>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</si>
  <si>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</si>
  <si>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</si>
  <si>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</si>
  <si>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</si>
  <si>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</si>
  <si>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</si>
  <si>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</si>
  <si>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</si>
  <si>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</si>
  <si>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</si>
  <si>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</si>
  <si>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</si>
  <si>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</si>
  <si>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</si>
  <si>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</si>
  <si>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</si>
  <si>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</si>
  <si>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</si>
  <si>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</si>
  <si>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</si>
  <si>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</si>
  <si>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</si>
  <si>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</si>
  <si>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</si>
  <si>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</si>
  <si>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</si>
  <si>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</si>
  <si>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</si>
  <si>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</si>
  <si>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</si>
  <si>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</si>
  <si>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</si>
  <si>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</si>
  <si>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</si>
  <si>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</si>
  <si>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</si>
  <si>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</si>
  <si>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</si>
  <si>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</si>
  <si>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</si>
  <si>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</si>
  <si>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</si>
  <si>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</si>
  <si>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</si>
  <si>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</si>
  <si>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</si>
  <si>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</si>
  <si>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</si>
  <si>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</si>
  <si>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</si>
  <si>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</si>
  <si>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</si>
  <si>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</si>
  <si>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</si>
  <si>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</si>
  <si>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</si>
  <si>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</si>
  <si>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</si>
  <si>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</si>
  <si>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</si>
  <si>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</si>
  <si>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</si>
  <si>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</si>
  <si>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</si>
  <si>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</si>
  <si>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</si>
  <si>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</si>
  <si>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</si>
  <si>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</si>
  <si>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</si>
  <si>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</si>
  <si>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</si>
  <si>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</si>
  <si>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</si>
  <si>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</si>
  <si>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</si>
  <si>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</si>
  <si>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</si>
  <si>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</si>
  <si>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</si>
  <si>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</si>
  <si>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</si>
  <si>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</si>
  <si>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</si>
  <si>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</si>
  <si>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</si>
  <si>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</si>
  <si>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</si>
  <si>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</si>
  <si>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</si>
  <si>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</si>
  <si>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</si>
  <si>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</si>
  <si>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</si>
  <si>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</si>
  <si>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</si>
  <si>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</si>
  <si>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</si>
  <si>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</si>
  <si>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</si>
  <si>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</si>
  <si>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</si>
  <si>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</si>
  <si>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</si>
  <si>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</si>
  <si>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</si>
  <si>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</si>
  <si>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</si>
  <si>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</si>
  <si>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</si>
  <si>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</si>
  <si>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</si>
  <si>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</si>
  <si>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</si>
  <si>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</si>
  <si>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</si>
  <si>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</si>
  <si>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</si>
  <si>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</si>
  <si>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</si>
  <si>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</si>
  <si>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</si>
  <si>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</si>
  <si>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</si>
  <si>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</si>
  <si>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</si>
  <si>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</si>
  <si>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</si>
  <si>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</si>
  <si>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</si>
  <si>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</si>
  <si>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</si>
  <si>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</si>
  <si>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</si>
  <si>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</si>
  <si>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</si>
  <si>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</si>
  <si>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</si>
  <si>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</si>
  <si>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</si>
  <si>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</si>
  <si>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</si>
  <si>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</si>
  <si>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</si>
  <si>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</si>
  <si>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</si>
  <si>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</si>
  <si>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</si>
  <si>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</si>
  <si>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</si>
  <si>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</si>
  <si>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</si>
  <si>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</si>
  <si>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</si>
  <si>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</si>
  <si>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</si>
  <si>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</si>
  <si>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</si>
  <si>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</si>
  <si>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</si>
  <si>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</si>
  <si>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</si>
  <si>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</si>
  <si>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</si>
  <si>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</si>
  <si>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</si>
  <si>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</si>
  <si>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</si>
  <si>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</si>
  <si>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</si>
  <si>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</si>
  <si>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</si>
  <si>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</si>
  <si>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</si>
  <si>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</si>
  <si>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</si>
  <si>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</si>
  <si>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</si>
  <si>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</si>
  <si>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</si>
  <si>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</si>
  <si>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</si>
  <si>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</si>
  <si>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</si>
  <si>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</si>
  <si>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</si>
  <si>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</si>
  <si>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</si>
  <si>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</si>
  <si>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</si>
  <si>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</si>
  <si>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</si>
  <si>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</si>
  <si>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</si>
  <si>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</si>
  <si>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</si>
  <si>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</si>
  <si>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</si>
  <si>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</si>
  <si>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</si>
  <si>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</si>
  <si>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</si>
  <si>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</si>
  <si>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</si>
  <si>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</si>
  <si>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</si>
  <si>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</si>
  <si>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</si>
  <si>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</si>
  <si>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</si>
  <si>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</si>
  <si>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</si>
  <si>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</si>
  <si>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</si>
  <si>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</si>
  <si>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</si>
  <si>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</si>
  <si>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</si>
  <si>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</si>
  <si>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</si>
  <si>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</si>
  <si>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</si>
  <si>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</si>
  <si>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</si>
  <si>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</si>
  <si>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</si>
  <si>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</si>
  <si>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</si>
  <si>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</si>
  <si>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</si>
  <si>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</si>
  <si>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</si>
  <si>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</si>
  <si>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</si>
  <si>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</si>
  <si>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</si>
  <si>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</si>
  <si>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</si>
  <si>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</si>
  <si>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</si>
  <si>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</si>
  <si>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</si>
  <si>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</si>
  <si>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</si>
  <si>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</si>
  <si>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</si>
  <si>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</si>
  <si>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</si>
  <si>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</si>
  <si>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</si>
  <si>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</si>
  <si>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</si>
  <si>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</si>
  <si>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</si>
  <si>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</si>
  <si>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</si>
  <si>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</si>
  <si>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</si>
  <si>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</si>
  <si>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</si>
  <si>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</si>
  <si>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</si>
  <si>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</si>
  <si>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</si>
  <si>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</si>
  <si>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</si>
  <si>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</si>
  <si>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</si>
  <si>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</si>
  <si>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</si>
  <si>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</si>
  <si>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</si>
  <si>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</si>
  <si>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</si>
  <si>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</si>
  <si>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</si>
  <si>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</si>
  <si>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</si>
  <si>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</si>
  <si>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</si>
  <si>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</si>
  <si>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</si>
  <si>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</si>
  <si>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</si>
  <si>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</si>
  <si>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</si>
  <si>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</si>
  <si>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</si>
  <si>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</si>
  <si>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</si>
  <si>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</si>
  <si>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</si>
  <si>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</si>
  <si>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</si>
  <si>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</si>
  <si>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</si>
  <si>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</si>
  <si>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</si>
  <si>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</si>
  <si>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</si>
  <si>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</si>
  <si>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</si>
  <si>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</si>
  <si>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</si>
  <si>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</si>
  <si>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</si>
  <si>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</si>
  <si>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</si>
  <si>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</si>
  <si>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</si>
  <si>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</si>
  <si>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</si>
  <si>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</si>
  <si>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</si>
  <si>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</si>
  <si>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</si>
  <si>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</si>
  <si>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</si>
  <si>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</si>
  <si>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</si>
  <si>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</si>
  <si>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</si>
  <si>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</si>
  <si>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</si>
  <si>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</si>
  <si>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</si>
  <si>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</si>
  <si>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</si>
  <si>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</si>
  <si>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</si>
  <si>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</si>
  <si>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</si>
  <si>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</si>
  <si>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</si>
  <si>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</si>
  <si>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</si>
  <si>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</si>
  <si>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</si>
  <si>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</si>
  <si>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</si>
  <si>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</si>
  <si>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</si>
  <si>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</si>
  <si>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</si>
  <si>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</si>
  <si>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</si>
  <si>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</si>
  <si>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</si>
  <si>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</si>
  <si>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</si>
  <si>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</si>
  <si>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</si>
  <si>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</si>
  <si>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</si>
  <si>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</si>
  <si>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</si>
  <si>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</si>
  <si>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</si>
  <si>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</si>
  <si>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</si>
  <si>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</si>
  <si>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</si>
  <si>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</si>
  <si>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</si>
  <si>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</si>
  <si>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</si>
  <si>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</si>
  <si>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</si>
  <si>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</si>
  <si>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</si>
  <si>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</si>
  <si>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</si>
  <si>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</si>
  <si>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</si>
  <si>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</si>
  <si>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</si>
  <si>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</si>
  <si>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</si>
  <si>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</si>
  <si>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</si>
  <si>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</si>
  <si>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</si>
  <si>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</si>
  <si>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</si>
  <si>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</si>
  <si>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</si>
  <si>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</si>
  <si>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</si>
  <si>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</si>
  <si>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</si>
  <si>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</si>
  <si>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</si>
  <si>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</si>
  <si>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</si>
  <si>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</si>
  <si>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</si>
  <si>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</si>
  <si>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</si>
  <si>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</si>
  <si>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</si>
  <si>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</si>
  <si>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</si>
  <si>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</si>
  <si>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</si>
  <si>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</si>
  <si>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</si>
  <si>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</si>
  <si>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</si>
  <si>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</si>
  <si>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</si>
  <si>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</si>
  <si>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</si>
  <si>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</si>
  <si>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</si>
  <si>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</si>
  <si>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</si>
  <si>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</si>
  <si>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</si>
  <si>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</si>
  <si>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</si>
  <si>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</si>
  <si>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</si>
  <si>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</si>
  <si>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</si>
  <si>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</si>
  <si>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</si>
  <si>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</si>
  <si>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</si>
  <si>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</si>
  <si>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</si>
  <si>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</si>
  <si>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</si>
  <si>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</si>
  <si>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</si>
  <si>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</si>
  <si>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</si>
  <si>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</si>
  <si>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</si>
  <si>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</si>
  <si>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</si>
  <si>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</si>
  <si>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</si>
  <si>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</si>
  <si>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</si>
  <si>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</si>
  <si>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</si>
  <si>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</si>
  <si>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</si>
  <si>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</si>
  <si>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</si>
  <si>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</si>
  <si>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</si>
  <si>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</si>
  <si>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</si>
  <si>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</si>
  <si>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</si>
  <si>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</si>
  <si>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</si>
  <si>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</si>
  <si>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</si>
  <si>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</si>
  <si>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</si>
  <si>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</si>
  <si>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</si>
  <si>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</si>
  <si>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</si>
  <si>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</si>
  <si>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</si>
  <si>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</si>
  <si>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</si>
  <si>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</si>
  <si>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</si>
  <si>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</si>
  <si>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</si>
  <si>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</si>
  <si>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</si>
  <si>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</si>
  <si>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</si>
  <si>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</si>
  <si>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</si>
  <si>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</si>
  <si>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</si>
  <si>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</si>
  <si>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</si>
  <si>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</si>
  <si>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</si>
  <si>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</si>
  <si>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</si>
  <si>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</si>
  <si>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</si>
  <si>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</si>
  <si>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</si>
  <si>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</si>
  <si>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</si>
  <si>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</si>
  <si>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</si>
  <si>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</si>
  <si>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</si>
  <si>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</si>
  <si>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</si>
  <si>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</si>
  <si>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</si>
  <si>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</si>
  <si>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</si>
  <si>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</si>
  <si>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</si>
  <si>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</si>
  <si>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</si>
  <si>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</si>
  <si>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</si>
  <si>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</si>
  <si>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</si>
  <si>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</si>
  <si>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</si>
  <si>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</si>
  <si>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</si>
  <si>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</si>
  <si>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</si>
  <si>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</si>
  <si>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</si>
  <si>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</si>
  <si>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</si>
  <si>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</si>
  <si>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</si>
  <si>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</si>
  <si>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</si>
  <si>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</si>
  <si>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</si>
  <si>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</si>
  <si>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</si>
  <si>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</si>
  <si>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</si>
  <si>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</si>
  <si>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</si>
  <si>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</si>
  <si>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</si>
  <si>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</si>
  <si>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</si>
  <si>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</si>
  <si>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</si>
  <si>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</si>
  <si>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</si>
  <si>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</si>
  <si>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</si>
  <si>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</si>
  <si>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</si>
  <si>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</si>
  <si>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</si>
  <si>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</si>
  <si>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</si>
  <si>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</si>
  <si>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</si>
  <si>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</si>
  <si>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</si>
  <si>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</si>
  <si>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</si>
  <si>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</si>
  <si>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</si>
  <si>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</si>
  <si>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</si>
  <si>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</si>
  <si>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</si>
  <si>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</si>
  <si>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</si>
  <si>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</si>
  <si>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</si>
  <si>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</si>
  <si>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</si>
  <si>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</si>
  <si>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</si>
  <si>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</si>
  <si>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</si>
  <si>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</si>
  <si>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</si>
  <si>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</si>
  <si>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</si>
  <si>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</si>
  <si>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</si>
  <si>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</si>
  <si>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</si>
  <si>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</si>
  <si>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</si>
  <si>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</si>
  <si>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</si>
  <si>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</si>
  <si>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</si>
  <si>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</si>
  <si>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</si>
  <si>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</si>
  <si>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</si>
  <si>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</si>
  <si>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</si>
  <si>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</si>
  <si>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</si>
  <si>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</si>
  <si>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</si>
  <si>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</si>
  <si>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</si>
  <si>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</si>
  <si>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</si>
  <si>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</si>
  <si>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</si>
  <si>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</si>
  <si>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</si>
  <si>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</si>
  <si>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</si>
  <si>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</si>
  <si>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</si>
  <si>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</si>
  <si>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</si>
  <si>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</si>
  <si>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</si>
  <si>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</si>
  <si>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</si>
  <si>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</si>
  <si>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</si>
  <si>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</si>
  <si>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</si>
  <si>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</si>
  <si>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</si>
  <si>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</si>
  <si>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</si>
  <si>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</si>
  <si>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</si>
  <si>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</si>
  <si>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</si>
  <si>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</si>
  <si>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</si>
  <si>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</si>
  <si>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</si>
  <si>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</si>
  <si>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</si>
  <si>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</si>
  <si>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</si>
  <si>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</si>
  <si>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</si>
  <si>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</si>
  <si>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</si>
  <si>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</si>
  <si>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</si>
  <si>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</si>
  <si>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</si>
  <si>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</si>
  <si>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</si>
  <si>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</si>
  <si>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</si>
  <si>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</si>
  <si>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</si>
  <si>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</si>
  <si>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</si>
  <si>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</si>
  <si>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</si>
  <si>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</si>
  <si>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</si>
  <si>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</si>
  <si>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</si>
  <si>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</si>
  <si>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</si>
  <si>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</si>
  <si>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</si>
  <si>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</si>
  <si>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</si>
  <si>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</si>
  <si>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</si>
  <si>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</si>
  <si>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</si>
  <si>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</si>
  <si>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</si>
  <si>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</si>
  <si>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</si>
  <si>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</si>
  <si>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</si>
  <si>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</si>
  <si>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</si>
  <si>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</si>
  <si>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</si>
  <si>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</si>
  <si>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</si>
  <si>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</si>
  <si>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</si>
  <si>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</si>
  <si>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</si>
  <si>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</si>
  <si>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</si>
  <si>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</si>
  <si>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</si>
  <si>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</si>
  <si>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</si>
  <si>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</si>
  <si>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</si>
  <si>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</si>
  <si>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</si>
  <si>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</si>
  <si>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</si>
  <si>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</si>
  <si>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</si>
  <si>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</si>
  <si>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</si>
  <si>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</si>
  <si>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</si>
  <si>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</si>
  <si>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</si>
  <si>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</si>
  <si>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</si>
  <si>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</si>
  <si>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</si>
  <si>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</si>
  <si>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</si>
  <si>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</si>
  <si>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</si>
  <si>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</si>
  <si>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</si>
  <si>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</si>
  <si>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</si>
  <si>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</si>
  <si>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</si>
  <si>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</si>
  <si>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</si>
  <si>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</si>
  <si>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</si>
  <si>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</si>
  <si>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</si>
  <si>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</si>
  <si>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</si>
  <si>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</si>
  <si>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</si>
  <si>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</si>
  <si>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</si>
  <si>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</si>
  <si>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</si>
  <si>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</si>
  <si>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</si>
  <si>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</si>
  <si>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</si>
  <si>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</si>
  <si>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</si>
  <si>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</si>
  <si>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</si>
  <si>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</si>
  <si>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</si>
  <si>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</si>
  <si>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</si>
  <si>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</si>
  <si>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</si>
  <si>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</si>
  <si>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</si>
  <si>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</si>
  <si>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</si>
  <si>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</si>
  <si>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</si>
  <si>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</si>
  <si>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</si>
  <si>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</si>
  <si>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</si>
  <si>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</si>
  <si>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</si>
  <si>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</si>
  <si>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</si>
  <si>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</si>
  <si>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</si>
  <si>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</si>
  <si>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</si>
  <si>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</si>
  <si>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</si>
  <si>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</si>
  <si>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</si>
  <si>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</si>
  <si>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</si>
  <si>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</si>
  <si>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</si>
  <si>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</si>
  <si>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</si>
  <si>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</si>
  <si>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</si>
  <si>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</si>
  <si>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</si>
  <si>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</si>
  <si>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</si>
  <si>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</si>
  <si>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</si>
  <si>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</si>
  <si>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</si>
  <si>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</si>
  <si>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</si>
  <si>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</si>
  <si>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</si>
  <si>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</si>
  <si>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</si>
  <si>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</si>
  <si>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</si>
  <si>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</si>
  <si>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</si>
  <si>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</si>
  <si>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</si>
  <si>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</si>
  <si>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</si>
  <si>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</si>
  <si>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</si>
  <si>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</si>
  <si>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</si>
  <si>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</si>
  <si>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</si>
  <si>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</si>
  <si>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</si>
  <si>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</si>
  <si>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</si>
  <si>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</si>
  <si>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</si>
  <si>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</si>
  <si>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</si>
  <si>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</si>
  <si>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</si>
  <si>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</si>
  <si>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</si>
  <si>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</si>
  <si>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</si>
  <si>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</si>
  <si>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</si>
  <si>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</si>
  <si>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</si>
  <si>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</si>
  <si>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</si>
  <si>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</si>
  <si>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</si>
  <si>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</si>
  <si>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</si>
  <si>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</si>
  <si>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</si>
  <si>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</si>
  <si>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</si>
  <si>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</si>
  <si>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</si>
  <si>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</si>
  <si>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</si>
  <si>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</si>
  <si>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</si>
  <si>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</si>
  <si>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</si>
  <si>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</si>
  <si>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</si>
  <si>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</si>
  <si>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</si>
  <si>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</si>
  <si>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</si>
  <si>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</si>
  <si>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</si>
  <si>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</si>
  <si>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</si>
  <si>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</si>
  <si>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</si>
  <si>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</si>
  <si>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</si>
  <si>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</si>
  <si>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</si>
  <si>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</si>
  <si>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</si>
  <si>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</si>
  <si>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</si>
  <si>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</si>
  <si>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</si>
  <si>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</si>
  <si>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</si>
  <si>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</si>
  <si>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</si>
  <si>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</si>
  <si>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</si>
  <si>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</si>
  <si>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</si>
  <si>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</si>
  <si>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</si>
  <si>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</si>
  <si>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</si>
  <si>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</si>
  <si>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</si>
  <si>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</si>
  <si>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</si>
  <si>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</si>
  <si>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</si>
  <si>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</si>
  <si>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</si>
  <si>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</si>
  <si>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</si>
  <si>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</si>
  <si>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</si>
  <si>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</si>
  <si>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</si>
  <si>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</si>
  <si>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</si>
  <si>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</si>
  <si>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</si>
  <si>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</si>
  <si>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</si>
  <si>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</si>
  <si>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</si>
  <si>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</si>
  <si>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</si>
  <si>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</si>
  <si>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</si>
  <si>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</si>
  <si>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</si>
  <si>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</si>
  <si>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</si>
  <si>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</si>
  <si>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</si>
  <si>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</si>
  <si>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</si>
  <si>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</si>
  <si>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</si>
  <si>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</si>
  <si>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</si>
  <si>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</si>
  <si>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</si>
  <si>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</si>
  <si>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</si>
  <si>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</si>
  <si>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</si>
  <si>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</si>
  <si>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</si>
  <si>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</si>
  <si>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</si>
  <si>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</si>
  <si>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</si>
  <si>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</si>
  <si>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</si>
  <si>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</si>
  <si>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</si>
  <si>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</si>
  <si>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</si>
  <si>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</si>
  <si>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</si>
  <si>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</si>
  <si>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</si>
  <si>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</si>
  <si>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</si>
  <si>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</si>
  <si>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</si>
  <si>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</si>
  <si>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</si>
  <si>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</si>
  <si>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</si>
  <si>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</si>
  <si>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</si>
  <si>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</si>
  <si>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</si>
  <si>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</si>
  <si>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</si>
  <si>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</si>
  <si>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</si>
  <si>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</si>
  <si>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</si>
  <si>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</si>
  <si>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</si>
  <si>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</si>
  <si>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</si>
  <si>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</si>
  <si>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</si>
  <si>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</si>
  <si>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</si>
  <si>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</si>
  <si>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</si>
  <si>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</si>
  <si>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</si>
  <si>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</si>
  <si>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</si>
  <si>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</si>
  <si>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</si>
  <si>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</si>
  <si>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</si>
  <si>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</si>
  <si>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</si>
  <si>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</si>
  <si>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</si>
  <si>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</si>
  <si>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</si>
  <si>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</si>
  <si>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</si>
  <si>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</si>
  <si>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</si>
  <si>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</si>
  <si>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</si>
  <si>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</si>
  <si>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</si>
  <si>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</si>
  <si>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</si>
  <si>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</si>
  <si>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</si>
  <si>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</si>
  <si>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</si>
  <si>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</si>
  <si>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</si>
  <si>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</si>
  <si>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</si>
  <si>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</si>
  <si>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</si>
  <si>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</si>
  <si>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</si>
  <si>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</si>
  <si>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</si>
  <si>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</si>
  <si>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</si>
  <si>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</si>
  <si>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</si>
  <si>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</si>
  <si>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</si>
  <si>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</si>
  <si>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</si>
  <si>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</si>
  <si>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</si>
  <si>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</si>
  <si>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</si>
  <si>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</si>
  <si>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</si>
  <si>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</si>
  <si>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</si>
  <si>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</si>
  <si>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</si>
  <si>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</si>
  <si>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</si>
  <si>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</si>
  <si>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</si>
  <si>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</si>
  <si>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</si>
  <si>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</si>
  <si>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</si>
  <si>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</si>
  <si>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</si>
  <si>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</si>
  <si>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</si>
  <si>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</si>
  <si>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</si>
  <si>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</si>
  <si>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</si>
  <si>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</si>
  <si>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</si>
  <si>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</si>
  <si>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</si>
  <si>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</si>
  <si>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</si>
  <si>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</si>
  <si>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</si>
  <si>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</si>
  <si>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</si>
  <si>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</si>
  <si>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</si>
  <si>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</si>
  <si>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</si>
  <si>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</si>
  <si>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</si>
  <si>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</si>
  <si>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</si>
  <si>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</si>
  <si>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</si>
  <si>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</si>
  <si>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</si>
  <si>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</si>
  <si>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</si>
  <si>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</si>
  <si>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</si>
  <si>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</si>
  <si>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</si>
  <si>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</si>
  <si>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</si>
  <si>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</si>
  <si>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</si>
  <si>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</si>
  <si>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</si>
  <si>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</si>
  <si>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</si>
  <si>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</si>
  <si>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</si>
  <si>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</si>
  <si>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</si>
  <si>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</si>
  <si>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</si>
  <si>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</si>
  <si>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</si>
  <si>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</si>
  <si>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</si>
  <si>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</si>
  <si>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</si>
  <si>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</si>
  <si>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</si>
  <si>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</si>
  <si>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</si>
  <si>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</si>
  <si>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</si>
  <si>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</si>
  <si>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</si>
  <si>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</si>
  <si>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</si>
  <si>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</si>
  <si>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</si>
  <si>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</si>
  <si>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</si>
  <si>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</si>
  <si>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</si>
  <si>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</si>
  <si>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</si>
  <si>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</si>
  <si>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</si>
  <si>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</si>
  <si>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</si>
  <si>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</si>
  <si>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</si>
  <si>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</si>
  <si>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</si>
  <si>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</si>
  <si>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</si>
  <si>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</si>
  <si>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</si>
  <si>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</si>
  <si>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</si>
  <si>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</si>
  <si>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</si>
  <si>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</si>
  <si>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</si>
  <si>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</si>
  <si>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</si>
  <si>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</si>
  <si>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</si>
  <si>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</si>
  <si>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</si>
  <si>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</si>
  <si>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</si>
  <si>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</si>
  <si>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</si>
  <si>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</si>
  <si>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</si>
  <si>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</si>
  <si>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</si>
  <si>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</si>
  <si>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</si>
  <si>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</si>
  <si>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</si>
  <si>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</si>
  <si>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</si>
  <si>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</si>
  <si>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</si>
  <si>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</si>
  <si>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</si>
  <si>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</si>
  <si>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</si>
  <si>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</si>
  <si>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</si>
  <si>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</si>
  <si>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</si>
  <si>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</si>
  <si>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</si>
  <si>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</si>
  <si>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</si>
  <si>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</si>
  <si>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</si>
  <si>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</si>
  <si>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</si>
  <si>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</si>
  <si>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</si>
  <si>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</si>
  <si>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</si>
  <si>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</si>
  <si>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</si>
  <si>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</si>
  <si>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</si>
  <si>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</si>
  <si>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</si>
  <si>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</si>
  <si>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</si>
  <si>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</si>
  <si>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</si>
  <si>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</si>
  <si>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</si>
  <si>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</si>
  <si>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</si>
  <si>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</si>
  <si>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</si>
  <si>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</si>
  <si>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</si>
  <si>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</si>
  <si>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</si>
  <si>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</si>
  <si>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</si>
  <si>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</si>
  <si>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</si>
  <si>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</si>
  <si>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</si>
  <si>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</si>
  <si>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</si>
  <si>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</si>
  <si>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</si>
  <si>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</si>
  <si>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</si>
  <si>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</si>
  <si>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</si>
  <si>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</si>
  <si>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</si>
  <si>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</si>
  <si>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</si>
  <si>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</si>
  <si>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</si>
  <si>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</si>
  <si>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</si>
  <si>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</si>
  <si>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</si>
  <si>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</si>
  <si>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</si>
  <si>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</si>
  <si>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</si>
  <si>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</si>
  <si>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</si>
  <si>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</si>
  <si>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</si>
  <si>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</si>
  <si>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</si>
  <si>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</si>
  <si>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</si>
  <si>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</si>
  <si>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</si>
  <si>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</si>
  <si>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</si>
  <si>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</si>
  <si>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</si>
  <si>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</si>
  <si>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</si>
  <si>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</si>
  <si>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</si>
  <si>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</si>
  <si>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</si>
  <si>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</si>
  <si>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</si>
  <si>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</si>
  <si>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</si>
  <si>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</si>
  <si>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</si>
  <si>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</si>
  <si>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</si>
  <si>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</si>
  <si>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</si>
  <si>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</si>
  <si>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</si>
  <si>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</si>
  <si>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</si>
  <si>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</si>
  <si>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</si>
  <si>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</si>
  <si>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</si>
  <si>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</si>
  <si>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</si>
  <si>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</si>
  <si>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</si>
  <si>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</si>
  <si>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</si>
  <si>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</si>
  <si>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</si>
  <si>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</si>
  <si>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</si>
  <si>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</si>
  <si>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</si>
  <si>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</si>
  <si>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</si>
  <si>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</si>
  <si>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</si>
  <si>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</si>
  <si>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</si>
  <si>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</si>
  <si>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</si>
  <si>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</si>
  <si>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</si>
  <si>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</si>
  <si>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</si>
  <si>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</si>
  <si>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</si>
  <si>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</si>
  <si>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</si>
  <si>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</si>
  <si>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</si>
  <si>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</si>
  <si>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</si>
  <si>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</si>
  <si>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</si>
  <si>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</si>
  <si>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</si>
  <si>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</si>
  <si>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</si>
  <si>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</si>
  <si>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</si>
  <si>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</si>
  <si>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</si>
  <si>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</si>
  <si>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</si>
  <si>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</si>
  <si>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</si>
  <si>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</si>
  <si>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</si>
  <si>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</si>
  <si>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</si>
  <si>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</si>
  <si>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</si>
  <si>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</si>
  <si>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</si>
  <si>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</si>
  <si>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</si>
  <si>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</si>
  <si>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</si>
  <si>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</si>
  <si>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</si>
  <si>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</si>
  <si>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</si>
  <si>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</si>
  <si>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</si>
  <si>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</si>
  <si>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</si>
  <si>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</si>
  <si>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</si>
  <si>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</si>
  <si>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</si>
  <si>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</si>
  <si>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</si>
  <si>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</si>
  <si>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</si>
  <si>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</si>
  <si>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</si>
  <si>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</si>
  <si>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</si>
  <si>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</si>
  <si>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</si>
  <si>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</si>
  <si>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</si>
  <si>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</si>
  <si>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</si>
  <si>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</si>
  <si>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</si>
  <si>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</si>
  <si>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</si>
  <si>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</si>
  <si>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</si>
  <si>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</si>
  <si>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</si>
  <si>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</si>
  <si>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</si>
  <si>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</si>
  <si>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</si>
  <si>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</si>
  <si>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</si>
  <si>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</si>
  <si>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</si>
  <si>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</si>
  <si>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</si>
  <si>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</si>
  <si>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</si>
  <si>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</si>
  <si>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</si>
  <si>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</si>
  <si>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</si>
  <si>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</si>
  <si>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</si>
  <si>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</si>
  <si>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</si>
  <si>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</si>
  <si>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</si>
  <si>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</si>
  <si>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</si>
  <si>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</si>
  <si>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</si>
  <si>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</si>
  <si>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</si>
  <si>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</si>
  <si>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</si>
  <si>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</si>
  <si>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</si>
  <si>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</si>
  <si>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</si>
  <si>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</si>
  <si>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</si>
  <si>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</si>
  <si>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</si>
  <si>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</si>
  <si>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</si>
  <si>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</si>
  <si>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</si>
  <si>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</si>
  <si>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</si>
  <si>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</si>
  <si>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</si>
  <si>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</si>
  <si>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</si>
  <si>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</si>
  <si>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</si>
  <si>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</si>
  <si>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</si>
  <si>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</si>
  <si>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</si>
  <si>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</si>
  <si>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</si>
  <si>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</si>
  <si>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</si>
  <si>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</si>
  <si>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</si>
  <si>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</si>
  <si>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</si>
  <si>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</si>
  <si>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</si>
  <si>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</si>
  <si>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</si>
  <si>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</si>
  <si>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</si>
  <si>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</si>
  <si>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</si>
  <si>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</si>
  <si>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</si>
  <si>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</si>
  <si>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</si>
  <si>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</si>
  <si>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</si>
  <si>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</si>
  <si>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</si>
  <si>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</si>
  <si>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</si>
  <si>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</si>
  <si>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</si>
  <si>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</si>
  <si>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</si>
  <si>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</si>
  <si>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</si>
  <si>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</si>
  <si>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</si>
  <si>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</si>
  <si>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</si>
  <si>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</si>
  <si>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</si>
  <si>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</si>
  <si>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</si>
  <si>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</si>
  <si>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</si>
  <si>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</si>
  <si>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</si>
  <si>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</si>
  <si>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</si>
  <si>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</si>
  <si>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</si>
  <si>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</si>
  <si>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</si>
  <si>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</si>
  <si>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</si>
  <si>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</si>
  <si>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</si>
  <si>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</si>
  <si>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</si>
  <si>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</si>
  <si>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</si>
  <si>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</si>
  <si>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</si>
  <si>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</si>
  <si>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</si>
  <si>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</si>
  <si>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</si>
  <si>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</si>
  <si>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</si>
  <si>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</si>
  <si>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</si>
  <si>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</si>
  <si>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</si>
  <si>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</si>
  <si>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</si>
  <si>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</si>
  <si>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</si>
  <si>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</si>
  <si>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</si>
  <si>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</si>
  <si>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</si>
  <si>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</si>
  <si>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</si>
  <si>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</si>
  <si>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</si>
  <si>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</si>
  <si>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</si>
  <si>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</si>
  <si>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</si>
  <si>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</si>
  <si>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</si>
  <si>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</si>
  <si>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</si>
  <si>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</si>
  <si>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</si>
  <si>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</si>
  <si>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</si>
  <si>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</si>
  <si>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</si>
  <si>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</si>
  <si>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</si>
  <si>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</si>
  <si>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</si>
  <si>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</si>
  <si>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</si>
  <si>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</si>
  <si>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</si>
  <si>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</si>
  <si>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</si>
  <si>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</si>
  <si>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</si>
  <si>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</si>
  <si>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</si>
  <si>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</si>
  <si>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</si>
  <si>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</si>
  <si>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</si>
  <si>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</si>
  <si>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</si>
  <si>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</si>
  <si>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</si>
  <si>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</si>
  <si>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</si>
  <si>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</si>
  <si>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</si>
  <si>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</si>
  <si>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</si>
  <si>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</si>
  <si>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</si>
  <si>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</si>
  <si>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</si>
  <si>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</si>
  <si>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</si>
  <si>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</si>
  <si>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</si>
  <si>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</si>
  <si>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</si>
  <si>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</si>
  <si>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</si>
  <si>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</si>
  <si>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</si>
  <si>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</si>
  <si>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</si>
  <si>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</si>
  <si>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</si>
  <si>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</si>
  <si>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</si>
  <si>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</si>
  <si>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</si>
  <si>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</si>
  <si>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</si>
  <si>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</si>
  <si>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</si>
  <si>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</si>
  <si>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</si>
  <si>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</si>
  <si>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</si>
  <si>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</si>
  <si>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</si>
  <si>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</si>
  <si>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</si>
  <si>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</si>
  <si>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</si>
  <si>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</si>
  <si>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</si>
  <si>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</si>
  <si>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</si>
  <si>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</si>
  <si>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</si>
  <si>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</si>
  <si>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</si>
  <si>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</si>
  <si>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</si>
  <si>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</si>
  <si>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</si>
  <si>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</si>
  <si>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</si>
  <si>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</si>
  <si>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</si>
  <si>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</si>
  <si>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</si>
  <si>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</si>
  <si>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</si>
  <si>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</si>
  <si>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</si>
  <si>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</si>
  <si>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</si>
  <si>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</si>
  <si>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</si>
  <si>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</si>
  <si>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</si>
  <si>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</si>
  <si>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</si>
  <si>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</si>
  <si>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</si>
  <si>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</si>
  <si>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</si>
  <si>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</si>
  <si>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</si>
  <si>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</si>
  <si>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</si>
  <si>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</si>
  <si>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</si>
  <si>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</si>
  <si>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</si>
  <si>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</si>
  <si>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</si>
  <si>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</si>
  <si>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</si>
  <si>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</si>
  <si>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</si>
  <si>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</si>
  <si>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</si>
  <si>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</si>
  <si>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</si>
  <si>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</si>
  <si>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</si>
  <si>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</si>
  <si>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</si>
  <si>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</si>
  <si>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</si>
  <si>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</si>
  <si>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</si>
  <si>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</si>
  <si>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</si>
  <si>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</si>
  <si>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</si>
  <si>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</si>
  <si>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</si>
  <si>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</si>
  <si>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</si>
  <si>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</si>
  <si>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</si>
  <si>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</si>
  <si>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</si>
  <si>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</si>
  <si>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</si>
  <si>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</si>
  <si>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</si>
  <si>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</si>
  <si>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</si>
  <si>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</si>
  <si>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</si>
  <si>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</si>
  <si>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</si>
  <si>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</si>
  <si>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</si>
  <si>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</si>
  <si>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</si>
  <si>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</si>
  <si>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</si>
  <si>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</si>
  <si>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</si>
  <si>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</si>
  <si>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</si>
  <si>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</si>
  <si>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</si>
  <si>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</si>
  <si>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</si>
  <si>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</si>
  <si>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</si>
  <si>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</si>
  <si>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</si>
  <si>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</si>
  <si>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</si>
  <si>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</si>
  <si>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</si>
  <si>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</si>
  <si>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</si>
  <si>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</si>
  <si>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</si>
  <si>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</si>
  <si>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</si>
  <si>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</si>
  <si>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</si>
  <si>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</si>
  <si>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</si>
  <si>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</si>
  <si>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</si>
  <si>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</si>
  <si>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</si>
  <si>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</si>
  <si>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</si>
  <si>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</si>
  <si>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</si>
  <si>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</si>
  <si>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</si>
  <si>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</si>
  <si>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</si>
  <si>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</si>
  <si>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</si>
  <si>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</si>
  <si>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</si>
  <si>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</si>
  <si>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</si>
  <si>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</si>
  <si>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</si>
  <si>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</si>
  <si>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</si>
  <si>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</si>
  <si>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</si>
  <si>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</si>
  <si>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</si>
  <si>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</si>
  <si>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</si>
  <si>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</si>
  <si>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</si>
  <si>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</si>
  <si>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</si>
  <si>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</si>
  <si>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</si>
  <si>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</si>
  <si>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</si>
  <si>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</si>
  <si>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</si>
  <si>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</si>
  <si>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</si>
  <si>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</si>
  <si>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</si>
  <si>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</si>
  <si>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</si>
  <si>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</si>
  <si>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</si>
  <si>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</si>
  <si>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</si>
  <si>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</si>
  <si>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</si>
  <si>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</si>
  <si>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</si>
  <si>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</si>
  <si>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</si>
  <si>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</si>
  <si>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</si>
  <si>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</si>
  <si>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</si>
  <si>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</si>
  <si>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</si>
  <si>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</si>
  <si>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</si>
  <si>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</si>
  <si>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</si>
  <si>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</si>
  <si>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</si>
  <si>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</si>
  <si>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</si>
  <si>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</si>
  <si>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</si>
  <si>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</si>
  <si>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</si>
  <si>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</si>
  <si>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</si>
  <si>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</si>
  <si>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</si>
  <si>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</si>
  <si>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</si>
  <si>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</si>
  <si>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</si>
  <si>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</si>
  <si>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</si>
  <si>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</si>
  <si>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</si>
  <si>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</si>
  <si>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</si>
  <si>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</si>
  <si>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</si>
  <si>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</si>
  <si>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</si>
  <si>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</si>
  <si>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</si>
  <si>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</si>
  <si>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</si>
  <si>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</si>
  <si>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</si>
  <si>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</si>
  <si>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</si>
  <si>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</si>
  <si>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</si>
  <si>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</si>
  <si>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</si>
  <si>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</si>
  <si>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</si>
  <si>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</si>
  <si>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</si>
  <si>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</si>
  <si>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</si>
  <si>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</si>
  <si>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</si>
  <si>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</si>
  <si>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</si>
  <si>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</si>
  <si>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</si>
  <si>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</si>
  <si>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</si>
  <si>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</si>
  <si>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</si>
  <si>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</si>
  <si>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</si>
  <si>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</si>
  <si>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</si>
  <si>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</si>
  <si>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</si>
  <si>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</si>
  <si>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</si>
  <si>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</si>
  <si>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</si>
  <si>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</si>
  <si>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</si>
  <si>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</si>
  <si>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</si>
  <si>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</si>
  <si>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</si>
  <si>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</si>
  <si>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</si>
  <si>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</si>
  <si>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</si>
  <si>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</si>
  <si>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</si>
  <si>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</si>
  <si>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</si>
  <si>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</si>
  <si>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</si>
  <si>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</si>
  <si>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</si>
  <si>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</si>
  <si>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</si>
  <si>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</si>
  <si>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</si>
  <si>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</si>
  <si>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</si>
  <si>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</si>
  <si>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</si>
  <si>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</si>
  <si>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</si>
  <si>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</si>
  <si>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</si>
  <si>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</si>
  <si>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</si>
  <si>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</si>
  <si>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</si>
  <si>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</si>
  <si>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</si>
  <si>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</si>
  <si>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</si>
  <si>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</si>
  <si>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</si>
  <si>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</si>
  <si>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</si>
  <si>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</si>
  <si>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</si>
  <si>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</si>
  <si>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</si>
  <si>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</si>
  <si>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</si>
  <si>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</si>
  <si>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</si>
  <si>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</si>
  <si>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</si>
  <si>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</si>
  <si>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</si>
  <si>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</si>
  <si>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</si>
  <si>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</si>
  <si>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</si>
  <si>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</si>
  <si>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</si>
  <si>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</si>
  <si>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</si>
  <si>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</si>
  <si>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</si>
  <si>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</si>
  <si>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</si>
  <si>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</si>
  <si>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</si>
  <si>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</si>
  <si>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</si>
  <si>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</si>
  <si>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</si>
  <si>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</si>
  <si>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</si>
  <si>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</si>
  <si>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</si>
  <si>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</si>
  <si>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</si>
  <si>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</si>
  <si>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</si>
  <si>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</si>
  <si>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</si>
  <si>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</si>
  <si>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</si>
  <si>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</si>
  <si>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</si>
  <si>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</si>
  <si>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</si>
  <si>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</si>
  <si>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</si>
  <si>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</si>
  <si>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</si>
  <si>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</si>
  <si>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</si>
  <si>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</si>
  <si>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</si>
  <si>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</si>
  <si>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</si>
  <si>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</si>
  <si>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</si>
  <si>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</si>
  <si>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</si>
  <si>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</si>
  <si>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</si>
  <si>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</si>
  <si>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</si>
  <si>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</si>
  <si>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</si>
  <si>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</si>
  <si>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</si>
  <si>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</si>
  <si>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</si>
  <si>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</si>
  <si>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</si>
  <si>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</si>
  <si>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</si>
  <si>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</si>
  <si>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</si>
  <si>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</si>
  <si>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</si>
  <si>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</si>
  <si>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</si>
  <si>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</si>
  <si>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</si>
  <si>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</si>
  <si>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</si>
  <si>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</si>
  <si>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</si>
  <si>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</si>
  <si>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</si>
  <si>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</si>
  <si>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</si>
  <si>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</si>
  <si>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</si>
  <si>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</si>
  <si>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</si>
  <si>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</si>
  <si>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</si>
  <si>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</si>
  <si>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</si>
  <si>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</si>
  <si>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</si>
  <si>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</si>
  <si>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</si>
  <si>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</si>
  <si>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</si>
  <si>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</si>
  <si>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</si>
  <si>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</si>
  <si>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</si>
  <si>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</si>
  <si>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</si>
  <si>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</si>
  <si>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</si>
  <si>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</si>
  <si>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</si>
  <si>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</si>
  <si>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</si>
  <si>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</si>
  <si>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</si>
  <si>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</si>
  <si>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</si>
  <si>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</si>
  <si>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</si>
  <si>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</si>
  <si>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</si>
  <si>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</si>
  <si>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</si>
  <si>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</si>
  <si>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</si>
  <si>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</si>
  <si>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</si>
  <si>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</si>
  <si>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</si>
  <si>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</si>
  <si>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</si>
  <si>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</si>
  <si>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</si>
  <si>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</si>
  <si>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</si>
  <si>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</si>
  <si>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</si>
  <si>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</si>
  <si>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</si>
  <si>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</si>
  <si>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</si>
  <si>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</si>
  <si>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</si>
  <si>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</si>
  <si>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</si>
  <si>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</si>
  <si>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</si>
  <si>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</si>
  <si>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</si>
  <si>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</si>
  <si>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</si>
  <si>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</si>
  <si>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</si>
  <si>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</si>
  <si>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</si>
  <si>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</si>
  <si>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</si>
  <si>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</si>
  <si>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</si>
  <si>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</si>
  <si>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</si>
  <si>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</si>
  <si>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</si>
  <si>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</si>
  <si>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</si>
  <si>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</si>
  <si>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</si>
  <si>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</si>
  <si>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</si>
  <si>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</si>
  <si>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</si>
  <si>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</si>
  <si>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</si>
  <si>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</si>
  <si>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</si>
  <si>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</si>
  <si>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</si>
  <si>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</si>
  <si>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</si>
  <si>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</si>
  <si>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</si>
  <si>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</si>
  <si>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</si>
  <si>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</si>
  <si>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</si>
  <si>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</si>
  <si>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</si>
  <si>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</si>
  <si>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</si>
  <si>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</si>
  <si>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</si>
  <si>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</si>
  <si>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</si>
  <si>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</si>
  <si>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</si>
  <si>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</si>
  <si>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</si>
  <si>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</si>
  <si>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</si>
  <si>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</si>
  <si>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</si>
  <si>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</si>
  <si>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</si>
  <si>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</si>
  <si>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</si>
  <si>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</si>
  <si>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</si>
  <si>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</si>
  <si>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</si>
  <si>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</si>
  <si>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</si>
  <si>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</si>
  <si>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</si>
  <si>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</si>
  <si>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</si>
  <si>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</si>
  <si>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</si>
  <si>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</si>
  <si>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</si>
  <si>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</si>
  <si>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</si>
  <si>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</si>
  <si>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</si>
  <si>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</si>
  <si>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</si>
  <si>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</si>
  <si>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</si>
  <si>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</si>
  <si>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</si>
  <si>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</si>
  <si>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</si>
  <si>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</si>
  <si>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</si>
  <si>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</si>
  <si>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</si>
  <si>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</si>
  <si>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</si>
  <si>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</si>
  <si>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</si>
  <si>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</si>
  <si>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</si>
  <si>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</si>
  <si>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</si>
  <si>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</si>
  <si>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</si>
  <si>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</si>
  <si>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</si>
  <si>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</si>
  <si>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</si>
  <si>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</si>
  <si>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</si>
  <si>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</si>
  <si>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</si>
  <si>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</si>
  <si>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</si>
  <si>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</si>
  <si>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</si>
  <si>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</si>
  <si>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</si>
  <si>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</si>
  <si>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</si>
  <si>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</si>
  <si>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</si>
  <si>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</si>
  <si>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</si>
  <si>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</si>
  <si>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</si>
  <si>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</si>
  <si>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</si>
  <si>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</si>
  <si>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</si>
  <si>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</si>
  <si>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</si>
  <si>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</si>
  <si>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</si>
  <si>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</si>
  <si>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</si>
  <si>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</si>
  <si>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</si>
  <si>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</si>
  <si>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</si>
  <si>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</si>
  <si>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</si>
  <si>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</si>
  <si>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</si>
  <si>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</si>
  <si>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</si>
  <si>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</si>
  <si>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</si>
  <si>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</si>
  <si>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</si>
  <si>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</si>
  <si>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</si>
  <si>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</si>
  <si>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</si>
  <si>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</si>
  <si>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</si>
  <si>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</si>
  <si>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</si>
  <si>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</si>
  <si>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</si>
  <si>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</si>
  <si>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</si>
  <si>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</si>
  <si>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</si>
  <si>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</si>
  <si>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</si>
  <si>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</si>
  <si>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</si>
  <si>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</si>
  <si>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</si>
  <si>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</si>
  <si>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</si>
  <si>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</si>
  <si>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</si>
  <si>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</si>
  <si>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</si>
  <si>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</si>
  <si>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</si>
  <si>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</si>
  <si>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</si>
  <si>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</si>
  <si>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</si>
  <si>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</si>
  <si>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</si>
  <si>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</si>
  <si>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</si>
  <si>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</si>
  <si>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</si>
  <si>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</si>
  <si>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</si>
  <si>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</si>
  <si>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</si>
  <si>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</si>
  <si>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</si>
  <si>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</si>
  <si>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</si>
  <si>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</si>
  <si>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</si>
  <si>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</si>
  <si>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</si>
  <si>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</si>
  <si>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</si>
  <si>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</si>
  <si>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</si>
  <si>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</si>
  <si>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</si>
  <si>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</si>
  <si>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</si>
  <si>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</si>
  <si>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</si>
  <si>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</si>
  <si>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</si>
  <si>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</si>
  <si>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</si>
  <si>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</si>
  <si>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</si>
  <si>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</si>
  <si>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</si>
  <si>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</si>
  <si>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</si>
  <si>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</si>
  <si>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</si>
  <si>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</si>
  <si>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</si>
  <si>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</si>
  <si>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</si>
  <si>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</si>
  <si>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</si>
  <si>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</si>
  <si>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</si>
  <si>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</si>
  <si>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</si>
  <si>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</si>
  <si>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</si>
  <si>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</si>
  <si>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</si>
  <si>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</si>
  <si>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</si>
  <si>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</si>
  <si>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</si>
  <si>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</si>
  <si>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</si>
  <si>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</si>
  <si>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</si>
  <si>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</si>
  <si>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</si>
  <si>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</si>
  <si>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</si>
  <si>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</si>
  <si>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</si>
  <si>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</si>
  <si>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</si>
  <si>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</si>
  <si>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</si>
  <si>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</si>
  <si>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</si>
  <si>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</si>
  <si>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</si>
  <si>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</si>
  <si>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</si>
  <si>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</si>
  <si>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</si>
  <si>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</si>
  <si>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</si>
  <si>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</si>
  <si>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</si>
  <si>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</si>
  <si>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</si>
  <si>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</si>
  <si>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</si>
  <si>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</si>
  <si>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</si>
  <si>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</si>
  <si>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</si>
  <si>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</si>
  <si>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</si>
  <si>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</si>
  <si>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</si>
  <si>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</si>
  <si>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</si>
  <si>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</si>
  <si>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</si>
  <si>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</si>
  <si>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</si>
  <si>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</si>
  <si>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</si>
  <si>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</si>
  <si>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</si>
  <si>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</si>
  <si>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</si>
  <si>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</si>
  <si>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</si>
  <si>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</si>
  <si>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</si>
  <si>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</si>
  <si>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</si>
  <si>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</si>
  <si>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</si>
  <si>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</si>
  <si>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</si>
  <si>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</si>
  <si>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</si>
  <si>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</si>
  <si>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</si>
  <si>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</si>
  <si>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</si>
  <si>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</si>
  <si>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</si>
  <si>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</si>
  <si>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</si>
  <si>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</si>
  <si>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</si>
  <si>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</si>
  <si>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</si>
  <si>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</si>
  <si>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</si>
  <si>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</si>
  <si>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</si>
  <si>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</si>
  <si>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</si>
  <si>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</si>
  <si>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</si>
  <si>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</si>
  <si>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</si>
  <si>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</si>
  <si>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</si>
  <si>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</si>
  <si>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</si>
  <si>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</si>
  <si>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</si>
  <si>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</si>
  <si>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</si>
  <si>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</si>
  <si>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</si>
  <si>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</si>
  <si>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</si>
  <si>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</si>
  <si>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</si>
  <si>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</si>
  <si>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</si>
  <si>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</si>
  <si>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</si>
  <si>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</si>
  <si>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</si>
  <si>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</si>
  <si>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</si>
  <si>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</si>
  <si>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</si>
  <si>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</si>
  <si>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</si>
  <si>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</si>
  <si>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</si>
  <si>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</si>
  <si>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</si>
  <si>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</si>
  <si>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</si>
  <si>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</si>
  <si>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</si>
  <si>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</si>
  <si>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</si>
  <si>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</si>
  <si>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</si>
  <si>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</si>
  <si>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</si>
  <si>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</si>
  <si>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</si>
  <si>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</si>
  <si>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</si>
  <si>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</si>
  <si>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</si>
  <si>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</si>
  <si>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</si>
  <si>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</si>
  <si>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</si>
  <si>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</si>
  <si>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</si>
  <si>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</si>
  <si>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</si>
  <si>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</si>
  <si>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</si>
  <si>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</si>
  <si>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</si>
  <si>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</si>
  <si>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</si>
  <si>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</si>
  <si>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</si>
  <si>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</si>
  <si>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</si>
  <si>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</si>
  <si>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</si>
  <si>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</si>
  <si>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</si>
  <si>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</si>
  <si>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</si>
  <si>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</si>
  <si>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</si>
  <si>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</si>
  <si>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</si>
  <si>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</si>
  <si>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</si>
  <si>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</si>
  <si>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</si>
  <si>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</si>
  <si>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</si>
  <si>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</si>
  <si>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</si>
  <si>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</si>
  <si>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</si>
  <si>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</si>
  <si>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</si>
  <si>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</si>
  <si>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</si>
  <si>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</si>
  <si>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</si>
  <si>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</si>
  <si>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</si>
  <si>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</si>
  <si>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</si>
  <si>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</si>
  <si>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</si>
  <si>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</si>
  <si>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</si>
  <si>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</si>
  <si>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</si>
  <si>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</si>
  <si>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</si>
  <si>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</si>
  <si>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</si>
  <si>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</si>
  <si>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</si>
  <si>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</si>
  <si>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</si>
  <si>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</si>
  <si>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</si>
  <si>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</si>
  <si>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</si>
  <si>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</si>
  <si>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</si>
  <si>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</si>
  <si>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</si>
  <si>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</si>
  <si>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</si>
  <si>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</si>
  <si>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</si>
  <si>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</si>
  <si>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</si>
  <si>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</si>
  <si>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</si>
  <si>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</si>
  <si>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</si>
  <si>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</si>
  <si>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</si>
  <si>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</si>
  <si>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</si>
  <si>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</si>
  <si>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</si>
  <si>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</si>
  <si>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</si>
  <si>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</si>
  <si>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</si>
  <si>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</si>
  <si>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</si>
  <si>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</si>
  <si>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</si>
  <si>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</si>
  <si>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</si>
  <si>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</si>
  <si>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</si>
  <si>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</si>
  <si>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</si>
  <si>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</si>
  <si>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</si>
  <si>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</si>
  <si>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</si>
  <si>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</si>
  <si>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</si>
  <si>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</si>
  <si>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Edu Fair dan perpisahan SMAN 3 Banjar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</si>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</sst>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1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418" activePane="bottomLeft" state="frozen"/>
      <selection pane="bottomLeft" activeCell="C193" sqref="C1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40"/>
    </row>
    <row r="7" spans="1:14" ht="15.75" x14ac:dyDescent="0.25">
      <c r="A7" s="179" t="s">
        <v>116</v>
      </c>
      <c r="B7" s="179"/>
      <c r="C7" s="179"/>
      <c r="D7" s="179"/>
      <c r="E7" s="179"/>
      <c r="F7" s="179"/>
      <c r="G7" s="179"/>
      <c r="H7" s="179"/>
      <c r="I7" s="179"/>
      <c r="J7" s="17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0" t="s">
        <v>3</v>
      </c>
      <c r="B9" s="180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40"/>
    </row>
    <row r="7" spans="1:14" ht="15.75" x14ac:dyDescent="0.25">
      <c r="A7" s="179" t="s">
        <v>1885</v>
      </c>
      <c r="B7" s="179"/>
      <c r="C7" s="179"/>
      <c r="D7" s="179"/>
      <c r="E7" s="179"/>
      <c r="F7" s="179"/>
      <c r="G7" s="179"/>
      <c r="H7" s="179"/>
      <c r="I7" s="179"/>
      <c r="J7" s="179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0" t="s">
        <v>3</v>
      </c>
      <c r="B9" s="180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41" activePane="bottomLeft" state="frozen"/>
      <selection pane="bottomLeft" activeCell="H9" sqref="H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2180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0" activePane="bottomLeft" state="frozen"/>
      <selection pane="bottomLeft" activeCell="D176" sqref="D17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3544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470"/>
  <sheetViews>
    <sheetView tabSelected="1" view="pageBreakPreview" zoomScale="115" zoomScaleNormal="100" zoomScaleSheetLayoutView="115" workbookViewId="0">
      <pane ySplit="9" topLeftCell="A223" activePane="bottomLeft" state="frozen"/>
      <selection pane="bottomLeft" activeCell="D223" sqref="D22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79" t="str">
        <f>+'[1]Okt 07'!A6:H6</f>
        <v xml:space="preserve">BUKU KAS 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40"/>
    </row>
    <row r="7" spans="1:15" ht="15.75" x14ac:dyDescent="0.25">
      <c r="A7" s="179" t="s">
        <v>4261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0" t="s">
        <v>3</v>
      </c>
      <c r="B9" s="180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hidden="1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hidden="1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hidden="1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hidden="1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hidden="1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hidden="1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hidden="1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hidden="1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hidden="1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hidden="1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hidden="1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hidden="1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hidden="1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hidden="1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hidden="1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hidden="1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hidden="1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hidden="1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hidden="1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hidden="1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hidden="1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hidden="1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hidden="1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hidden="1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hidden="1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hidden="1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hidden="1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hidden="1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hidden="1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hidden="1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hidden="1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hidden="1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hidden="1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hidden="1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hidden="1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hidden="1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hidden="1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hidden="1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hidden="1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hidden="1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hidden="1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hidden="1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hidden="1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hidden="1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hidden="1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hidden="1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hidden="1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hidden="1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hidden="1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hidden="1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hidden="1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hidden="1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hidden="1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hidden="1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hidden="1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hidden="1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hidden="1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hidden="1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hidden="1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hidden="1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hidden="1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hidden="1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hidden="1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hidden="1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hidden="1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hidden="1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hidden="1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hidden="1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hidden="1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hidden="1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hidden="1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hidden="1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hidden="1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hidden="1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hidden="1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hidden="1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hidden="1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hidden="1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hidden="1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hidden="1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hidden="1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hidden="1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hidden="1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hidden="1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hidden="1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hidden="1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hidden="1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hidden="1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hidden="1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hidden="1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hidden="1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hidden="1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hidden="1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hidden="1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hidden="1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hidden="1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hidden="1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hidden="1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hidden="1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hidden="1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hidden="1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hidden="1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hidden="1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hidden="1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hidden="1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hidden="1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hidden="1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hidden="1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hidden="1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hidden="1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hidden="1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hidden="1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hidden="1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hidden="1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hidden="1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hidden="1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hidden="1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hidden="1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30" hidden="1" x14ac:dyDescent="0.25">
      <c r="A142" s="78"/>
      <c r="B142" s="77">
        <v>11</v>
      </c>
      <c r="C142" s="122" t="s">
        <v>4734</v>
      </c>
      <c r="D142" s="77"/>
      <c r="E142" s="115"/>
      <c r="F142" s="115"/>
      <c r="G142" s="77" t="s">
        <v>4729</v>
      </c>
      <c r="H142" s="77"/>
      <c r="I142" s="134"/>
      <c r="J142" s="84">
        <v>245000</v>
      </c>
      <c r="K142" s="66">
        <f t="shared" si="5"/>
        <v>211521900</v>
      </c>
      <c r="L142" s="82" t="s">
        <v>172</v>
      </c>
      <c r="M142" s="41">
        <f>-J142</f>
        <v>-245000</v>
      </c>
      <c r="N142" s="74" t="s">
        <v>588</v>
      </c>
      <c r="O142" s="81"/>
    </row>
    <row r="143" spans="1:15" s="82" customFormat="1" ht="45" hidden="1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211276900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hidden="1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211217600</v>
      </c>
      <c r="M144" s="41">
        <f>-J144</f>
        <v>-59300</v>
      </c>
      <c r="N144" s="74"/>
      <c r="O144" s="81"/>
    </row>
    <row r="145" spans="1:15" s="82" customFormat="1" ht="60" hidden="1" x14ac:dyDescent="0.25">
      <c r="A145" s="78"/>
      <c r="B145" s="60">
        <v>11</v>
      </c>
      <c r="C145" s="85" t="s">
        <v>4735</v>
      </c>
      <c r="D145" s="135" t="s">
        <v>2932</v>
      </c>
      <c r="E145" s="63">
        <v>3</v>
      </c>
      <c r="F145" s="63"/>
      <c r="G145" s="120" t="s">
        <v>4745</v>
      </c>
      <c r="H145" s="77"/>
      <c r="I145" s="89">
        <v>900000</v>
      </c>
      <c r="J145" s="84"/>
      <c r="K145" s="66">
        <f t="shared" si="5"/>
        <v>212117600</v>
      </c>
      <c r="M145" s="41"/>
      <c r="N145" s="74"/>
      <c r="O145" s="81"/>
    </row>
    <row r="146" spans="1:15" s="82" customFormat="1" ht="60" hidden="1" x14ac:dyDescent="0.25">
      <c r="A146" s="78"/>
      <c r="B146" s="60">
        <v>11</v>
      </c>
      <c r="C146" s="85" t="s">
        <v>4736</v>
      </c>
      <c r="D146" s="135" t="s">
        <v>2852</v>
      </c>
      <c r="E146" s="63">
        <v>1</v>
      </c>
      <c r="F146" s="63"/>
      <c r="G146" s="120" t="s">
        <v>4746</v>
      </c>
      <c r="H146" s="77"/>
      <c r="I146" s="89">
        <v>1000000</v>
      </c>
      <c r="J146" s="84"/>
      <c r="K146" s="66">
        <f t="shared" si="5"/>
        <v>213117600</v>
      </c>
      <c r="M146" s="41"/>
      <c r="N146" s="74"/>
      <c r="O146" s="81"/>
    </row>
    <row r="147" spans="1:15" s="82" customFormat="1" ht="45" hidden="1" x14ac:dyDescent="0.25">
      <c r="A147" s="78"/>
      <c r="B147" s="60">
        <v>11</v>
      </c>
      <c r="C147" s="85" t="s">
        <v>4737</v>
      </c>
      <c r="D147" s="144" t="s">
        <v>2218</v>
      </c>
      <c r="E147" s="120">
        <v>1</v>
      </c>
      <c r="F147" s="115"/>
      <c r="G147" s="120" t="s">
        <v>4747</v>
      </c>
      <c r="H147" s="77"/>
      <c r="I147" s="89">
        <v>1000000</v>
      </c>
      <c r="J147" s="84"/>
      <c r="K147" s="66">
        <f t="shared" si="5"/>
        <v>214117600</v>
      </c>
      <c r="M147" s="41"/>
      <c r="N147" s="74"/>
      <c r="O147" s="81"/>
    </row>
    <row r="148" spans="1:15" s="82" customFormat="1" ht="60" hidden="1" x14ac:dyDescent="0.25">
      <c r="A148" s="78"/>
      <c r="B148" s="60">
        <v>11</v>
      </c>
      <c r="C148" s="85" t="s">
        <v>4738</v>
      </c>
      <c r="D148" s="144" t="s">
        <v>2215</v>
      </c>
      <c r="E148" s="120">
        <v>2</v>
      </c>
      <c r="F148" s="115"/>
      <c r="G148" s="120" t="s">
        <v>4748</v>
      </c>
      <c r="H148" s="77"/>
      <c r="I148" s="89">
        <v>1600000</v>
      </c>
      <c r="J148" s="84"/>
      <c r="K148" s="66">
        <f t="shared" si="5"/>
        <v>215717600</v>
      </c>
      <c r="M148" s="41"/>
      <c r="N148" s="74"/>
      <c r="O148" s="81"/>
    </row>
    <row r="149" spans="1:15" s="82" customFormat="1" ht="45" hidden="1" x14ac:dyDescent="0.25">
      <c r="A149" s="78"/>
      <c r="B149" s="60">
        <v>11</v>
      </c>
      <c r="C149" s="85" t="s">
        <v>4739</v>
      </c>
      <c r="D149" s="144" t="s">
        <v>179</v>
      </c>
      <c r="E149" s="120">
        <v>3</v>
      </c>
      <c r="F149" s="115"/>
      <c r="G149" s="120" t="s">
        <v>4749</v>
      </c>
      <c r="H149" s="77"/>
      <c r="I149" s="89">
        <v>1000000</v>
      </c>
      <c r="J149" s="84"/>
      <c r="K149" s="66">
        <f t="shared" si="5"/>
        <v>216717600</v>
      </c>
      <c r="M149" s="41"/>
      <c r="N149" s="74"/>
      <c r="O149" s="81"/>
    </row>
    <row r="150" spans="1:15" s="82" customFormat="1" ht="60" hidden="1" x14ac:dyDescent="0.25">
      <c r="A150" s="78"/>
      <c r="B150" s="60">
        <v>11</v>
      </c>
      <c r="C150" s="85" t="s">
        <v>4740</v>
      </c>
      <c r="D150" s="60" t="s">
        <v>179</v>
      </c>
      <c r="E150" s="120">
        <v>4</v>
      </c>
      <c r="F150" s="115"/>
      <c r="G150" s="120" t="s">
        <v>4750</v>
      </c>
      <c r="H150" s="77"/>
      <c r="I150" s="89">
        <v>3100000</v>
      </c>
      <c r="J150" s="84"/>
      <c r="K150" s="66">
        <f t="shared" si="5"/>
        <v>219817600</v>
      </c>
      <c r="M150" s="41"/>
      <c r="N150" s="74"/>
      <c r="O150" s="81"/>
    </row>
    <row r="151" spans="1:15" s="82" customFormat="1" ht="60" hidden="1" x14ac:dyDescent="0.25">
      <c r="A151" s="78"/>
      <c r="B151" s="60">
        <v>11</v>
      </c>
      <c r="C151" s="85" t="s">
        <v>4741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221317600</v>
      </c>
      <c r="M151" s="41"/>
      <c r="N151" s="74"/>
      <c r="O151" s="81"/>
    </row>
    <row r="152" spans="1:15" s="82" customFormat="1" ht="60" hidden="1" x14ac:dyDescent="0.25">
      <c r="A152" s="78"/>
      <c r="B152" s="60">
        <v>11</v>
      </c>
      <c r="C152" s="85" t="s">
        <v>4742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223317600</v>
      </c>
      <c r="M152" s="41"/>
      <c r="N152" s="74"/>
      <c r="O152" s="81"/>
    </row>
    <row r="153" spans="1:15" s="82" customFormat="1" ht="25.5" hidden="1" x14ac:dyDescent="0.25">
      <c r="A153" s="78"/>
      <c r="B153" s="60">
        <v>11</v>
      </c>
      <c r="C153" s="176" t="s">
        <v>4743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224417600</v>
      </c>
      <c r="M153" s="41"/>
      <c r="N153" s="74"/>
      <c r="O153" s="81"/>
    </row>
    <row r="154" spans="1:15" s="82" customFormat="1" ht="25.5" hidden="1" x14ac:dyDescent="0.25">
      <c r="A154" s="78"/>
      <c r="B154" s="60">
        <v>11</v>
      </c>
      <c r="C154" s="176" t="s">
        <v>4744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226817600</v>
      </c>
      <c r="M154" s="41"/>
      <c r="N154" s="74"/>
      <c r="O154" s="81"/>
    </row>
    <row r="155" spans="1:15" s="82" customFormat="1" ht="60" hidden="1" x14ac:dyDescent="0.25">
      <c r="A155" s="78"/>
      <c r="B155" s="62">
        <v>12</v>
      </c>
      <c r="C155" s="61" t="s">
        <v>4751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235817600</v>
      </c>
      <c r="M155" s="41"/>
      <c r="N155" s="74"/>
      <c r="O155" s="81"/>
    </row>
    <row r="156" spans="1:15" s="82" customFormat="1" ht="45" hidden="1" x14ac:dyDescent="0.25">
      <c r="A156" s="78"/>
      <c r="B156" s="62">
        <v>12</v>
      </c>
      <c r="C156" s="61" t="s">
        <v>4752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236817600</v>
      </c>
      <c r="M156" s="41"/>
      <c r="N156" s="74"/>
      <c r="O156" s="81"/>
    </row>
    <row r="157" spans="1:15" s="82" customFormat="1" ht="45" hidden="1" x14ac:dyDescent="0.25">
      <c r="A157" s="78"/>
      <c r="B157" s="62">
        <v>12</v>
      </c>
      <c r="C157" s="61" t="s">
        <v>4753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238817600</v>
      </c>
      <c r="M157" s="41"/>
      <c r="N157" s="74"/>
      <c r="O157" s="81"/>
    </row>
    <row r="158" spans="1:15" s="82" customFormat="1" ht="45" hidden="1" x14ac:dyDescent="0.25">
      <c r="A158" s="78"/>
      <c r="B158" s="62">
        <v>12</v>
      </c>
      <c r="C158" s="61" t="s">
        <v>4754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239217600</v>
      </c>
      <c r="M158" s="41"/>
      <c r="N158" s="74"/>
      <c r="O158" s="81"/>
    </row>
    <row r="159" spans="1:15" s="82" customFormat="1" ht="45" hidden="1" x14ac:dyDescent="0.25">
      <c r="A159" s="78"/>
      <c r="B159" s="62">
        <v>12</v>
      </c>
      <c r="C159" s="61" t="s">
        <v>4755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240217600</v>
      </c>
      <c r="M159" s="41"/>
      <c r="N159" s="74"/>
      <c r="O159" s="81"/>
    </row>
    <row r="160" spans="1:15" s="82" customFormat="1" ht="45" hidden="1" x14ac:dyDescent="0.25">
      <c r="A160" s="78"/>
      <c r="B160" s="62">
        <v>12</v>
      </c>
      <c r="C160" s="61" t="s">
        <v>4756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242017600</v>
      </c>
      <c r="M160" s="41"/>
      <c r="N160" s="74"/>
      <c r="O160" s="81"/>
    </row>
    <row r="161" spans="1:15" s="82" customFormat="1" ht="45" hidden="1" x14ac:dyDescent="0.25">
      <c r="A161" s="88"/>
      <c r="B161" s="62">
        <v>12</v>
      </c>
      <c r="C161" s="61" t="s">
        <v>4757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243467600</v>
      </c>
      <c r="M161" s="41"/>
      <c r="N161" s="74"/>
      <c r="O161" s="81"/>
    </row>
    <row r="162" spans="1:15" s="82" customFormat="1" ht="60" hidden="1" x14ac:dyDescent="0.25">
      <c r="A162" s="88"/>
      <c r="B162" s="62">
        <v>12</v>
      </c>
      <c r="C162" s="61" t="s">
        <v>4758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244467600</v>
      </c>
      <c r="M162" s="41"/>
      <c r="N162" s="74"/>
      <c r="O162" s="81"/>
    </row>
    <row r="163" spans="1:15" s="82" customFormat="1" ht="45" hidden="1" x14ac:dyDescent="0.25">
      <c r="A163" s="88"/>
      <c r="B163" s="62">
        <v>12</v>
      </c>
      <c r="C163" s="61" t="s">
        <v>4759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245567600</v>
      </c>
      <c r="M163" s="41"/>
      <c r="N163" s="74"/>
      <c r="O163" s="81"/>
    </row>
    <row r="164" spans="1:15" s="82" customFormat="1" ht="45" hidden="1" x14ac:dyDescent="0.25">
      <c r="A164" s="88"/>
      <c r="B164" s="62">
        <v>12</v>
      </c>
      <c r="C164" s="61" t="s">
        <v>4760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250567600</v>
      </c>
      <c r="M164" s="41"/>
      <c r="N164" s="74"/>
      <c r="O164" s="81"/>
    </row>
    <row r="165" spans="1:15" s="82" customFormat="1" ht="30" hidden="1" x14ac:dyDescent="0.25">
      <c r="A165" s="88"/>
      <c r="B165" s="62">
        <v>12</v>
      </c>
      <c r="C165" s="61" t="s">
        <v>4761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251267600</v>
      </c>
      <c r="M165" s="41"/>
      <c r="N165" s="74"/>
      <c r="O165" s="81"/>
    </row>
    <row r="166" spans="1:15" s="82" customFormat="1" ht="45" hidden="1" x14ac:dyDescent="0.25">
      <c r="A166" s="88"/>
      <c r="B166" s="62">
        <v>12</v>
      </c>
      <c r="C166" s="61" t="s">
        <v>4762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252267600</v>
      </c>
      <c r="M166" s="41"/>
      <c r="N166" s="74"/>
      <c r="O166" s="81"/>
    </row>
    <row r="167" spans="1:15" s="82" customFormat="1" ht="45" hidden="1" x14ac:dyDescent="0.25">
      <c r="A167" s="88"/>
      <c r="B167" s="62">
        <v>12</v>
      </c>
      <c r="C167" s="61" t="s">
        <v>4763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253367600</v>
      </c>
      <c r="M167" s="41"/>
      <c r="N167" s="74"/>
      <c r="O167" s="81"/>
    </row>
    <row r="168" spans="1:15" s="82" customFormat="1" ht="60" hidden="1" x14ac:dyDescent="0.25">
      <c r="A168" s="88"/>
      <c r="B168" s="62">
        <v>12</v>
      </c>
      <c r="C168" s="61" t="s">
        <v>4764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254867600</v>
      </c>
      <c r="M168" s="41"/>
      <c r="N168" s="74"/>
      <c r="O168" s="81"/>
    </row>
    <row r="169" spans="1:15" s="82" customFormat="1" ht="45" hidden="1" x14ac:dyDescent="0.25">
      <c r="A169" s="78"/>
      <c r="B169" s="62">
        <v>12</v>
      </c>
      <c r="C169" s="61" t="s">
        <v>4765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257029600</v>
      </c>
      <c r="M169" s="41"/>
      <c r="N169" s="74"/>
      <c r="O169" s="81"/>
    </row>
    <row r="170" spans="1:15" s="82" customFormat="1" ht="45" hidden="1" x14ac:dyDescent="0.25">
      <c r="A170" s="78"/>
      <c r="B170" s="62">
        <v>12</v>
      </c>
      <c r="C170" s="61" t="s">
        <v>4766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259429600</v>
      </c>
      <c r="M170" s="41"/>
      <c r="N170" s="74"/>
      <c r="O170" s="81"/>
    </row>
    <row r="171" spans="1:15" s="82" customFormat="1" ht="45" hidden="1" x14ac:dyDescent="0.25">
      <c r="A171" s="78"/>
      <c r="B171" s="62">
        <v>12</v>
      </c>
      <c r="C171" s="61" t="s">
        <v>4767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260829600</v>
      </c>
      <c r="M171" s="41"/>
      <c r="N171" s="74"/>
      <c r="O171" s="81"/>
    </row>
    <row r="172" spans="1:15" s="82" customFormat="1" ht="60" hidden="1" x14ac:dyDescent="0.25">
      <c r="A172" s="78"/>
      <c r="B172" s="62">
        <v>12</v>
      </c>
      <c r="C172" s="61" t="s">
        <v>4768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263729600</v>
      </c>
      <c r="M172" s="41"/>
      <c r="N172" s="74"/>
      <c r="O172" s="81"/>
    </row>
    <row r="173" spans="1:15" s="82" customFormat="1" ht="30" hidden="1" x14ac:dyDescent="0.25">
      <c r="A173" s="78"/>
      <c r="B173" s="62">
        <v>12</v>
      </c>
      <c r="C173" s="61" t="s">
        <v>4769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265229600</v>
      </c>
      <c r="M173" s="41"/>
      <c r="N173" s="74"/>
      <c r="O173" s="81"/>
    </row>
    <row r="174" spans="1:15" s="82" customFormat="1" ht="60" hidden="1" x14ac:dyDescent="0.25">
      <c r="A174" s="78"/>
      <c r="B174" s="62">
        <v>12</v>
      </c>
      <c r="C174" s="61" t="s">
        <v>4770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266229600</v>
      </c>
      <c r="M174" s="41"/>
      <c r="N174" s="74"/>
      <c r="O174" s="81"/>
    </row>
    <row r="175" spans="1:15" s="82" customFormat="1" ht="45" hidden="1" x14ac:dyDescent="0.25">
      <c r="A175" s="78"/>
      <c r="B175" s="62">
        <v>12</v>
      </c>
      <c r="C175" s="61" t="s">
        <v>4771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269629600</v>
      </c>
      <c r="L175" s="90"/>
      <c r="M175" s="41"/>
      <c r="N175" s="80"/>
      <c r="O175" s="81"/>
    </row>
    <row r="176" spans="1:15" s="82" customFormat="1" ht="45" hidden="1" x14ac:dyDescent="0.25">
      <c r="A176" s="78"/>
      <c r="B176" s="62">
        <v>12</v>
      </c>
      <c r="C176" s="61" t="s">
        <v>4772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271229600</v>
      </c>
      <c r="L176" s="90"/>
      <c r="M176" s="41"/>
      <c r="N176" s="80"/>
      <c r="O176" s="81"/>
    </row>
    <row r="177" spans="1:15" s="82" customFormat="1" ht="45" hidden="1" x14ac:dyDescent="0.25">
      <c r="A177" s="78"/>
      <c r="B177" s="62">
        <v>12</v>
      </c>
      <c r="C177" s="61" t="s">
        <v>4773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273029600</v>
      </c>
      <c r="L177" s="90"/>
      <c r="M177" s="41"/>
      <c r="N177" s="80"/>
      <c r="O177" s="81"/>
    </row>
    <row r="178" spans="1:15" s="82" customFormat="1" ht="45" hidden="1" x14ac:dyDescent="0.25">
      <c r="A178" s="78"/>
      <c r="B178" s="62">
        <v>12</v>
      </c>
      <c r="C178" s="61" t="s">
        <v>4774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273429600</v>
      </c>
      <c r="L178" s="90"/>
      <c r="M178" s="41"/>
      <c r="N178" s="80"/>
      <c r="O178" s="81"/>
    </row>
    <row r="179" spans="1:15" s="82" customFormat="1" ht="30" hidden="1" x14ac:dyDescent="0.25">
      <c r="A179" s="78"/>
      <c r="B179" s="62">
        <v>12</v>
      </c>
      <c r="C179" s="61" t="s">
        <v>4775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274029600</v>
      </c>
      <c r="L179" s="90"/>
      <c r="M179" s="41"/>
      <c r="N179" s="80"/>
      <c r="O179" s="81"/>
    </row>
    <row r="180" spans="1:15" s="82" customFormat="1" ht="45" hidden="1" x14ac:dyDescent="0.25">
      <c r="A180" s="78"/>
      <c r="B180" s="62">
        <v>12</v>
      </c>
      <c r="C180" s="61" t="s">
        <v>4776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275729600</v>
      </c>
      <c r="L180" s="79"/>
      <c r="M180" s="41"/>
      <c r="N180" s="80"/>
      <c r="O180" s="81"/>
    </row>
    <row r="181" spans="1:15" s="82" customFormat="1" ht="30" hidden="1" x14ac:dyDescent="0.25">
      <c r="A181" s="84"/>
      <c r="B181" s="62">
        <v>12</v>
      </c>
      <c r="C181" s="61" t="s">
        <v>4777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276479600</v>
      </c>
      <c r="L181" s="79"/>
      <c r="M181" s="41"/>
      <c r="N181" s="92"/>
      <c r="O181" s="81"/>
    </row>
    <row r="182" spans="1:15" s="82" customFormat="1" ht="45" hidden="1" x14ac:dyDescent="0.25">
      <c r="A182" s="84"/>
      <c r="B182" s="62">
        <v>12</v>
      </c>
      <c r="C182" s="61" t="s">
        <v>4778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278729600</v>
      </c>
      <c r="L182" s="79"/>
      <c r="M182" s="41"/>
      <c r="N182" s="92"/>
      <c r="O182" s="81"/>
    </row>
    <row r="183" spans="1:15" s="82" customFormat="1" ht="60" hidden="1" x14ac:dyDescent="0.25">
      <c r="A183" s="84"/>
      <c r="B183" s="62">
        <v>12</v>
      </c>
      <c r="C183" s="61" t="s">
        <v>4779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279229600</v>
      </c>
      <c r="L183" s="79"/>
      <c r="M183" s="41"/>
      <c r="N183" s="92"/>
      <c r="O183" s="81"/>
    </row>
    <row r="184" spans="1:15" s="43" customFormat="1" ht="45" hidden="1" x14ac:dyDescent="0.25">
      <c r="A184" s="84"/>
      <c r="B184" s="62">
        <v>12</v>
      </c>
      <c r="C184" s="61" t="s">
        <v>4780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279929600</v>
      </c>
      <c r="L184" s="45"/>
      <c r="M184" s="41"/>
      <c r="N184" s="90"/>
    </row>
    <row r="185" spans="1:15" s="43" customFormat="1" ht="30" hidden="1" x14ac:dyDescent="0.25">
      <c r="A185" s="84"/>
      <c r="B185" s="62">
        <v>12</v>
      </c>
      <c r="C185" s="61" t="s">
        <v>4781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280729600</v>
      </c>
      <c r="L185" s="45"/>
      <c r="M185" s="41"/>
      <c r="N185" s="90"/>
    </row>
    <row r="186" spans="1:15" s="43" customFormat="1" ht="45" hidden="1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281729600</v>
      </c>
      <c r="L186" s="45"/>
      <c r="M186" s="41"/>
      <c r="N186" s="90"/>
    </row>
    <row r="187" spans="1:15" s="43" customFormat="1" ht="60" hidden="1" x14ac:dyDescent="0.25">
      <c r="A187" s="84"/>
      <c r="B187" s="62">
        <v>12</v>
      </c>
      <c r="C187" s="61" t="s">
        <v>4782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283579600</v>
      </c>
      <c r="L187" s="45"/>
      <c r="M187" s="41"/>
      <c r="N187" s="90"/>
    </row>
    <row r="188" spans="1:15" s="43" customFormat="1" ht="30" hidden="1" x14ac:dyDescent="0.25">
      <c r="A188" s="84"/>
      <c r="B188" s="62">
        <v>12</v>
      </c>
      <c r="C188" s="61" t="s">
        <v>4783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284079600</v>
      </c>
      <c r="L188" s="45"/>
      <c r="M188" s="41"/>
      <c r="N188" s="90"/>
    </row>
    <row r="189" spans="1:15" s="43" customFormat="1" ht="30" hidden="1" x14ac:dyDescent="0.25">
      <c r="A189" s="84"/>
      <c r="B189" s="62">
        <v>12</v>
      </c>
      <c r="C189" s="61" t="s">
        <v>4784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285279600</v>
      </c>
      <c r="L189" s="45"/>
      <c r="M189" s="41"/>
      <c r="N189" s="90"/>
    </row>
    <row r="190" spans="1:15" s="43" customFormat="1" ht="45" hidden="1" x14ac:dyDescent="0.25">
      <c r="A190" s="84"/>
      <c r="B190" s="62">
        <v>12</v>
      </c>
      <c r="C190" s="61" t="s">
        <v>4785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285895600</v>
      </c>
      <c r="L190" s="45"/>
      <c r="M190" s="41"/>
      <c r="N190" s="90"/>
    </row>
    <row r="191" spans="1:15" s="43" customFormat="1" ht="30" hidden="1" x14ac:dyDescent="0.25">
      <c r="A191" s="84"/>
      <c r="B191" s="62">
        <v>12</v>
      </c>
      <c r="C191" s="61" t="s">
        <v>4786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286545600</v>
      </c>
      <c r="L191" s="45"/>
      <c r="M191" s="41"/>
      <c r="N191" s="90"/>
    </row>
    <row r="192" spans="1:15" s="43" customFormat="1" ht="45" hidden="1" x14ac:dyDescent="0.25">
      <c r="A192" s="84"/>
      <c r="B192" s="62">
        <v>12</v>
      </c>
      <c r="C192" s="61" t="s">
        <v>4787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288045600</v>
      </c>
      <c r="L192" s="45"/>
      <c r="M192" s="41"/>
      <c r="N192" s="90"/>
    </row>
    <row r="193" spans="1:18" s="43" customFormat="1" ht="30" hidden="1" x14ac:dyDescent="0.25">
      <c r="A193" s="84"/>
      <c r="B193" s="62">
        <v>12</v>
      </c>
      <c r="C193" s="61" t="s">
        <v>4788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288945600</v>
      </c>
      <c r="L193" s="45"/>
      <c r="M193" s="41"/>
      <c r="N193" s="90"/>
    </row>
    <row r="194" spans="1:18" s="43" customFormat="1" ht="60" hidden="1" x14ac:dyDescent="0.25">
      <c r="A194" s="84"/>
      <c r="B194" s="62">
        <v>12</v>
      </c>
      <c r="C194" s="61" t="s">
        <v>4789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291125600</v>
      </c>
      <c r="L194" s="45"/>
      <c r="M194" s="41"/>
      <c r="N194" s="93"/>
    </row>
    <row r="195" spans="1:18" s="43" customFormat="1" ht="45" hidden="1" x14ac:dyDescent="0.25">
      <c r="A195" s="84"/>
      <c r="B195" s="62">
        <v>12</v>
      </c>
      <c r="C195" s="61" t="s">
        <v>4790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293625600</v>
      </c>
      <c r="L195" s="45"/>
      <c r="M195" s="41"/>
      <c r="N195" s="93"/>
    </row>
    <row r="196" spans="1:18" s="43" customFormat="1" ht="45" hidden="1" x14ac:dyDescent="0.25">
      <c r="A196" s="78"/>
      <c r="B196" s="62">
        <v>12</v>
      </c>
      <c r="C196" s="61" t="s">
        <v>4791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294375600</v>
      </c>
      <c r="L196" s="45"/>
      <c r="M196" s="41"/>
      <c r="N196" s="93"/>
    </row>
    <row r="197" spans="1:18" s="43" customFormat="1" ht="45" hidden="1" x14ac:dyDescent="0.25">
      <c r="A197" s="78"/>
      <c r="B197" s="62">
        <v>12</v>
      </c>
      <c r="C197" s="61" t="s">
        <v>4792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295175600</v>
      </c>
      <c r="L197" s="45"/>
      <c r="M197" s="41"/>
      <c r="N197" s="79"/>
    </row>
    <row r="198" spans="1:18" s="43" customFormat="1" ht="75" hidden="1" x14ac:dyDescent="0.25">
      <c r="A198" s="78"/>
      <c r="B198" s="62">
        <v>12</v>
      </c>
      <c r="C198" s="61" t="s">
        <v>4793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300075600</v>
      </c>
      <c r="L198" s="45"/>
      <c r="M198" s="41"/>
      <c r="N198" s="79"/>
    </row>
    <row r="199" spans="1:18" s="43" customFormat="1" ht="45" hidden="1" x14ac:dyDescent="0.25">
      <c r="A199" s="78"/>
      <c r="B199" s="62">
        <v>12</v>
      </c>
      <c r="C199" s="61" t="s">
        <v>4794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301575600</v>
      </c>
      <c r="L199" s="45"/>
      <c r="M199" s="41"/>
      <c r="N199" s="79"/>
    </row>
    <row r="200" spans="1:18" s="97" customFormat="1" ht="75" hidden="1" x14ac:dyDescent="0.25">
      <c r="A200" s="84"/>
      <c r="B200" s="62">
        <v>12</v>
      </c>
      <c r="C200" s="61" t="s">
        <v>4795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305275600</v>
      </c>
      <c r="L200" s="95"/>
      <c r="M200" s="41"/>
      <c r="N200" s="79"/>
      <c r="O200" s="96"/>
    </row>
    <row r="201" spans="1:18" s="97" customFormat="1" ht="60" hidden="1" x14ac:dyDescent="0.25">
      <c r="A201" s="84"/>
      <c r="B201" s="62">
        <v>12</v>
      </c>
      <c r="C201" s="61" t="s">
        <v>4796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306075600</v>
      </c>
      <c r="L201" s="95"/>
      <c r="M201" s="41"/>
      <c r="N201" s="98"/>
      <c r="O201" s="96"/>
    </row>
    <row r="202" spans="1:18" s="97" customFormat="1" ht="45" hidden="1" x14ac:dyDescent="0.25">
      <c r="A202" s="84"/>
      <c r="B202" s="62">
        <v>12</v>
      </c>
      <c r="C202" s="61" t="s">
        <v>4797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306975600</v>
      </c>
      <c r="L202" s="95"/>
      <c r="M202" s="41"/>
      <c r="N202" s="98"/>
      <c r="O202" s="96"/>
    </row>
    <row r="203" spans="1:18" s="97" customFormat="1" ht="45" hidden="1" x14ac:dyDescent="0.25">
      <c r="A203" s="84"/>
      <c r="B203" s="62">
        <v>12</v>
      </c>
      <c r="C203" s="61" t="s">
        <v>4798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309975600</v>
      </c>
      <c r="L203" s="95"/>
      <c r="M203" s="41"/>
      <c r="N203" s="98"/>
      <c r="O203" s="96"/>
    </row>
    <row r="204" spans="1:18" s="97" customFormat="1" ht="45" hidden="1" x14ac:dyDescent="0.25">
      <c r="A204" s="84"/>
      <c r="B204" s="62">
        <v>12</v>
      </c>
      <c r="C204" s="61" t="s">
        <v>4799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312225600</v>
      </c>
      <c r="L204" s="95"/>
      <c r="M204" s="41"/>
      <c r="N204" s="98"/>
      <c r="O204" s="96"/>
    </row>
    <row r="205" spans="1:18" s="97" customFormat="1" ht="60" hidden="1" x14ac:dyDescent="0.25">
      <c r="A205" s="84"/>
      <c r="B205" s="62">
        <v>12</v>
      </c>
      <c r="C205" s="61" t="s">
        <v>4800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314225600</v>
      </c>
      <c r="L205" s="95"/>
      <c r="M205" s="41"/>
      <c r="N205" s="98"/>
      <c r="O205" s="96"/>
    </row>
    <row r="206" spans="1:18" s="97" customFormat="1" ht="30" hidden="1" x14ac:dyDescent="0.25">
      <c r="A206" s="99"/>
      <c r="B206" s="62">
        <v>13</v>
      </c>
      <c r="C206" s="85" t="s">
        <v>4820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315625600</v>
      </c>
      <c r="L206" s="95"/>
      <c r="M206" s="41"/>
      <c r="N206" s="98"/>
      <c r="O206" s="96"/>
    </row>
    <row r="207" spans="1:18" s="105" customFormat="1" ht="45" hidden="1" x14ac:dyDescent="0.25">
      <c r="A207" s="84"/>
      <c r="B207" s="62">
        <v>13</v>
      </c>
      <c r="C207" s="85" t="s">
        <v>4801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317625600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13</v>
      </c>
      <c r="C208" s="85" t="s">
        <v>4802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318625600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2">
        <v>13</v>
      </c>
      <c r="C209" s="85" t="s">
        <v>4803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323375600</v>
      </c>
      <c r="L209" s="95"/>
      <c r="M209" s="41"/>
      <c r="N209" s="98"/>
      <c r="O209" s="96"/>
    </row>
    <row r="210" spans="1:15" s="97" customFormat="1" ht="60" hidden="1" x14ac:dyDescent="0.25">
      <c r="A210" s="84"/>
      <c r="B210" s="60">
        <v>13</v>
      </c>
      <c r="C210" s="85" t="s">
        <v>4804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324375600</v>
      </c>
      <c r="L210" s="95"/>
      <c r="M210" s="41"/>
      <c r="N210" s="98"/>
      <c r="O210" s="96"/>
    </row>
    <row r="211" spans="1:15" s="97" customFormat="1" ht="45" hidden="1" x14ac:dyDescent="0.25">
      <c r="A211" s="84"/>
      <c r="B211" s="62">
        <v>13</v>
      </c>
      <c r="C211" s="85" t="s">
        <v>4805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325795600</v>
      </c>
      <c r="L211" s="45"/>
      <c r="M211" s="41"/>
      <c r="N211" s="51"/>
      <c r="O211" s="96"/>
    </row>
    <row r="212" spans="1:15" ht="45" hidden="1" x14ac:dyDescent="0.25">
      <c r="A212" s="78"/>
      <c r="B212" s="60">
        <v>13</v>
      </c>
      <c r="C212" s="85" t="s">
        <v>4806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328795600</v>
      </c>
      <c r="L212" s="45"/>
      <c r="N212" s="51"/>
    </row>
    <row r="213" spans="1:15" ht="45" hidden="1" x14ac:dyDescent="0.25">
      <c r="A213" s="78"/>
      <c r="B213" s="62">
        <v>13</v>
      </c>
      <c r="C213" s="85" t="s">
        <v>4807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330295600</v>
      </c>
    </row>
    <row r="214" spans="1:15" ht="45" hidden="1" x14ac:dyDescent="0.25">
      <c r="A214" s="78"/>
      <c r="B214" s="60">
        <v>13</v>
      </c>
      <c r="C214" s="85" t="s">
        <v>4808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332145600</v>
      </c>
      <c r="L214" s="45"/>
      <c r="N214" s="51"/>
    </row>
    <row r="215" spans="1:15" ht="30" hidden="1" x14ac:dyDescent="0.25">
      <c r="A215" s="78"/>
      <c r="B215" s="62">
        <v>13</v>
      </c>
      <c r="C215" s="85" t="s">
        <v>4809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332395600</v>
      </c>
      <c r="L215" s="45"/>
      <c r="N215" s="51"/>
    </row>
    <row r="216" spans="1:15" ht="45" hidden="1" x14ac:dyDescent="0.25">
      <c r="A216" s="78"/>
      <c r="B216" s="60">
        <v>13</v>
      </c>
      <c r="C216" s="85" t="s">
        <v>4810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333595600</v>
      </c>
      <c r="L216" s="45"/>
      <c r="N216" s="51"/>
    </row>
    <row r="217" spans="1:15" ht="45" hidden="1" x14ac:dyDescent="0.25">
      <c r="A217" s="78"/>
      <c r="B217" s="62">
        <v>13</v>
      </c>
      <c r="C217" s="85" t="s">
        <v>4811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335195600</v>
      </c>
      <c r="L217" s="45"/>
      <c r="N217" s="51"/>
    </row>
    <row r="218" spans="1:15" ht="45" hidden="1" x14ac:dyDescent="0.25">
      <c r="A218" s="78"/>
      <c r="B218" s="60">
        <v>13</v>
      </c>
      <c r="C218" s="85" t="s">
        <v>4812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336735600</v>
      </c>
      <c r="L218" s="45"/>
      <c r="N218" s="51"/>
    </row>
    <row r="219" spans="1:15" ht="60" hidden="1" x14ac:dyDescent="0.25">
      <c r="A219" s="78"/>
      <c r="B219" s="62">
        <v>13</v>
      </c>
      <c r="C219" s="85" t="s">
        <v>4813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339435600</v>
      </c>
      <c r="L219" s="45"/>
      <c r="N219" s="51"/>
    </row>
    <row r="220" spans="1:15" ht="60" x14ac:dyDescent="0.25">
      <c r="A220" s="78"/>
      <c r="B220" s="60">
        <v>13</v>
      </c>
      <c r="C220" s="85" t="s">
        <v>4814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341935600</v>
      </c>
      <c r="L220" s="45"/>
      <c r="N220" s="51"/>
    </row>
    <row r="221" spans="1:15" ht="45" x14ac:dyDescent="0.25">
      <c r="A221" s="78"/>
      <c r="B221" s="62">
        <v>13</v>
      </c>
      <c r="C221" s="85" t="s">
        <v>4815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342335600</v>
      </c>
      <c r="L221" s="45"/>
      <c r="N221" s="51"/>
    </row>
    <row r="222" spans="1:15" ht="45" x14ac:dyDescent="0.25">
      <c r="A222" s="78"/>
      <c r="B222" s="60">
        <v>13</v>
      </c>
      <c r="C222" s="85" t="s">
        <v>4816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342535600</v>
      </c>
      <c r="L222" s="45"/>
      <c r="N222" s="51"/>
    </row>
    <row r="223" spans="1:15" ht="60" x14ac:dyDescent="0.25">
      <c r="A223" s="78"/>
      <c r="B223" s="62">
        <v>13</v>
      </c>
      <c r="C223" s="85" t="s">
        <v>4817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344285600</v>
      </c>
      <c r="L223" s="45"/>
      <c r="N223" s="51"/>
    </row>
    <row r="224" spans="1:15" ht="45" hidden="1" x14ac:dyDescent="0.25">
      <c r="A224" s="78"/>
      <c r="B224" s="60">
        <v>13</v>
      </c>
      <c r="C224" s="85" t="s">
        <v>4818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344485600</v>
      </c>
      <c r="L224" s="45"/>
      <c r="N224" s="51"/>
    </row>
    <row r="225" spans="1:15" ht="45" hidden="1" x14ac:dyDescent="0.25">
      <c r="A225" s="78"/>
      <c r="B225" s="62">
        <v>13</v>
      </c>
      <c r="C225" s="85" t="s">
        <v>4819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348031600</v>
      </c>
      <c r="L225" s="45"/>
      <c r="N225" s="51"/>
    </row>
    <row r="226" spans="1:15" ht="45" hidden="1" x14ac:dyDescent="0.25">
      <c r="A226" s="78"/>
      <c r="B226" s="62"/>
      <c r="C226" s="85" t="s">
        <v>4833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348231600</v>
      </c>
      <c r="L226" s="45"/>
      <c r="N226" s="51"/>
      <c r="O226" s="44"/>
    </row>
    <row r="227" spans="1:15" ht="30" hidden="1" x14ac:dyDescent="0.25">
      <c r="A227" s="78"/>
      <c r="B227" s="62"/>
      <c r="C227" s="85" t="s">
        <v>4761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348381600</v>
      </c>
      <c r="L227" s="45"/>
      <c r="N227" s="51"/>
      <c r="O227" s="44"/>
    </row>
    <row r="228" spans="1:15" ht="60" hidden="1" x14ac:dyDescent="0.25">
      <c r="A228" s="78"/>
      <c r="B228" s="62"/>
      <c r="C228" s="85" t="s">
        <v>4821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350181600</v>
      </c>
      <c r="L228" s="110"/>
      <c r="N228" s="51"/>
      <c r="O228" s="44"/>
    </row>
    <row r="229" spans="1:15" ht="45" hidden="1" x14ac:dyDescent="0.25">
      <c r="A229" s="78"/>
      <c r="B229" s="62"/>
      <c r="C229" s="85" t="s">
        <v>4822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351481600</v>
      </c>
      <c r="L229" s="110"/>
      <c r="N229" s="51"/>
      <c r="O229" s="44"/>
    </row>
    <row r="230" spans="1:15" ht="45" hidden="1" x14ac:dyDescent="0.25">
      <c r="A230" s="78"/>
      <c r="B230" s="62"/>
      <c r="C230" s="85" t="s">
        <v>4823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351981600</v>
      </c>
      <c r="L230" s="45"/>
      <c r="N230" s="51"/>
      <c r="O230" s="44"/>
    </row>
    <row r="231" spans="1:15" ht="60" hidden="1" x14ac:dyDescent="0.25">
      <c r="A231" s="78"/>
      <c r="B231" s="62"/>
      <c r="C231" s="85" t="s">
        <v>4824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352481600</v>
      </c>
      <c r="L231" s="45"/>
      <c r="N231" s="51"/>
      <c r="O231" s="44"/>
    </row>
    <row r="232" spans="1:15" ht="30" hidden="1" x14ac:dyDescent="0.25">
      <c r="A232" s="78"/>
      <c r="B232" s="62"/>
      <c r="C232" s="85" t="s">
        <v>4825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352981600</v>
      </c>
      <c r="L232" s="45"/>
      <c r="N232" s="51"/>
      <c r="O232" s="44"/>
    </row>
    <row r="233" spans="1:15" ht="45" hidden="1" x14ac:dyDescent="0.25">
      <c r="A233" s="78"/>
      <c r="B233" s="62"/>
      <c r="C233" s="85" t="s">
        <v>4826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355549600</v>
      </c>
      <c r="L233" s="45"/>
      <c r="N233" s="51"/>
      <c r="O233" s="44"/>
    </row>
    <row r="234" spans="1:15" ht="45" hidden="1" x14ac:dyDescent="0.25">
      <c r="A234" s="78"/>
      <c r="B234" s="62"/>
      <c r="C234" s="85" t="s">
        <v>4827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356549600</v>
      </c>
      <c r="L234" s="45"/>
      <c r="N234" s="51"/>
      <c r="O234" s="44"/>
    </row>
    <row r="235" spans="1:15" ht="45" hidden="1" x14ac:dyDescent="0.25">
      <c r="A235" s="78"/>
      <c r="B235" s="62"/>
      <c r="C235" s="85" t="s">
        <v>4828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357399600</v>
      </c>
      <c r="L235" s="45"/>
      <c r="N235" s="51"/>
      <c r="O235" s="44"/>
    </row>
    <row r="236" spans="1:15" ht="45" hidden="1" x14ac:dyDescent="0.25">
      <c r="A236" s="78"/>
      <c r="B236" s="62"/>
      <c r="C236" s="85" t="s">
        <v>4829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358099600</v>
      </c>
      <c r="L236" s="45"/>
      <c r="N236" s="51"/>
      <c r="O236" s="44"/>
    </row>
    <row r="237" spans="1:15" ht="60" hidden="1" x14ac:dyDescent="0.25">
      <c r="A237" s="78"/>
      <c r="B237" s="62"/>
      <c r="C237" s="85" t="s">
        <v>4830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361199600</v>
      </c>
      <c r="L237" s="45"/>
      <c r="N237" s="51"/>
      <c r="O237" s="44"/>
    </row>
    <row r="238" spans="1:15" ht="60" hidden="1" x14ac:dyDescent="0.25">
      <c r="A238" s="78"/>
      <c r="B238" s="62"/>
      <c r="C238" s="85" t="s">
        <v>4831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364099600</v>
      </c>
      <c r="L238" s="45"/>
      <c r="N238" s="51"/>
      <c r="O238" s="44"/>
    </row>
    <row r="239" spans="1:15" ht="45" hidden="1" x14ac:dyDescent="0.25">
      <c r="A239" s="78"/>
      <c r="B239" s="62"/>
      <c r="C239" s="85" t="s">
        <v>4832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364549600</v>
      </c>
      <c r="L239" s="45"/>
      <c r="N239" s="51"/>
      <c r="O239" s="44"/>
    </row>
    <row r="240" spans="1:15" ht="30" hidden="1" x14ac:dyDescent="0.25">
      <c r="A240" s="78"/>
      <c r="B240" s="62">
        <v>13</v>
      </c>
      <c r="C240" s="85" t="s">
        <v>4834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366049600</v>
      </c>
      <c r="L240" s="45"/>
      <c r="N240" s="51"/>
      <c r="O240" s="44"/>
    </row>
    <row r="241" spans="1:15" ht="30" hidden="1" x14ac:dyDescent="0.25">
      <c r="A241" s="78"/>
      <c r="B241" s="62">
        <v>13</v>
      </c>
      <c r="C241" s="85" t="s">
        <v>4835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368549600</v>
      </c>
      <c r="L241" s="45"/>
      <c r="N241" s="51"/>
      <c r="O241" s="44"/>
    </row>
    <row r="242" spans="1:15" ht="30" hidden="1" x14ac:dyDescent="0.25">
      <c r="A242" s="78"/>
      <c r="B242" s="62">
        <v>13</v>
      </c>
      <c r="C242" s="85" t="s">
        <v>4836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369324600</v>
      </c>
      <c r="L242" s="45"/>
      <c r="N242" s="93"/>
      <c r="O242" s="44"/>
    </row>
    <row r="243" spans="1:15" ht="25.5" hidden="1" x14ac:dyDescent="0.25">
      <c r="A243" s="78"/>
      <c r="B243" s="77">
        <v>14</v>
      </c>
      <c r="C243" s="91" t="s">
        <v>4839</v>
      </c>
      <c r="D243" s="77"/>
      <c r="E243" s="115"/>
      <c r="F243" s="115"/>
      <c r="G243" s="77" t="s">
        <v>4837</v>
      </c>
      <c r="H243" s="77"/>
      <c r="I243" s="123"/>
      <c r="J243" s="108">
        <v>99000</v>
      </c>
      <c r="K243" s="66">
        <f t="shared" si="6"/>
        <v>369225600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hidden="1" x14ac:dyDescent="0.25">
      <c r="A244" s="78"/>
      <c r="B244" s="77">
        <v>14</v>
      </c>
      <c r="C244" s="91" t="s">
        <v>4840</v>
      </c>
      <c r="D244" s="77"/>
      <c r="E244" s="115"/>
      <c r="F244" s="115"/>
      <c r="G244" s="77" t="s">
        <v>4838</v>
      </c>
      <c r="H244" s="77"/>
      <c r="I244" s="123"/>
      <c r="J244" s="108">
        <v>1402000</v>
      </c>
      <c r="K244" s="66">
        <f t="shared" si="6"/>
        <v>367823600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hidden="1" x14ac:dyDescent="0.25">
      <c r="A245" s="78"/>
      <c r="B245" s="77">
        <v>14</v>
      </c>
      <c r="C245" s="122" t="s">
        <v>4844</v>
      </c>
      <c r="D245" s="77"/>
      <c r="E245" s="115"/>
      <c r="F245" s="115"/>
      <c r="G245" s="77" t="s">
        <v>4841</v>
      </c>
      <c r="H245" s="77"/>
      <c r="I245" s="134"/>
      <c r="J245" s="108">
        <v>52000</v>
      </c>
      <c r="K245" s="66">
        <f t="shared" si="6"/>
        <v>367771600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hidden="1" x14ac:dyDescent="0.25">
      <c r="A246" s="78"/>
      <c r="B246" s="77">
        <v>14</v>
      </c>
      <c r="C246" s="122" t="s">
        <v>4843</v>
      </c>
      <c r="D246" s="77"/>
      <c r="E246" s="115"/>
      <c r="F246" s="115"/>
      <c r="G246" s="77" t="s">
        <v>4842</v>
      </c>
      <c r="H246" s="77"/>
      <c r="I246" s="134"/>
      <c r="J246" s="108">
        <v>378500</v>
      </c>
      <c r="K246" s="66">
        <f t="shared" si="6"/>
        <v>367393100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hidden="1" x14ac:dyDescent="0.25">
      <c r="A247" s="78"/>
      <c r="B247" s="77">
        <v>14</v>
      </c>
      <c r="C247" s="122" t="s">
        <v>4845</v>
      </c>
      <c r="D247" s="77"/>
      <c r="E247" s="115"/>
      <c r="F247" s="115"/>
      <c r="G247" s="77" t="s">
        <v>4847</v>
      </c>
      <c r="H247" s="77"/>
      <c r="I247" s="134"/>
      <c r="J247" s="108">
        <v>8910000</v>
      </c>
      <c r="K247" s="66">
        <f t="shared" si="6"/>
        <v>358483100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hidden="1" x14ac:dyDescent="0.25">
      <c r="A248" s="78"/>
      <c r="B248" s="77">
        <v>14</v>
      </c>
      <c r="C248" s="122" t="s">
        <v>4846</v>
      </c>
      <c r="D248" s="77"/>
      <c r="E248" s="115"/>
      <c r="F248" s="115"/>
      <c r="G248" s="77" t="s">
        <v>4848</v>
      </c>
      <c r="H248" s="77"/>
      <c r="I248" s="134"/>
      <c r="J248" s="113">
        <v>930000</v>
      </c>
      <c r="K248" s="66">
        <f t="shared" si="6"/>
        <v>357553100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hidden="1" x14ac:dyDescent="0.25">
      <c r="A249" s="78"/>
      <c r="B249" s="60">
        <v>14</v>
      </c>
      <c r="C249" s="166" t="s">
        <v>4850</v>
      </c>
      <c r="D249" s="60"/>
      <c r="E249" s="120"/>
      <c r="F249" s="120"/>
      <c r="G249" s="77" t="s">
        <v>4849</v>
      </c>
      <c r="H249" s="60"/>
      <c r="I249" s="167"/>
      <c r="J249" s="113">
        <v>4965500</v>
      </c>
      <c r="K249" s="66">
        <f t="shared" si="6"/>
        <v>352587600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hidden="1" x14ac:dyDescent="0.25">
      <c r="A250" s="78"/>
      <c r="B250" s="60">
        <v>14</v>
      </c>
      <c r="C250" s="61" t="s">
        <v>4858</v>
      </c>
      <c r="D250" s="143" t="s">
        <v>2217</v>
      </c>
      <c r="E250" s="115">
        <v>2</v>
      </c>
      <c r="F250" s="115"/>
      <c r="G250" s="120" t="s">
        <v>4851</v>
      </c>
      <c r="H250" s="77"/>
      <c r="I250" s="111">
        <v>1100000</v>
      </c>
      <c r="J250" s="113"/>
      <c r="K250" s="66">
        <f t="shared" si="6"/>
        <v>353687600</v>
      </c>
      <c r="L250" s="45"/>
      <c r="N250" s="51"/>
      <c r="O250" s="44"/>
    </row>
    <row r="251" spans="1:15" ht="45" hidden="1" x14ac:dyDescent="0.25">
      <c r="A251" s="78"/>
      <c r="B251" s="60">
        <v>14</v>
      </c>
      <c r="C251" s="61" t="s">
        <v>4859</v>
      </c>
      <c r="D251" s="135" t="s">
        <v>2216</v>
      </c>
      <c r="E251" s="63">
        <v>1</v>
      </c>
      <c r="F251" s="63"/>
      <c r="G251" s="120" t="s">
        <v>4852</v>
      </c>
      <c r="H251" s="77"/>
      <c r="I251" s="111">
        <v>3000000</v>
      </c>
      <c r="J251" s="89"/>
      <c r="K251" s="66">
        <f t="shared" si="6"/>
        <v>356687600</v>
      </c>
      <c r="L251" s="45"/>
      <c r="N251" s="51"/>
      <c r="O251" s="44"/>
    </row>
    <row r="252" spans="1:15" ht="45" hidden="1" x14ac:dyDescent="0.25">
      <c r="A252" s="78"/>
      <c r="B252" s="60">
        <v>14</v>
      </c>
      <c r="C252" s="61" t="s">
        <v>4860</v>
      </c>
      <c r="D252" s="135" t="s">
        <v>2138</v>
      </c>
      <c r="E252" s="63">
        <v>2</v>
      </c>
      <c r="F252" s="63"/>
      <c r="G252" s="120" t="s">
        <v>4853</v>
      </c>
      <c r="H252" s="77"/>
      <c r="I252" s="111">
        <v>1500000</v>
      </c>
      <c r="J252" s="89"/>
      <c r="K252" s="66">
        <f t="shared" si="6"/>
        <v>358187600</v>
      </c>
      <c r="L252" s="45"/>
      <c r="N252" s="51"/>
      <c r="O252" s="44"/>
    </row>
    <row r="253" spans="1:15" ht="60" hidden="1" x14ac:dyDescent="0.25">
      <c r="A253" s="78"/>
      <c r="B253" s="60">
        <v>14</v>
      </c>
      <c r="C253" s="61" t="s">
        <v>4861</v>
      </c>
      <c r="D253" s="62" t="s">
        <v>165</v>
      </c>
      <c r="E253" s="63">
        <v>4</v>
      </c>
      <c r="F253" s="63"/>
      <c r="G253" s="120" t="s">
        <v>4854</v>
      </c>
      <c r="H253" s="77"/>
      <c r="I253" s="111">
        <v>2000000</v>
      </c>
      <c r="J253" s="89"/>
      <c r="K253" s="66">
        <f t="shared" si="6"/>
        <v>360187600</v>
      </c>
      <c r="L253" s="45"/>
      <c r="N253" s="51"/>
      <c r="O253" s="44"/>
    </row>
    <row r="254" spans="1:15" ht="60" hidden="1" x14ac:dyDescent="0.25">
      <c r="A254" s="78"/>
      <c r="B254" s="60">
        <v>14</v>
      </c>
      <c r="C254" s="61" t="s">
        <v>4862</v>
      </c>
      <c r="D254" s="135" t="s">
        <v>2212</v>
      </c>
      <c r="E254" s="63">
        <v>1</v>
      </c>
      <c r="F254" s="63"/>
      <c r="G254" s="120" t="s">
        <v>4855</v>
      </c>
      <c r="H254" s="77"/>
      <c r="I254" s="111">
        <v>3000000</v>
      </c>
      <c r="J254" s="89"/>
      <c r="K254" s="66">
        <f t="shared" si="6"/>
        <v>363187600</v>
      </c>
      <c r="L254" s="45"/>
      <c r="N254" s="51"/>
      <c r="O254" s="44"/>
    </row>
    <row r="255" spans="1:15" ht="45" hidden="1" x14ac:dyDescent="0.25">
      <c r="A255" s="78"/>
      <c r="B255" s="60">
        <v>14</v>
      </c>
      <c r="C255" s="61" t="s">
        <v>4863</v>
      </c>
      <c r="D255" s="135" t="s">
        <v>2212</v>
      </c>
      <c r="E255" s="63">
        <v>1</v>
      </c>
      <c r="F255" s="63"/>
      <c r="G255" s="120" t="s">
        <v>4856</v>
      </c>
      <c r="H255" s="77"/>
      <c r="I255" s="111">
        <v>1150000</v>
      </c>
      <c r="J255" s="89"/>
      <c r="K255" s="66">
        <f t="shared" si="6"/>
        <v>364337600</v>
      </c>
      <c r="L255" s="45"/>
      <c r="N255" s="51"/>
      <c r="O255" s="44"/>
    </row>
    <row r="256" spans="1:15" ht="45" hidden="1" x14ac:dyDescent="0.25">
      <c r="A256" s="78"/>
      <c r="B256" s="60">
        <v>14</v>
      </c>
      <c r="C256" s="61" t="s">
        <v>4864</v>
      </c>
      <c r="D256" s="135" t="s">
        <v>2215</v>
      </c>
      <c r="E256" s="63">
        <v>2</v>
      </c>
      <c r="F256" s="63"/>
      <c r="G256" s="120" t="s">
        <v>4857</v>
      </c>
      <c r="H256" s="77"/>
      <c r="I256" s="111">
        <v>1850000</v>
      </c>
      <c r="J256" s="89"/>
      <c r="K256" s="66">
        <f t="shared" si="6"/>
        <v>366187600</v>
      </c>
      <c r="L256" s="45"/>
      <c r="N256" s="51"/>
      <c r="O256" s="44"/>
    </row>
    <row r="257" spans="1:15" ht="25.5" hidden="1" x14ac:dyDescent="0.25">
      <c r="A257" s="78"/>
      <c r="B257" s="60">
        <v>14</v>
      </c>
      <c r="C257" s="177" t="s">
        <v>4865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367337600</v>
      </c>
      <c r="L257" s="45"/>
      <c r="N257" s="51"/>
      <c r="O257" s="44"/>
    </row>
    <row r="258" spans="1:15" ht="45" hidden="1" x14ac:dyDescent="0.25">
      <c r="A258" s="78"/>
      <c r="B258" s="60">
        <v>15</v>
      </c>
      <c r="C258" s="85" t="s">
        <v>4866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368487600</v>
      </c>
      <c r="L258" s="45"/>
      <c r="N258" s="51"/>
      <c r="O258" s="44"/>
    </row>
    <row r="259" spans="1:15" ht="30" hidden="1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368687600</v>
      </c>
      <c r="L259" s="45"/>
      <c r="N259" s="51"/>
      <c r="O259" s="44"/>
    </row>
    <row r="260" spans="1:15" ht="45" hidden="1" x14ac:dyDescent="0.25">
      <c r="A260" s="78"/>
      <c r="B260" s="60">
        <v>15</v>
      </c>
      <c r="C260" s="85" t="s">
        <v>4867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369487600</v>
      </c>
      <c r="L260" s="45"/>
      <c r="N260" s="51"/>
      <c r="O260" s="44"/>
    </row>
    <row r="261" spans="1:15" ht="45" hidden="1" x14ac:dyDescent="0.25">
      <c r="A261" s="78"/>
      <c r="B261" s="62">
        <v>15</v>
      </c>
      <c r="C261" s="85" t="s">
        <v>4868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371987600</v>
      </c>
      <c r="L261" s="45"/>
      <c r="N261" s="51"/>
      <c r="O261" s="44"/>
    </row>
    <row r="262" spans="1:15" ht="45" hidden="1" x14ac:dyDescent="0.25">
      <c r="A262" s="78"/>
      <c r="B262" s="60">
        <v>15</v>
      </c>
      <c r="C262" s="85" t="s">
        <v>4869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373987600</v>
      </c>
      <c r="L262" s="45"/>
      <c r="N262" s="51"/>
      <c r="O262" s="44"/>
    </row>
    <row r="263" spans="1:15" ht="45" hidden="1" x14ac:dyDescent="0.25">
      <c r="A263" s="78"/>
      <c r="B263" s="62">
        <v>15</v>
      </c>
      <c r="C263" s="85" t="s">
        <v>4870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376987600</v>
      </c>
      <c r="L263" s="45"/>
      <c r="N263" s="51"/>
      <c r="O263" s="44"/>
    </row>
    <row r="264" spans="1:15" ht="60" hidden="1" x14ac:dyDescent="0.25">
      <c r="A264" s="78"/>
      <c r="B264" s="60">
        <v>15</v>
      </c>
      <c r="C264" s="85" t="s">
        <v>4871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379487600</v>
      </c>
      <c r="L264" s="45"/>
      <c r="N264" s="51"/>
      <c r="O264" s="44"/>
    </row>
    <row r="265" spans="1:15" ht="60" hidden="1" x14ac:dyDescent="0.25">
      <c r="A265" s="78"/>
      <c r="B265" s="62">
        <v>15</v>
      </c>
      <c r="C265" s="85" t="s">
        <v>4872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380437600</v>
      </c>
      <c r="L265" s="45"/>
      <c r="N265" s="51"/>
      <c r="O265" s="44"/>
    </row>
    <row r="266" spans="1:15" ht="60" hidden="1" x14ac:dyDescent="0.25">
      <c r="A266" s="78"/>
      <c r="B266" s="60">
        <v>15</v>
      </c>
      <c r="C266" s="85" t="s">
        <v>4873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385437600</v>
      </c>
      <c r="L266" s="45"/>
      <c r="N266" s="51"/>
      <c r="O266" s="44"/>
    </row>
    <row r="267" spans="1:15" ht="30" hidden="1" x14ac:dyDescent="0.25">
      <c r="A267" s="78"/>
      <c r="B267" s="62">
        <v>15</v>
      </c>
      <c r="C267" s="85" t="s">
        <v>4874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386237600</v>
      </c>
      <c r="L267" s="45"/>
      <c r="N267" s="51"/>
      <c r="O267" s="44"/>
    </row>
    <row r="268" spans="1:15" ht="75" hidden="1" x14ac:dyDescent="0.25">
      <c r="A268" s="78"/>
      <c r="B268" s="77">
        <v>16</v>
      </c>
      <c r="C268" s="122" t="s">
        <v>4876</v>
      </c>
      <c r="D268" s="77"/>
      <c r="E268" s="115"/>
      <c r="F268" s="115"/>
      <c r="G268" s="77" t="s">
        <v>4875</v>
      </c>
      <c r="H268" s="77"/>
      <c r="I268" s="142"/>
      <c r="J268" s="108">
        <v>2265000</v>
      </c>
      <c r="K268" s="66">
        <f t="shared" si="8"/>
        <v>383972600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hidden="1" x14ac:dyDescent="0.25">
      <c r="A269" s="78"/>
      <c r="B269" s="77">
        <v>16</v>
      </c>
      <c r="C269" s="122" t="s">
        <v>4877</v>
      </c>
      <c r="D269" s="77"/>
      <c r="E269" s="115"/>
      <c r="F269" s="115"/>
      <c r="G269" s="77" t="s">
        <v>4878</v>
      </c>
      <c r="H269" s="77"/>
      <c r="I269" s="142"/>
      <c r="J269" s="108">
        <v>1362000</v>
      </c>
      <c r="K269" s="66">
        <f t="shared" si="8"/>
        <v>382610600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hidden="1" x14ac:dyDescent="0.25">
      <c r="A270" s="78"/>
      <c r="B270" s="77">
        <v>16</v>
      </c>
      <c r="C270" s="122" t="s">
        <v>4879</v>
      </c>
      <c r="D270" s="77"/>
      <c r="E270" s="115"/>
      <c r="F270" s="115"/>
      <c r="G270" s="77" t="s">
        <v>4880</v>
      </c>
      <c r="H270" s="77"/>
      <c r="I270" s="142"/>
      <c r="J270" s="108">
        <v>18098800</v>
      </c>
      <c r="K270" s="66">
        <f t="shared" si="8"/>
        <v>364511800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hidden="1" x14ac:dyDescent="0.25">
      <c r="A271" s="78"/>
      <c r="B271" s="77">
        <v>16</v>
      </c>
      <c r="C271" s="122" t="s">
        <v>4882</v>
      </c>
      <c r="D271" s="77"/>
      <c r="E271" s="115"/>
      <c r="F271" s="115"/>
      <c r="G271" s="77" t="s">
        <v>4881</v>
      </c>
      <c r="H271" s="77"/>
      <c r="I271" s="142"/>
      <c r="J271" s="108">
        <v>3050000</v>
      </c>
      <c r="K271" s="66">
        <f t="shared" si="8"/>
        <v>361461800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hidden="1" x14ac:dyDescent="0.25">
      <c r="A272" s="78"/>
      <c r="B272" s="62">
        <v>16</v>
      </c>
      <c r="C272" s="85" t="s">
        <v>4883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362461800</v>
      </c>
      <c r="L272" s="45"/>
      <c r="N272" s="51"/>
      <c r="O272" s="44"/>
    </row>
    <row r="273" spans="1:15" ht="45" hidden="1" x14ac:dyDescent="0.25">
      <c r="A273" s="78"/>
      <c r="B273" s="62">
        <v>16</v>
      </c>
      <c r="C273" s="85" t="s">
        <v>4884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367461800</v>
      </c>
      <c r="L273" s="45"/>
      <c r="N273" s="112"/>
      <c r="O273" s="44"/>
    </row>
    <row r="274" spans="1:15" ht="60" hidden="1" x14ac:dyDescent="0.25">
      <c r="A274" s="78"/>
      <c r="B274" s="62">
        <v>16</v>
      </c>
      <c r="C274" s="85" t="s">
        <v>4885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368081800</v>
      </c>
      <c r="L274" s="45"/>
      <c r="N274" s="112"/>
      <c r="O274" s="44"/>
    </row>
    <row r="275" spans="1:15" ht="45" hidden="1" x14ac:dyDescent="0.25">
      <c r="A275" s="78"/>
      <c r="B275" s="62">
        <v>16</v>
      </c>
      <c r="C275" s="85" t="s">
        <v>4886</v>
      </c>
      <c r="D275" s="143" t="s">
        <v>4891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369081800</v>
      </c>
      <c r="L275" s="45"/>
      <c r="N275" s="112"/>
      <c r="O275" s="44"/>
    </row>
    <row r="276" spans="1:15" ht="45" hidden="1" x14ac:dyDescent="0.25">
      <c r="A276" s="78"/>
      <c r="B276" s="62">
        <v>16</v>
      </c>
      <c r="C276" s="85" t="s">
        <v>4887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372081800</v>
      </c>
      <c r="L276" s="45"/>
      <c r="N276" s="112"/>
      <c r="O276" s="44"/>
    </row>
    <row r="277" spans="1:15" ht="60" hidden="1" x14ac:dyDescent="0.25">
      <c r="A277" s="78"/>
      <c r="B277" s="62">
        <v>16</v>
      </c>
      <c r="C277" s="85" t="s">
        <v>4888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372881800</v>
      </c>
      <c r="L277" s="45"/>
      <c r="N277" s="51"/>
      <c r="O277" s="44"/>
    </row>
    <row r="278" spans="1:15" ht="60" hidden="1" x14ac:dyDescent="0.25">
      <c r="A278" s="78"/>
      <c r="B278" s="62">
        <v>16</v>
      </c>
      <c r="C278" s="85" t="s">
        <v>4889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380381800</v>
      </c>
      <c r="L278" s="45"/>
      <c r="N278" s="51"/>
      <c r="O278" s="44"/>
    </row>
    <row r="279" spans="1:15" ht="25.5" hidden="1" x14ac:dyDescent="0.25">
      <c r="A279" s="78"/>
      <c r="B279" s="62">
        <v>16</v>
      </c>
      <c r="C279" s="61" t="s">
        <v>4890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382381800</v>
      </c>
      <c r="L279" s="45"/>
      <c r="N279" s="51"/>
      <c r="O279" s="44"/>
    </row>
    <row r="280" spans="1:15" ht="45" hidden="1" x14ac:dyDescent="0.25">
      <c r="A280" s="78"/>
      <c r="B280" s="62">
        <v>18</v>
      </c>
      <c r="C280" s="178" t="s">
        <v>4892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387657800</v>
      </c>
      <c r="L280" s="45"/>
      <c r="N280" s="51"/>
      <c r="O280" s="44"/>
    </row>
    <row r="281" spans="1:15" ht="45" hidden="1" x14ac:dyDescent="0.25">
      <c r="A281" s="78"/>
      <c r="B281" s="62">
        <v>18</v>
      </c>
      <c r="C281" s="178" t="s">
        <v>4893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388657800</v>
      </c>
      <c r="L281" s="45"/>
      <c r="N281" s="51"/>
      <c r="O281" s="44"/>
    </row>
    <row r="282" spans="1:15" ht="45" hidden="1" x14ac:dyDescent="0.25">
      <c r="A282" s="78"/>
      <c r="B282" s="62">
        <v>18</v>
      </c>
      <c r="C282" s="178" t="s">
        <v>4894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389127800</v>
      </c>
      <c r="L282" s="45"/>
      <c r="N282" s="51"/>
      <c r="O282" s="44"/>
    </row>
    <row r="283" spans="1:15" ht="45" hidden="1" x14ac:dyDescent="0.25">
      <c r="A283" s="78"/>
      <c r="B283" s="62">
        <v>18</v>
      </c>
      <c r="C283" s="178" t="s">
        <v>4895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391627800</v>
      </c>
      <c r="L283" s="45"/>
      <c r="N283" s="51"/>
      <c r="O283" s="44"/>
    </row>
    <row r="284" spans="1:15" ht="60" hidden="1" x14ac:dyDescent="0.25">
      <c r="A284" s="78"/>
      <c r="B284" s="62">
        <v>19</v>
      </c>
      <c r="C284" s="85" t="s">
        <v>4896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392370800</v>
      </c>
      <c r="L284" s="45"/>
      <c r="N284" s="51"/>
      <c r="O284" s="44"/>
    </row>
    <row r="285" spans="1:15" ht="45" hidden="1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392420800</v>
      </c>
      <c r="L285" s="45"/>
      <c r="N285" s="51"/>
      <c r="O285" s="44"/>
    </row>
    <row r="286" spans="1:15" ht="45" hidden="1" x14ac:dyDescent="0.25">
      <c r="A286" s="78"/>
      <c r="B286" s="62">
        <v>19</v>
      </c>
      <c r="C286" s="85" t="s">
        <v>4897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395420800</v>
      </c>
      <c r="L286" s="45"/>
      <c r="N286" s="51"/>
      <c r="O286" s="44"/>
    </row>
    <row r="287" spans="1:15" ht="45" hidden="1" x14ac:dyDescent="0.25">
      <c r="A287" s="78"/>
      <c r="B287" s="62">
        <v>19</v>
      </c>
      <c r="C287" s="85" t="s">
        <v>4898</v>
      </c>
      <c r="D287" s="135" t="s">
        <v>4920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396020800</v>
      </c>
      <c r="L287" s="45"/>
      <c r="N287" s="51"/>
      <c r="O287" s="44"/>
    </row>
    <row r="288" spans="1:15" ht="45" hidden="1" x14ac:dyDescent="0.25">
      <c r="A288" s="78"/>
      <c r="B288" s="62">
        <v>19</v>
      </c>
      <c r="C288" s="85" t="s">
        <v>4899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396820800</v>
      </c>
      <c r="L288" s="45"/>
      <c r="N288" s="51"/>
      <c r="O288" s="44"/>
    </row>
    <row r="289" spans="1:15" ht="60" hidden="1" x14ac:dyDescent="0.25">
      <c r="A289" s="78"/>
      <c r="B289" s="62">
        <v>19</v>
      </c>
      <c r="C289" s="85" t="s">
        <v>4900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398020800</v>
      </c>
      <c r="L289" s="45"/>
      <c r="N289" s="51"/>
      <c r="O289" s="44"/>
    </row>
    <row r="290" spans="1:15" ht="45" hidden="1" x14ac:dyDescent="0.25">
      <c r="A290" s="78"/>
      <c r="B290" s="62">
        <v>19</v>
      </c>
      <c r="C290" s="85" t="s">
        <v>4901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401020800</v>
      </c>
      <c r="L290" s="45"/>
      <c r="N290" s="51"/>
      <c r="O290" s="44"/>
    </row>
    <row r="291" spans="1:15" ht="60" hidden="1" x14ac:dyDescent="0.25">
      <c r="A291" s="78"/>
      <c r="B291" s="62">
        <v>19</v>
      </c>
      <c r="C291" s="85" t="s">
        <v>4902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410520800</v>
      </c>
      <c r="L291" s="45"/>
      <c r="N291" s="51"/>
      <c r="O291" s="44"/>
    </row>
    <row r="292" spans="1:15" ht="60" hidden="1" x14ac:dyDescent="0.25">
      <c r="A292" s="78"/>
      <c r="B292" s="62">
        <v>19</v>
      </c>
      <c r="C292" s="85" t="s">
        <v>4903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412520800</v>
      </c>
      <c r="L292" s="45"/>
      <c r="N292" s="51"/>
      <c r="O292" s="44"/>
    </row>
    <row r="293" spans="1:15" ht="60" hidden="1" x14ac:dyDescent="0.25">
      <c r="A293" s="78"/>
      <c r="B293" s="62">
        <v>19</v>
      </c>
      <c r="C293" s="85" t="s">
        <v>4904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414020800</v>
      </c>
      <c r="L293" s="45"/>
      <c r="N293" s="51"/>
      <c r="O293" s="44"/>
    </row>
    <row r="294" spans="1:15" ht="45" hidden="1" x14ac:dyDescent="0.25">
      <c r="A294" s="78"/>
      <c r="B294" s="62">
        <v>19</v>
      </c>
      <c r="C294" s="85" t="s">
        <v>4905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416020800</v>
      </c>
      <c r="L294" s="45"/>
      <c r="N294" s="51"/>
      <c r="O294" s="44"/>
    </row>
    <row r="295" spans="1:15" ht="45" hidden="1" x14ac:dyDescent="0.25">
      <c r="A295" s="78"/>
      <c r="B295" s="62">
        <v>19</v>
      </c>
      <c r="C295" s="85" t="s">
        <v>4906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417020800</v>
      </c>
      <c r="L295" s="45"/>
      <c r="N295" s="51"/>
      <c r="O295" s="44"/>
    </row>
    <row r="296" spans="1:15" ht="60" hidden="1" x14ac:dyDescent="0.25">
      <c r="A296" s="78"/>
      <c r="B296" s="62">
        <v>19</v>
      </c>
      <c r="C296" s="85" t="s">
        <v>4907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418460800</v>
      </c>
      <c r="L296" s="45"/>
      <c r="N296" s="51"/>
      <c r="O296" s="44"/>
    </row>
    <row r="297" spans="1:15" ht="45" hidden="1" x14ac:dyDescent="0.25">
      <c r="A297" s="78"/>
      <c r="B297" s="62">
        <v>19</v>
      </c>
      <c r="C297" s="85" t="s">
        <v>4908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420960800</v>
      </c>
      <c r="L297" s="45"/>
      <c r="N297" s="51"/>
      <c r="O297" s="44"/>
    </row>
    <row r="298" spans="1:15" ht="60" hidden="1" x14ac:dyDescent="0.25">
      <c r="A298" s="84"/>
      <c r="B298" s="62">
        <v>19</v>
      </c>
      <c r="C298" s="85" t="s">
        <v>4909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421760800</v>
      </c>
      <c r="L298" s="45"/>
      <c r="N298" s="51"/>
      <c r="O298" s="44"/>
    </row>
    <row r="299" spans="1:15" ht="45" hidden="1" x14ac:dyDescent="0.25">
      <c r="A299" s="84"/>
      <c r="B299" s="62">
        <v>19</v>
      </c>
      <c r="C299" s="85" t="s">
        <v>4910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422910800</v>
      </c>
      <c r="L299" s="45"/>
      <c r="N299" s="51"/>
      <c r="O299" s="44"/>
    </row>
    <row r="300" spans="1:15" ht="45" hidden="1" x14ac:dyDescent="0.25">
      <c r="A300" s="78"/>
      <c r="B300" s="60">
        <v>19</v>
      </c>
      <c r="C300" s="85" t="s">
        <v>4911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424410800</v>
      </c>
      <c r="L300" s="45"/>
      <c r="N300" s="51"/>
      <c r="O300" s="44"/>
    </row>
    <row r="301" spans="1:15" ht="60" hidden="1" x14ac:dyDescent="0.25">
      <c r="A301" s="78"/>
      <c r="B301" s="60">
        <v>20</v>
      </c>
      <c r="C301" s="85" t="s">
        <v>4912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425410800</v>
      </c>
      <c r="L301" s="45"/>
      <c r="N301" s="51"/>
      <c r="O301" s="44"/>
    </row>
    <row r="302" spans="1:15" ht="45" hidden="1" x14ac:dyDescent="0.25">
      <c r="A302" s="78"/>
      <c r="B302" s="60">
        <v>20</v>
      </c>
      <c r="C302" s="85" t="s">
        <v>4913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426410800</v>
      </c>
      <c r="L302" s="45"/>
      <c r="N302" s="51"/>
      <c r="O302" s="44"/>
    </row>
    <row r="303" spans="1:15" ht="45" hidden="1" x14ac:dyDescent="0.25">
      <c r="A303" s="78"/>
      <c r="B303" s="60">
        <v>20</v>
      </c>
      <c r="C303" s="85" t="s">
        <v>4914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428910800</v>
      </c>
      <c r="L303" s="45"/>
      <c r="N303" s="51"/>
      <c r="O303" s="44"/>
    </row>
    <row r="304" spans="1:15" ht="45" hidden="1" x14ac:dyDescent="0.25">
      <c r="A304" s="78"/>
      <c r="B304" s="60">
        <v>20</v>
      </c>
      <c r="C304" s="85" t="s">
        <v>4915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429410800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hidden="1" x14ac:dyDescent="0.25">
      <c r="A305" s="78"/>
      <c r="B305" s="60">
        <v>20</v>
      </c>
      <c r="C305" s="85" t="s">
        <v>4916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430210800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hidden="1" x14ac:dyDescent="0.25">
      <c r="A306" s="78"/>
      <c r="B306" s="60">
        <v>20</v>
      </c>
      <c r="C306" s="85" t="s">
        <v>4917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431510800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hidden="1" x14ac:dyDescent="0.25">
      <c r="A307" s="78"/>
      <c r="B307" s="60">
        <v>20</v>
      </c>
      <c r="C307" s="85" t="s">
        <v>4918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432310800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hidden="1" x14ac:dyDescent="0.25">
      <c r="A308" s="78"/>
      <c r="B308" s="60">
        <v>20</v>
      </c>
      <c r="C308" s="85" t="s">
        <v>4919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436810800</v>
      </c>
      <c r="L308" s="45"/>
      <c r="M308" s="41">
        <f t="shared" si="9"/>
        <v>0</v>
      </c>
      <c r="N308" s="51" t="s">
        <v>720</v>
      </c>
      <c r="O308" s="44"/>
    </row>
    <row r="309" spans="1:15" ht="60" hidden="1" x14ac:dyDescent="0.25">
      <c r="A309" s="78"/>
      <c r="B309" s="77">
        <v>21</v>
      </c>
      <c r="C309" s="122" t="s">
        <v>4922</v>
      </c>
      <c r="D309" s="77"/>
      <c r="E309" s="115"/>
      <c r="F309" s="115"/>
      <c r="G309" s="77" t="s">
        <v>4921</v>
      </c>
      <c r="H309" s="77"/>
      <c r="I309" s="142"/>
      <c r="J309" s="108">
        <v>5695000</v>
      </c>
      <c r="K309" s="66">
        <f t="shared" si="8"/>
        <v>431115800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hidden="1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4923</v>
      </c>
      <c r="H310" s="77"/>
      <c r="I310" s="142"/>
      <c r="J310" s="142">
        <v>130000000</v>
      </c>
      <c r="K310" s="66">
        <f t="shared" si="8"/>
        <v>301115800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hidden="1" x14ac:dyDescent="0.25">
      <c r="A311" s="78"/>
      <c r="B311" s="77">
        <v>21</v>
      </c>
      <c r="C311" s="91" t="s">
        <v>4925</v>
      </c>
      <c r="D311" s="77"/>
      <c r="E311" s="115"/>
      <c r="F311" s="115"/>
      <c r="G311" s="77" t="s">
        <v>4924</v>
      </c>
      <c r="H311" s="77"/>
      <c r="I311" s="142"/>
      <c r="J311" s="142">
        <v>2180000</v>
      </c>
      <c r="K311" s="66">
        <f t="shared" si="8"/>
        <v>298935800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hidden="1" x14ac:dyDescent="0.25">
      <c r="A312" s="78"/>
      <c r="B312" s="60">
        <v>21</v>
      </c>
      <c r="C312" s="85" t="s">
        <v>4926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299415800</v>
      </c>
      <c r="L312" s="45"/>
      <c r="N312" s="51"/>
      <c r="O312" s="44"/>
    </row>
    <row r="313" spans="1:15" ht="45" hidden="1" x14ac:dyDescent="0.25">
      <c r="A313" s="78"/>
      <c r="B313" s="60">
        <v>21</v>
      </c>
      <c r="C313" s="85" t="s">
        <v>4927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304415800</v>
      </c>
      <c r="L313" s="45"/>
      <c r="N313" s="51"/>
      <c r="O313" s="44"/>
    </row>
    <row r="314" spans="1:15" ht="45" hidden="1" x14ac:dyDescent="0.25">
      <c r="A314" s="78"/>
      <c r="B314" s="60">
        <v>21</v>
      </c>
      <c r="C314" s="85" t="s">
        <v>4928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309415800</v>
      </c>
      <c r="L314" s="45"/>
      <c r="N314" s="51"/>
      <c r="O314" s="44"/>
    </row>
    <row r="315" spans="1:15" ht="60" hidden="1" x14ac:dyDescent="0.25">
      <c r="A315" s="78"/>
      <c r="B315" s="60">
        <v>21</v>
      </c>
      <c r="C315" s="85" t="s">
        <v>4929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314415800</v>
      </c>
      <c r="L315" s="45"/>
      <c r="N315" s="51"/>
      <c r="O315" s="44"/>
    </row>
    <row r="316" spans="1:15" ht="60" hidden="1" x14ac:dyDescent="0.25">
      <c r="A316" s="78"/>
      <c r="B316" s="60">
        <v>21</v>
      </c>
      <c r="C316" s="85" t="s">
        <v>4930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315615800</v>
      </c>
      <c r="L316" s="45"/>
      <c r="N316" s="51"/>
      <c r="O316" s="44"/>
    </row>
    <row r="317" spans="1:15" ht="45" hidden="1" x14ac:dyDescent="0.25">
      <c r="A317" s="78"/>
      <c r="B317" s="60">
        <v>21</v>
      </c>
      <c r="C317" s="85" t="s">
        <v>4931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316915800</v>
      </c>
      <c r="L317" s="45"/>
      <c r="N317" s="51"/>
      <c r="O317" s="44"/>
    </row>
    <row r="318" spans="1:15" ht="45" hidden="1" x14ac:dyDescent="0.25">
      <c r="A318" s="78"/>
      <c r="B318" s="60">
        <v>21</v>
      </c>
      <c r="C318" s="85" t="s">
        <v>4932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319415800</v>
      </c>
      <c r="L318" s="45"/>
      <c r="N318" s="51"/>
      <c r="O318" s="44"/>
    </row>
    <row r="319" spans="1:15" ht="60" hidden="1" x14ac:dyDescent="0.25">
      <c r="A319" s="78"/>
      <c r="B319" s="60">
        <v>21</v>
      </c>
      <c r="C319" s="85" t="s">
        <v>4933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320165800</v>
      </c>
      <c r="L319" s="45"/>
      <c r="N319" s="51"/>
      <c r="O319" s="44"/>
    </row>
    <row r="320" spans="1:15" ht="45" hidden="1" x14ac:dyDescent="0.25">
      <c r="A320" s="78"/>
      <c r="B320" s="60">
        <v>21</v>
      </c>
      <c r="C320" s="85" t="s">
        <v>4934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322665800</v>
      </c>
      <c r="L320" s="45"/>
      <c r="N320" s="51"/>
      <c r="O320" s="44"/>
    </row>
    <row r="321" spans="1:15" ht="60" hidden="1" x14ac:dyDescent="0.25">
      <c r="A321" s="78"/>
      <c r="B321" s="60">
        <v>21</v>
      </c>
      <c r="C321" s="85" t="s">
        <v>4935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329165800</v>
      </c>
      <c r="L321" s="45"/>
      <c r="N321" s="51"/>
      <c r="O321" s="44"/>
    </row>
    <row r="322" spans="1:15" ht="45" hidden="1" x14ac:dyDescent="0.25">
      <c r="A322" s="78"/>
      <c r="B322" s="60">
        <v>21</v>
      </c>
      <c r="C322" s="85" t="s">
        <v>4936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333665800</v>
      </c>
      <c r="L322" s="45"/>
      <c r="N322" s="51"/>
      <c r="O322" s="44"/>
    </row>
    <row r="323" spans="1:15" ht="45" hidden="1" x14ac:dyDescent="0.25">
      <c r="A323" s="78"/>
      <c r="B323" s="60">
        <v>21</v>
      </c>
      <c r="C323" s="85" t="s">
        <v>4937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334975800</v>
      </c>
      <c r="L323" s="45"/>
      <c r="N323" s="51"/>
      <c r="O323" s="44"/>
    </row>
    <row r="324" spans="1:15" ht="60" hidden="1" x14ac:dyDescent="0.25">
      <c r="A324" s="78"/>
      <c r="B324" s="60">
        <v>22</v>
      </c>
      <c r="C324" s="85" t="s">
        <v>4938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336675800</v>
      </c>
      <c r="L324" s="45"/>
      <c r="N324" s="51"/>
      <c r="O324" s="44"/>
    </row>
    <row r="325" spans="1:15" ht="60" hidden="1" x14ac:dyDescent="0.25">
      <c r="A325" s="78"/>
      <c r="B325" s="60">
        <v>22</v>
      </c>
      <c r="C325" s="85" t="s">
        <v>4939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337675800</v>
      </c>
      <c r="L325" s="45"/>
      <c r="N325" s="51"/>
      <c r="O325" s="44"/>
    </row>
    <row r="326" spans="1:15" ht="60" hidden="1" x14ac:dyDescent="0.25">
      <c r="A326" s="78"/>
      <c r="B326" s="60">
        <v>22</v>
      </c>
      <c r="C326" s="85" t="s">
        <v>4940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339175800</v>
      </c>
      <c r="L326" s="45"/>
      <c r="N326" s="51"/>
      <c r="O326" s="44"/>
    </row>
    <row r="327" spans="1:15" ht="45" hidden="1" x14ac:dyDescent="0.25">
      <c r="A327" s="78"/>
      <c r="B327" s="60">
        <v>22</v>
      </c>
      <c r="C327" s="85" t="s">
        <v>4941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341675800</v>
      </c>
      <c r="L327" s="45"/>
      <c r="N327" s="51"/>
      <c r="O327" s="44"/>
    </row>
    <row r="328" spans="1:15" ht="45" hidden="1" x14ac:dyDescent="0.25">
      <c r="A328" s="78"/>
      <c r="B328" s="60">
        <v>22</v>
      </c>
      <c r="C328" s="85" t="s">
        <v>4942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346675800</v>
      </c>
      <c r="L328" s="45"/>
      <c r="N328" s="51"/>
      <c r="O328" s="44"/>
    </row>
    <row r="329" spans="1:15" ht="75" hidden="1" x14ac:dyDescent="0.25">
      <c r="A329" s="78"/>
      <c r="B329" s="60">
        <v>22</v>
      </c>
      <c r="C329" s="85" t="s">
        <v>4943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349675800</v>
      </c>
      <c r="L329" s="45"/>
      <c r="N329" s="51"/>
      <c r="O329" s="44"/>
    </row>
    <row r="330" spans="1:15" ht="30" hidden="1" x14ac:dyDescent="0.25">
      <c r="A330" s="78"/>
      <c r="B330" s="60">
        <v>22</v>
      </c>
      <c r="C330" s="85" t="s">
        <v>4944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352175800</v>
      </c>
      <c r="L330" s="45"/>
      <c r="N330" s="51"/>
      <c r="O330" s="44"/>
    </row>
    <row r="331" spans="1:15" ht="45" hidden="1" x14ac:dyDescent="0.25">
      <c r="A331" s="78"/>
      <c r="B331" s="60">
        <v>22</v>
      </c>
      <c r="C331" s="85" t="s">
        <v>4945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357175800</v>
      </c>
      <c r="L331" s="45"/>
      <c r="N331" s="51"/>
      <c r="O331" s="44"/>
    </row>
    <row r="332" spans="1:15" ht="60" hidden="1" x14ac:dyDescent="0.25">
      <c r="A332" s="78"/>
      <c r="B332" s="60">
        <v>22</v>
      </c>
      <c r="C332" s="85" t="s">
        <v>4946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358025800</v>
      </c>
      <c r="L332" s="45"/>
      <c r="N332" s="51"/>
      <c r="O332" s="44"/>
    </row>
    <row r="333" spans="1:15" ht="30" hidden="1" x14ac:dyDescent="0.25">
      <c r="A333" s="78"/>
      <c r="B333" s="60">
        <v>22</v>
      </c>
      <c r="C333" s="85" t="s">
        <v>4947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359025800</v>
      </c>
      <c r="L333" s="45"/>
      <c r="N333" s="51"/>
      <c r="O333" s="44"/>
    </row>
    <row r="334" spans="1:15" ht="45" hidden="1" x14ac:dyDescent="0.25">
      <c r="A334" s="78"/>
      <c r="B334" s="60">
        <v>22</v>
      </c>
      <c r="C334" s="85" t="s">
        <v>4948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360025800</v>
      </c>
      <c r="L334" s="45"/>
      <c r="N334" s="51"/>
      <c r="O334" s="44"/>
    </row>
    <row r="335" spans="1:15" ht="30" hidden="1" x14ac:dyDescent="0.25">
      <c r="A335" s="78"/>
      <c r="B335" s="77">
        <v>22</v>
      </c>
      <c r="C335" s="91" t="s">
        <v>4951</v>
      </c>
      <c r="D335" s="77"/>
      <c r="E335" s="115"/>
      <c r="F335" s="115"/>
      <c r="G335" s="77" t="s">
        <v>4949</v>
      </c>
      <c r="H335" s="77"/>
      <c r="I335" s="113"/>
      <c r="J335" s="108">
        <v>1221800</v>
      </c>
      <c r="K335" s="66">
        <f t="shared" si="10"/>
        <v>358804000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hidden="1" x14ac:dyDescent="0.25">
      <c r="A336" s="78"/>
      <c r="B336" s="77">
        <v>22</v>
      </c>
      <c r="C336" s="91" t="s">
        <v>4952</v>
      </c>
      <c r="D336" s="77"/>
      <c r="E336" s="115"/>
      <c r="F336" s="115"/>
      <c r="G336" s="77" t="s">
        <v>4950</v>
      </c>
      <c r="H336" s="77"/>
      <c r="I336" s="113"/>
      <c r="J336" s="108">
        <v>11640000</v>
      </c>
      <c r="K336" s="66">
        <f t="shared" si="10"/>
        <v>347164000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hidden="1" x14ac:dyDescent="0.25">
      <c r="A337" s="114"/>
      <c r="B337" s="60">
        <v>23</v>
      </c>
      <c r="C337" s="61" t="s">
        <v>4956</v>
      </c>
      <c r="D337" s="135" t="s">
        <v>165</v>
      </c>
      <c r="E337" s="63">
        <v>3</v>
      </c>
      <c r="F337" s="63"/>
      <c r="G337" s="120" t="s">
        <v>4953</v>
      </c>
      <c r="H337" s="115"/>
      <c r="I337" s="64">
        <v>300000</v>
      </c>
      <c r="J337" s="68"/>
      <c r="K337" s="66">
        <f t="shared" si="10"/>
        <v>347464000</v>
      </c>
      <c r="L337" s="45"/>
      <c r="N337" s="51"/>
      <c r="O337" s="44"/>
    </row>
    <row r="338" spans="1:16" ht="30" hidden="1" x14ac:dyDescent="0.25">
      <c r="A338" s="78"/>
      <c r="B338" s="60">
        <v>23</v>
      </c>
      <c r="C338" s="61" t="s">
        <v>4957</v>
      </c>
      <c r="D338" s="135" t="s">
        <v>165</v>
      </c>
      <c r="E338" s="63">
        <v>3</v>
      </c>
      <c r="F338" s="63"/>
      <c r="G338" s="120" t="s">
        <v>4954</v>
      </c>
      <c r="H338" s="77"/>
      <c r="I338" s="64">
        <v>708000</v>
      </c>
      <c r="J338" s="68"/>
      <c r="K338" s="66">
        <f t="shared" si="10"/>
        <v>348172000</v>
      </c>
      <c r="L338" s="45"/>
      <c r="N338" s="51"/>
      <c r="O338" s="44"/>
    </row>
    <row r="339" spans="1:16" ht="60" hidden="1" x14ac:dyDescent="0.25">
      <c r="A339" s="78"/>
      <c r="B339" s="60">
        <v>23</v>
      </c>
      <c r="C339" s="61" t="s">
        <v>4958</v>
      </c>
      <c r="D339" s="135" t="s">
        <v>2300</v>
      </c>
      <c r="E339" s="63">
        <v>2</v>
      </c>
      <c r="F339" s="63"/>
      <c r="G339" s="120" t="s">
        <v>4955</v>
      </c>
      <c r="H339" s="77"/>
      <c r="I339" s="64">
        <v>2300000</v>
      </c>
      <c r="J339" s="68"/>
      <c r="K339" s="66">
        <f t="shared" si="10"/>
        <v>350472000</v>
      </c>
      <c r="L339" s="45"/>
      <c r="N339" s="51"/>
    </row>
    <row r="340" spans="1:16" ht="45" hidden="1" x14ac:dyDescent="0.25">
      <c r="A340" s="78"/>
      <c r="B340" s="60">
        <v>23</v>
      </c>
      <c r="C340" s="61" t="s">
        <v>4959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352722000</v>
      </c>
      <c r="L340" s="45"/>
      <c r="N340" s="51"/>
    </row>
    <row r="341" spans="1:16" ht="60" hidden="1" x14ac:dyDescent="0.25">
      <c r="A341" s="78"/>
      <c r="B341" s="60">
        <v>23</v>
      </c>
      <c r="C341" s="61" t="s">
        <v>4960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353356000</v>
      </c>
      <c r="L341" s="45"/>
      <c r="N341" s="51"/>
    </row>
    <row r="342" spans="1:16" ht="75" hidden="1" x14ac:dyDescent="0.25">
      <c r="A342" s="78"/>
      <c r="B342" s="60">
        <v>23</v>
      </c>
      <c r="C342" s="61" t="s">
        <v>4961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353981000</v>
      </c>
      <c r="L342" s="45" t="s">
        <v>423</v>
      </c>
      <c r="M342" s="41">
        <f>-J342</f>
        <v>0</v>
      </c>
      <c r="N342" s="51" t="s">
        <v>424</v>
      </c>
    </row>
    <row r="343" spans="1:16" ht="60" hidden="1" x14ac:dyDescent="0.25">
      <c r="A343" s="78"/>
      <c r="B343" s="60">
        <v>23</v>
      </c>
      <c r="C343" s="61" t="s">
        <v>4962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354981000</v>
      </c>
      <c r="L343" s="45" t="s">
        <v>172</v>
      </c>
      <c r="M343" s="41">
        <f>-J343</f>
        <v>0</v>
      </c>
      <c r="N343" s="51" t="s">
        <v>1156</v>
      </c>
    </row>
    <row r="344" spans="1:16" ht="60" hidden="1" x14ac:dyDescent="0.25">
      <c r="A344" s="78"/>
      <c r="B344" s="60">
        <v>23</v>
      </c>
      <c r="C344" s="61" t="s">
        <v>4963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356031000</v>
      </c>
      <c r="L344" s="45"/>
      <c r="N344" s="51"/>
    </row>
    <row r="345" spans="1:16" ht="45" hidden="1" x14ac:dyDescent="0.25">
      <c r="A345" s="78"/>
      <c r="B345" s="60">
        <v>23</v>
      </c>
      <c r="C345" s="61" t="s">
        <v>4964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356481000</v>
      </c>
      <c r="L345" s="45"/>
      <c r="N345" s="51"/>
    </row>
    <row r="346" spans="1:16" ht="60" hidden="1" x14ac:dyDescent="0.25">
      <c r="A346" s="78"/>
      <c r="B346" s="60">
        <v>23</v>
      </c>
      <c r="C346" s="61" t="s">
        <v>4965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356981000</v>
      </c>
      <c r="L346" s="45"/>
      <c r="N346" s="51"/>
    </row>
    <row r="347" spans="1:16" ht="60" hidden="1" x14ac:dyDescent="0.25">
      <c r="A347" s="78"/>
      <c r="B347" s="60">
        <v>23</v>
      </c>
      <c r="C347" s="61" t="s">
        <v>4966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357131000</v>
      </c>
      <c r="L347" s="45"/>
      <c r="N347" s="51"/>
    </row>
    <row r="348" spans="1:16" ht="60" hidden="1" x14ac:dyDescent="0.25">
      <c r="A348" s="78"/>
      <c r="B348" s="60">
        <v>23</v>
      </c>
      <c r="C348" s="61" t="s">
        <v>4967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357631000</v>
      </c>
      <c r="L348" s="45"/>
      <c r="N348" s="51"/>
    </row>
    <row r="349" spans="1:16" ht="60" hidden="1" x14ac:dyDescent="0.25">
      <c r="A349" s="78"/>
      <c r="B349" s="60">
        <v>23</v>
      </c>
      <c r="C349" s="61" t="s">
        <v>4968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358131000</v>
      </c>
      <c r="L349" s="45"/>
      <c r="N349" s="51"/>
    </row>
    <row r="350" spans="1:16" ht="60" hidden="1" x14ac:dyDescent="0.25">
      <c r="A350" s="78"/>
      <c r="B350" s="60">
        <v>23</v>
      </c>
      <c r="C350" s="61" t="s">
        <v>4969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358331000</v>
      </c>
      <c r="L350" s="45"/>
      <c r="N350" s="51"/>
      <c r="P350" s="119"/>
    </row>
    <row r="351" spans="1:16" ht="60" hidden="1" x14ac:dyDescent="0.25">
      <c r="A351" s="78"/>
      <c r="B351" s="60">
        <v>23</v>
      </c>
      <c r="C351" s="61" t="s">
        <v>4970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358731000</v>
      </c>
      <c r="L351" s="45"/>
      <c r="N351" s="51"/>
      <c r="P351" s="119"/>
    </row>
    <row r="352" spans="1:16" ht="60" hidden="1" x14ac:dyDescent="0.25">
      <c r="A352" s="78"/>
      <c r="B352" s="60">
        <v>23</v>
      </c>
      <c r="C352" s="61" t="s">
        <v>4971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359231000</v>
      </c>
      <c r="L352" s="45"/>
      <c r="N352" s="51"/>
      <c r="P352" s="119"/>
    </row>
    <row r="353" spans="1:15" ht="60" hidden="1" x14ac:dyDescent="0.25">
      <c r="A353" s="78"/>
      <c r="B353" s="60">
        <v>23</v>
      </c>
      <c r="C353" s="61" t="s">
        <v>4972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360231000</v>
      </c>
      <c r="L353" s="45"/>
      <c r="N353" s="51"/>
    </row>
    <row r="354" spans="1:15" ht="45" hidden="1" x14ac:dyDescent="0.25">
      <c r="A354" s="78"/>
      <c r="B354" s="60">
        <v>23</v>
      </c>
      <c r="C354" s="61" t="s">
        <v>4973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361231000</v>
      </c>
      <c r="L354" s="45"/>
      <c r="N354" s="51"/>
    </row>
    <row r="355" spans="1:15" ht="45" hidden="1" x14ac:dyDescent="0.25">
      <c r="A355" s="78"/>
      <c r="B355" s="60">
        <v>23</v>
      </c>
      <c r="C355" s="61" t="s">
        <v>4974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362231000</v>
      </c>
      <c r="L355" s="45"/>
      <c r="N355" s="51"/>
      <c r="O355" s="44"/>
    </row>
    <row r="356" spans="1:15" ht="45" hidden="1" x14ac:dyDescent="0.25">
      <c r="A356" s="78"/>
      <c r="B356" s="60">
        <v>23</v>
      </c>
      <c r="C356" s="61" t="s">
        <v>4975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363271000</v>
      </c>
      <c r="L356" s="45"/>
      <c r="N356" s="51"/>
      <c r="O356" s="44"/>
    </row>
    <row r="357" spans="1:15" ht="45" hidden="1" x14ac:dyDescent="0.25">
      <c r="A357" s="78"/>
      <c r="B357" s="60">
        <v>23</v>
      </c>
      <c r="C357" s="61" t="s">
        <v>4976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364271000</v>
      </c>
      <c r="L357" s="45"/>
      <c r="N357" s="51"/>
      <c r="O357" s="44"/>
    </row>
    <row r="358" spans="1:15" ht="45" hidden="1" x14ac:dyDescent="0.25">
      <c r="A358" s="78"/>
      <c r="B358" s="60">
        <v>23</v>
      </c>
      <c r="C358" s="61" t="s">
        <v>4977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369271000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4978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371271000</v>
      </c>
      <c r="L359" s="45"/>
      <c r="N359" s="51"/>
      <c r="O359" s="44"/>
    </row>
    <row r="360" spans="1:15" ht="45" hidden="1" x14ac:dyDescent="0.25">
      <c r="A360" s="78"/>
      <c r="B360" s="60">
        <v>23</v>
      </c>
      <c r="C360" s="61" t="s">
        <v>4979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373771000</v>
      </c>
      <c r="L360" s="45"/>
      <c r="N360" s="51"/>
      <c r="O360" s="44"/>
    </row>
    <row r="361" spans="1:15" ht="45" hidden="1" x14ac:dyDescent="0.25">
      <c r="A361" s="78"/>
      <c r="B361" s="60">
        <v>23</v>
      </c>
      <c r="C361" s="61" t="s">
        <v>4980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376071000</v>
      </c>
      <c r="L361" s="45"/>
      <c r="N361" s="51"/>
      <c r="O361" s="44"/>
    </row>
    <row r="362" spans="1:15" ht="30" hidden="1" x14ac:dyDescent="0.25">
      <c r="A362" s="78"/>
      <c r="B362" s="62">
        <v>23</v>
      </c>
      <c r="C362" s="61" t="s">
        <v>4986</v>
      </c>
      <c r="D362" s="62"/>
      <c r="E362" s="63"/>
      <c r="F362" s="63"/>
      <c r="G362" s="77" t="s">
        <v>4981</v>
      </c>
      <c r="H362" s="77"/>
      <c r="I362" s="64"/>
      <c r="J362" s="68">
        <v>581000</v>
      </c>
      <c r="K362" s="66">
        <f t="shared" si="10"/>
        <v>375490000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hidden="1" x14ac:dyDescent="0.25">
      <c r="A363" s="78"/>
      <c r="B363" s="60">
        <v>26</v>
      </c>
      <c r="C363" s="85" t="s">
        <v>4987</v>
      </c>
      <c r="D363" s="62"/>
      <c r="E363" s="63"/>
      <c r="F363" s="63"/>
      <c r="G363" s="77" t="s">
        <v>4982</v>
      </c>
      <c r="H363" s="77"/>
      <c r="I363" s="83"/>
      <c r="J363" s="68">
        <v>5621400</v>
      </c>
      <c r="K363" s="66">
        <f t="shared" si="10"/>
        <v>369868600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hidden="1" x14ac:dyDescent="0.25">
      <c r="A364" s="114"/>
      <c r="B364" s="60">
        <v>26</v>
      </c>
      <c r="C364" s="85" t="s">
        <v>4988</v>
      </c>
      <c r="D364" s="62"/>
      <c r="E364" s="63"/>
      <c r="F364" s="63"/>
      <c r="G364" s="77" t="s">
        <v>4983</v>
      </c>
      <c r="H364" s="120"/>
      <c r="I364" s="121"/>
      <c r="J364" s="68">
        <v>132865500</v>
      </c>
      <c r="K364" s="66">
        <f t="shared" si="10"/>
        <v>237003100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hidden="1" x14ac:dyDescent="0.25">
      <c r="A365" s="78"/>
      <c r="B365" s="60">
        <v>26</v>
      </c>
      <c r="C365" s="61" t="s">
        <v>4989</v>
      </c>
      <c r="D365" s="62"/>
      <c r="E365" s="63"/>
      <c r="F365" s="63"/>
      <c r="G365" s="77" t="s">
        <v>4984</v>
      </c>
      <c r="H365" s="77"/>
      <c r="I365" s="111"/>
      <c r="J365" s="68">
        <v>1486300</v>
      </c>
      <c r="K365" s="66">
        <f t="shared" si="10"/>
        <v>235516800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hidden="1" x14ac:dyDescent="0.25">
      <c r="A366" s="78"/>
      <c r="B366" s="60">
        <v>26</v>
      </c>
      <c r="C366" s="61" t="s">
        <v>4990</v>
      </c>
      <c r="D366" s="77"/>
      <c r="E366" s="63"/>
      <c r="F366" s="63"/>
      <c r="G366" s="77" t="s">
        <v>4985</v>
      </c>
      <c r="H366" s="77"/>
      <c r="I366" s="111"/>
      <c r="J366" s="68">
        <v>1795000</v>
      </c>
      <c r="K366" s="66">
        <f t="shared" si="10"/>
        <v>233721800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hidden="1" x14ac:dyDescent="0.25">
      <c r="A367" s="78"/>
      <c r="B367" s="60">
        <v>24</v>
      </c>
      <c r="C367" s="61" t="s">
        <v>4991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235221800</v>
      </c>
      <c r="L367" s="45"/>
      <c r="N367" s="51"/>
      <c r="O367" s="44"/>
    </row>
    <row r="368" spans="1:15" ht="45" hidden="1" x14ac:dyDescent="0.25">
      <c r="A368" s="78"/>
      <c r="B368" s="60">
        <v>24</v>
      </c>
      <c r="C368" s="61" t="s">
        <v>4992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236121800</v>
      </c>
      <c r="L368" s="45"/>
      <c r="N368" s="51"/>
      <c r="O368" s="44"/>
    </row>
    <row r="369" spans="1:15" ht="45" hidden="1" x14ac:dyDescent="0.25">
      <c r="A369" s="78"/>
      <c r="B369" s="60">
        <v>24</v>
      </c>
      <c r="C369" s="61" t="s">
        <v>4993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239121800</v>
      </c>
      <c r="L369" s="45"/>
      <c r="N369" s="51"/>
      <c r="O369" s="44"/>
    </row>
    <row r="370" spans="1:15" ht="45" hidden="1" x14ac:dyDescent="0.25">
      <c r="A370" s="78"/>
      <c r="B370" s="60">
        <v>24</v>
      </c>
      <c r="C370" s="61" t="s">
        <v>4994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241171800</v>
      </c>
      <c r="L370" s="45"/>
      <c r="N370" s="93"/>
      <c r="O370" s="44"/>
    </row>
    <row r="371" spans="1:15" ht="45" hidden="1" x14ac:dyDescent="0.25">
      <c r="A371" s="78"/>
      <c r="B371" s="60">
        <v>24</v>
      </c>
      <c r="C371" s="61" t="s">
        <v>4995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241871800</v>
      </c>
      <c r="L371" s="45"/>
      <c r="N371" s="93"/>
      <c r="O371" s="44"/>
    </row>
    <row r="372" spans="1:15" ht="60" hidden="1" x14ac:dyDescent="0.25">
      <c r="A372" s="78"/>
      <c r="B372" s="60">
        <v>24</v>
      </c>
      <c r="C372" s="61" t="s">
        <v>4996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242671800</v>
      </c>
      <c r="L372" s="45"/>
      <c r="O372" s="44"/>
    </row>
    <row r="373" spans="1:15" ht="45" hidden="1" x14ac:dyDescent="0.25">
      <c r="A373" s="78"/>
      <c r="B373" s="60">
        <v>24</v>
      </c>
      <c r="C373" s="61" t="s">
        <v>4997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245171800</v>
      </c>
      <c r="L373" s="45"/>
      <c r="O373" s="44"/>
    </row>
    <row r="374" spans="1:15" ht="60" hidden="1" x14ac:dyDescent="0.25">
      <c r="A374" s="78"/>
      <c r="B374" s="60">
        <v>24</v>
      </c>
      <c r="C374" s="61" t="s">
        <v>4998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246171800</v>
      </c>
      <c r="L374" s="45"/>
      <c r="O374" s="44"/>
    </row>
    <row r="375" spans="1:15" ht="45" hidden="1" x14ac:dyDescent="0.25">
      <c r="A375" s="78"/>
      <c r="B375" s="60">
        <v>24</v>
      </c>
      <c r="C375" s="61" t="s">
        <v>4999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247171800</v>
      </c>
      <c r="L375" s="45"/>
      <c r="O375" s="44"/>
    </row>
    <row r="376" spans="1:15" ht="30" hidden="1" x14ac:dyDescent="0.25">
      <c r="A376" s="78"/>
      <c r="B376" s="60">
        <v>25</v>
      </c>
      <c r="C376" s="61" t="s">
        <v>5047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248471800</v>
      </c>
      <c r="L376" s="45"/>
      <c r="O376" s="44"/>
    </row>
    <row r="377" spans="1:15" ht="45" hidden="1" x14ac:dyDescent="0.25">
      <c r="A377" s="78"/>
      <c r="B377" s="60">
        <v>25</v>
      </c>
      <c r="C377" s="85" t="s">
        <v>5000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255471800</v>
      </c>
      <c r="L377" s="45"/>
      <c r="O377" s="44"/>
    </row>
    <row r="378" spans="1:15" ht="45" hidden="1" x14ac:dyDescent="0.25">
      <c r="A378" s="78"/>
      <c r="B378" s="60">
        <v>25</v>
      </c>
      <c r="C378" s="85" t="s">
        <v>5001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258971800</v>
      </c>
      <c r="L378" s="45"/>
      <c r="O378" s="44"/>
    </row>
    <row r="379" spans="1:15" ht="45" hidden="1" x14ac:dyDescent="0.25">
      <c r="A379" s="78"/>
      <c r="B379" s="60">
        <v>25</v>
      </c>
      <c r="C379" s="85" t="s">
        <v>5002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259971800</v>
      </c>
      <c r="L379" s="45"/>
      <c r="O379" s="44"/>
    </row>
    <row r="380" spans="1:15" ht="45" hidden="1" x14ac:dyDescent="0.25">
      <c r="A380" s="78"/>
      <c r="B380" s="60">
        <v>25</v>
      </c>
      <c r="C380" s="85" t="s">
        <v>5003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262671800</v>
      </c>
      <c r="L380" s="45"/>
      <c r="O380" s="44"/>
    </row>
    <row r="381" spans="1:15" ht="45" hidden="1" x14ac:dyDescent="0.25">
      <c r="A381" s="78"/>
      <c r="B381" s="60">
        <v>25</v>
      </c>
      <c r="C381" s="85" t="s">
        <v>5004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264671800</v>
      </c>
      <c r="L381" s="45"/>
      <c r="O381" s="44"/>
    </row>
    <row r="382" spans="1:15" ht="45" hidden="1" x14ac:dyDescent="0.25">
      <c r="A382" s="78"/>
      <c r="B382" s="60">
        <v>25</v>
      </c>
      <c r="C382" s="85" t="s">
        <v>5005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264871800</v>
      </c>
      <c r="L382" s="45"/>
      <c r="O382" s="44"/>
    </row>
    <row r="383" spans="1:15" ht="45" hidden="1" x14ac:dyDescent="0.25">
      <c r="A383" s="78"/>
      <c r="B383" s="60">
        <v>25</v>
      </c>
      <c r="C383" s="85" t="s">
        <v>5006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269871800</v>
      </c>
      <c r="L383" s="45"/>
      <c r="O383" s="44"/>
    </row>
    <row r="384" spans="1:15" ht="60" hidden="1" x14ac:dyDescent="0.25">
      <c r="A384" s="78"/>
      <c r="B384" s="60">
        <v>25</v>
      </c>
      <c r="C384" s="85" t="s">
        <v>5007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270871800</v>
      </c>
      <c r="L384" s="45"/>
      <c r="O384" s="44"/>
    </row>
    <row r="385" spans="1:15" ht="60" hidden="1" x14ac:dyDescent="0.25">
      <c r="A385" s="78"/>
      <c r="B385" s="60">
        <v>25</v>
      </c>
      <c r="C385" s="85" t="s">
        <v>5008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272371800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hidden="1" x14ac:dyDescent="0.25">
      <c r="A386" s="78"/>
      <c r="B386" s="60">
        <v>25</v>
      </c>
      <c r="C386" s="85" t="s">
        <v>5009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277421800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hidden="1" x14ac:dyDescent="0.25">
      <c r="A387" s="78"/>
      <c r="B387" s="60">
        <v>25</v>
      </c>
      <c r="C387" s="85" t="s">
        <v>5010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283921800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hidden="1" x14ac:dyDescent="0.25">
      <c r="A388" s="78"/>
      <c r="B388" s="60">
        <v>25</v>
      </c>
      <c r="C388" s="85" t="s">
        <v>5011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286921800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hidden="1" x14ac:dyDescent="0.25">
      <c r="A389" s="78"/>
      <c r="B389" s="60">
        <v>25</v>
      </c>
      <c r="C389" s="85" t="s">
        <v>5012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289421800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hidden="1" x14ac:dyDescent="0.25">
      <c r="A390" s="78"/>
      <c r="B390" s="60">
        <v>25</v>
      </c>
      <c r="C390" s="85" t="s">
        <v>5013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291821800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hidden="1" x14ac:dyDescent="0.25">
      <c r="A391" s="78"/>
      <c r="B391" s="60">
        <v>25</v>
      </c>
      <c r="C391" s="85" t="s">
        <v>5014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292821800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hidden="1" x14ac:dyDescent="0.25">
      <c r="A392" s="78"/>
      <c r="B392" s="60">
        <v>25</v>
      </c>
      <c r="C392" s="85" t="s">
        <v>5015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293721800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hidden="1" x14ac:dyDescent="0.25">
      <c r="A393" s="78"/>
      <c r="B393" s="60">
        <v>25</v>
      </c>
      <c r="C393" s="85" t="s">
        <v>5016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297421800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hidden="1" x14ac:dyDescent="0.25">
      <c r="A394" s="78"/>
      <c r="B394" s="60">
        <v>26</v>
      </c>
      <c r="C394" s="85" t="s">
        <v>5017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298371800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hidden="1" x14ac:dyDescent="0.25">
      <c r="A395" s="78"/>
      <c r="B395" s="60">
        <v>26</v>
      </c>
      <c r="C395" s="85" t="s">
        <v>5018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4" si="12">+K394+I395-J395</f>
        <v>300271800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hidden="1" x14ac:dyDescent="0.25">
      <c r="A396" s="78"/>
      <c r="B396" s="60">
        <v>26</v>
      </c>
      <c r="C396" s="85" t="s">
        <v>5019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300971800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hidden="1" x14ac:dyDescent="0.25">
      <c r="A397" s="78"/>
      <c r="B397" s="60">
        <v>26</v>
      </c>
      <c r="C397" s="85" t="s">
        <v>5020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302471800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hidden="1" x14ac:dyDescent="0.25">
      <c r="A398" s="78"/>
      <c r="B398" s="60">
        <v>26</v>
      </c>
      <c r="C398" s="85" t="s">
        <v>5021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303471800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hidden="1" x14ac:dyDescent="0.25">
      <c r="A399" s="78"/>
      <c r="B399" s="60">
        <v>26</v>
      </c>
      <c r="C399" s="85" t="s">
        <v>5022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305971800</v>
      </c>
      <c r="L399" s="45"/>
      <c r="N399" s="44"/>
      <c r="O399" s="44"/>
    </row>
    <row r="400" spans="1:15" ht="45" hidden="1" x14ac:dyDescent="0.25">
      <c r="A400" s="78"/>
      <c r="B400" s="60">
        <v>26</v>
      </c>
      <c r="C400" s="85" t="s">
        <v>5023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307971800</v>
      </c>
      <c r="L400" s="45"/>
      <c r="N400" s="44"/>
      <c r="O400" s="44"/>
    </row>
    <row r="401" spans="1:15" ht="45" hidden="1" x14ac:dyDescent="0.25">
      <c r="A401" s="78"/>
      <c r="B401" s="60">
        <v>26</v>
      </c>
      <c r="C401" s="85" t="s">
        <v>5024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310471800</v>
      </c>
      <c r="L401" s="45"/>
      <c r="N401" s="44"/>
      <c r="O401" s="44"/>
    </row>
    <row r="402" spans="1:15" ht="60" hidden="1" x14ac:dyDescent="0.25">
      <c r="A402" s="78"/>
      <c r="B402" s="60">
        <v>26</v>
      </c>
      <c r="C402" s="85" t="s">
        <v>5025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311471800</v>
      </c>
      <c r="L402" s="45"/>
      <c r="N402" s="44"/>
      <c r="O402" s="44"/>
    </row>
    <row r="403" spans="1:15" ht="60" hidden="1" x14ac:dyDescent="0.25">
      <c r="A403" s="78"/>
      <c r="B403" s="60">
        <v>26</v>
      </c>
      <c r="C403" s="85" t="s">
        <v>5026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314421800</v>
      </c>
      <c r="L403" s="45"/>
      <c r="N403" s="44"/>
      <c r="O403" s="44"/>
    </row>
    <row r="404" spans="1:15" ht="45" hidden="1" x14ac:dyDescent="0.25">
      <c r="A404" s="78"/>
      <c r="B404" s="60">
        <v>26</v>
      </c>
      <c r="C404" s="85" t="s">
        <v>5027</v>
      </c>
      <c r="D404" s="62" t="s">
        <v>4891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315421800</v>
      </c>
      <c r="L404" s="45"/>
      <c r="N404" s="44"/>
      <c r="O404" s="44"/>
    </row>
    <row r="405" spans="1:15" ht="60" hidden="1" x14ac:dyDescent="0.25">
      <c r="A405" s="78"/>
      <c r="B405" s="60">
        <v>26</v>
      </c>
      <c r="C405" s="85" t="s">
        <v>5028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316121800</v>
      </c>
      <c r="L405" s="45"/>
      <c r="N405" s="44"/>
      <c r="O405" s="44"/>
    </row>
    <row r="406" spans="1:15" ht="60" hidden="1" x14ac:dyDescent="0.25">
      <c r="A406" s="78"/>
      <c r="B406" s="60">
        <v>26</v>
      </c>
      <c r="C406" s="85" t="s">
        <v>5029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321621800</v>
      </c>
      <c r="L406" s="45"/>
      <c r="N406" s="44"/>
      <c r="O406" s="44"/>
    </row>
    <row r="407" spans="1:15" ht="60" hidden="1" x14ac:dyDescent="0.25">
      <c r="A407" s="78"/>
      <c r="B407" s="60">
        <v>26</v>
      </c>
      <c r="C407" s="85" t="s">
        <v>5030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323621800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5031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326021800</v>
      </c>
      <c r="L408" s="45"/>
      <c r="N408" s="44"/>
      <c r="O408" s="44"/>
    </row>
    <row r="409" spans="1:15" ht="60" hidden="1" x14ac:dyDescent="0.25">
      <c r="A409" s="78"/>
      <c r="B409" s="60">
        <v>26</v>
      </c>
      <c r="C409" s="85" t="s">
        <v>5032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326921800</v>
      </c>
      <c r="L409" s="45"/>
      <c r="N409" s="44"/>
      <c r="O409" s="44"/>
    </row>
    <row r="410" spans="1:15" ht="45" hidden="1" x14ac:dyDescent="0.25">
      <c r="A410" s="78"/>
      <c r="B410" s="60">
        <v>26</v>
      </c>
      <c r="C410" s="85" t="s">
        <v>5033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327421800</v>
      </c>
      <c r="L410" s="45"/>
      <c r="N410" s="44"/>
      <c r="O410" s="44"/>
    </row>
    <row r="411" spans="1:15" ht="45" hidden="1" x14ac:dyDescent="0.25">
      <c r="A411" s="78"/>
      <c r="B411" s="60">
        <v>26</v>
      </c>
      <c r="C411" s="85" t="s">
        <v>5034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328421800</v>
      </c>
      <c r="L411" s="45"/>
      <c r="N411" s="44"/>
      <c r="O411" s="44"/>
    </row>
    <row r="412" spans="1:15" ht="45" hidden="1" x14ac:dyDescent="0.25">
      <c r="A412" s="78"/>
      <c r="B412" s="60">
        <v>26</v>
      </c>
      <c r="C412" s="85" t="s">
        <v>5035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329821800</v>
      </c>
      <c r="L412" s="45"/>
      <c r="N412" s="44"/>
      <c r="O412" s="44"/>
    </row>
    <row r="413" spans="1:15" ht="45" hidden="1" x14ac:dyDescent="0.25">
      <c r="A413" s="78"/>
      <c r="B413" s="60">
        <v>26</v>
      </c>
      <c r="C413" s="85" t="s">
        <v>5036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334196800</v>
      </c>
      <c r="L413" s="45"/>
      <c r="N413" s="44"/>
      <c r="O413" s="44"/>
    </row>
    <row r="414" spans="1:15" ht="60" hidden="1" x14ac:dyDescent="0.25">
      <c r="A414" s="78"/>
      <c r="B414" s="60">
        <v>26</v>
      </c>
      <c r="C414" s="85" t="s">
        <v>5037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335496800</v>
      </c>
      <c r="L414" s="45"/>
      <c r="N414" s="44"/>
      <c r="O414" s="44"/>
    </row>
    <row r="415" spans="1:15" ht="60" hidden="1" x14ac:dyDescent="0.25">
      <c r="A415" s="78"/>
      <c r="B415" s="60">
        <v>26</v>
      </c>
      <c r="C415" s="85" t="s">
        <v>5038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336621800</v>
      </c>
      <c r="L415" s="45"/>
      <c r="N415" s="44"/>
      <c r="O415" s="44"/>
    </row>
    <row r="416" spans="1:15" ht="60" hidden="1" x14ac:dyDescent="0.25">
      <c r="A416" s="78"/>
      <c r="B416" s="60">
        <v>26</v>
      </c>
      <c r="C416" s="85" t="s">
        <v>5039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338121800</v>
      </c>
      <c r="L416" s="45"/>
      <c r="N416" s="44"/>
      <c r="O416" s="44"/>
    </row>
    <row r="417" spans="1:15" ht="60" hidden="1" x14ac:dyDescent="0.25">
      <c r="A417" s="78"/>
      <c r="B417" s="60">
        <v>26</v>
      </c>
      <c r="C417" s="85" t="s">
        <v>5040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339521800</v>
      </c>
      <c r="L417" s="45"/>
      <c r="N417" s="44"/>
      <c r="O417" s="44"/>
    </row>
    <row r="418" spans="1:15" ht="60" hidden="1" x14ac:dyDescent="0.25">
      <c r="A418" s="78"/>
      <c r="B418" s="60">
        <v>26</v>
      </c>
      <c r="C418" s="85" t="s">
        <v>5041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340871800</v>
      </c>
      <c r="L418" s="45"/>
      <c r="N418" s="44"/>
      <c r="O418" s="44"/>
    </row>
    <row r="419" spans="1:15" ht="45" hidden="1" x14ac:dyDescent="0.25">
      <c r="A419" s="78"/>
      <c r="B419" s="60">
        <v>26</v>
      </c>
      <c r="C419" s="85" t="s">
        <v>5042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342021800</v>
      </c>
      <c r="L419" s="45"/>
      <c r="N419" s="44"/>
      <c r="O419" s="44"/>
    </row>
    <row r="420" spans="1:15" ht="60" hidden="1" x14ac:dyDescent="0.25">
      <c r="A420" s="78"/>
      <c r="B420" s="60">
        <v>26</v>
      </c>
      <c r="C420" s="85" t="s">
        <v>5043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343371800</v>
      </c>
      <c r="L420" s="45"/>
      <c r="N420" s="44"/>
      <c r="O420" s="44"/>
    </row>
    <row r="421" spans="1:15" ht="60" hidden="1" x14ac:dyDescent="0.25">
      <c r="A421" s="78"/>
      <c r="B421" s="60">
        <v>26</v>
      </c>
      <c r="C421" s="85" t="s">
        <v>5044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346371800</v>
      </c>
      <c r="L421" s="45"/>
      <c r="N421" s="44"/>
      <c r="O421" s="44"/>
    </row>
    <row r="422" spans="1:15" ht="45" hidden="1" x14ac:dyDescent="0.25">
      <c r="A422" s="78"/>
      <c r="B422" s="60">
        <v>26</v>
      </c>
      <c r="C422" s="85" t="s">
        <v>5045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346871800</v>
      </c>
      <c r="L422" s="45"/>
      <c r="N422" s="44"/>
      <c r="O422" s="44"/>
    </row>
    <row r="423" spans="1:15" ht="30" hidden="1" x14ac:dyDescent="0.25">
      <c r="A423" s="78"/>
      <c r="B423" s="60">
        <v>26</v>
      </c>
      <c r="C423" s="85" t="s">
        <v>5046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347521800</v>
      </c>
      <c r="L423" s="45"/>
      <c r="N423" s="44"/>
      <c r="O423" s="44"/>
    </row>
    <row r="424" spans="1:15" ht="25.5" hidden="1" x14ac:dyDescent="0.25">
      <c r="A424" s="78"/>
      <c r="B424" s="60"/>
      <c r="C424" s="61"/>
      <c r="D424" s="62"/>
      <c r="E424" s="63"/>
      <c r="F424" s="63"/>
      <c r="G424" s="120" t="s">
        <v>4599</v>
      </c>
      <c r="H424" s="60"/>
      <c r="I424" s="64"/>
      <c r="J424" s="84"/>
      <c r="K424" s="66">
        <f t="shared" si="12"/>
        <v>347521800</v>
      </c>
      <c r="L424" s="45"/>
      <c r="N424" s="44"/>
      <c r="O424" s="44"/>
    </row>
    <row r="425" spans="1:15" ht="25.5" hidden="1" x14ac:dyDescent="0.25">
      <c r="A425" s="78"/>
      <c r="B425" s="60"/>
      <c r="C425" s="61"/>
      <c r="D425" s="62"/>
      <c r="E425" s="63"/>
      <c r="F425" s="63"/>
      <c r="G425" s="120" t="s">
        <v>4600</v>
      </c>
      <c r="H425" s="60"/>
      <c r="I425" s="64"/>
      <c r="J425" s="84"/>
      <c r="K425" s="66">
        <f t="shared" si="12"/>
        <v>347521800</v>
      </c>
      <c r="L425" s="45"/>
      <c r="N425" s="44"/>
      <c r="O425" s="44"/>
    </row>
    <row r="426" spans="1:15" ht="25.5" hidden="1" x14ac:dyDescent="0.25">
      <c r="A426" s="78"/>
      <c r="B426" s="60"/>
      <c r="C426" s="61"/>
      <c r="D426" s="62"/>
      <c r="E426" s="63"/>
      <c r="F426" s="63"/>
      <c r="G426" s="120" t="s">
        <v>4601</v>
      </c>
      <c r="H426" s="60"/>
      <c r="I426" s="64"/>
      <c r="J426" s="84"/>
      <c r="K426" s="66">
        <f t="shared" si="12"/>
        <v>347521800</v>
      </c>
      <c r="L426" s="45"/>
      <c r="N426" s="44"/>
      <c r="O426" s="44"/>
    </row>
    <row r="427" spans="1:15" ht="25.5" hidden="1" x14ac:dyDescent="0.25">
      <c r="A427" s="78"/>
      <c r="B427" s="60"/>
      <c r="C427" s="61"/>
      <c r="D427" s="62"/>
      <c r="E427" s="63"/>
      <c r="F427" s="63"/>
      <c r="G427" s="120" t="s">
        <v>4602</v>
      </c>
      <c r="H427" s="60"/>
      <c r="I427" s="64"/>
      <c r="J427" s="84"/>
      <c r="K427" s="66">
        <f t="shared" si="12"/>
        <v>347521800</v>
      </c>
      <c r="L427" s="45"/>
      <c r="N427" s="44"/>
      <c r="O427" s="44"/>
    </row>
    <row r="428" spans="1:15" ht="25.5" hidden="1" x14ac:dyDescent="0.25">
      <c r="A428" s="78"/>
      <c r="B428" s="60"/>
      <c r="C428" s="61"/>
      <c r="D428" s="62"/>
      <c r="E428" s="63"/>
      <c r="F428" s="63"/>
      <c r="G428" s="120" t="s">
        <v>4603</v>
      </c>
      <c r="H428" s="60"/>
      <c r="I428" s="64"/>
      <c r="J428" s="84"/>
      <c r="K428" s="66">
        <f t="shared" si="12"/>
        <v>347521800</v>
      </c>
      <c r="L428" s="45"/>
      <c r="N428" s="44"/>
      <c r="O428" s="44"/>
    </row>
    <row r="429" spans="1:15" ht="25.5" hidden="1" x14ac:dyDescent="0.25">
      <c r="A429" s="78"/>
      <c r="B429" s="60"/>
      <c r="C429" s="61"/>
      <c r="D429" s="62"/>
      <c r="E429" s="63"/>
      <c r="F429" s="63"/>
      <c r="G429" s="120" t="s">
        <v>4604</v>
      </c>
      <c r="H429" s="60"/>
      <c r="I429" s="64"/>
      <c r="J429" s="84"/>
      <c r="K429" s="66">
        <f t="shared" si="12"/>
        <v>347521800</v>
      </c>
      <c r="L429" s="45"/>
      <c r="N429" s="44"/>
      <c r="O429" s="44"/>
    </row>
    <row r="430" spans="1:15" ht="25.5" hidden="1" x14ac:dyDescent="0.25">
      <c r="A430" s="78"/>
      <c r="B430" s="60"/>
      <c r="C430" s="85"/>
      <c r="D430" s="62"/>
      <c r="E430" s="63"/>
      <c r="F430" s="63"/>
      <c r="G430" s="120" t="s">
        <v>4605</v>
      </c>
      <c r="H430" s="60"/>
      <c r="I430" s="89"/>
      <c r="J430" s="84"/>
      <c r="K430" s="66">
        <f t="shared" si="12"/>
        <v>347521800</v>
      </c>
      <c r="L430" s="45"/>
      <c r="N430" s="44"/>
      <c r="O430" s="44"/>
    </row>
    <row r="431" spans="1:15" ht="25.5" hidden="1" x14ac:dyDescent="0.25">
      <c r="A431" s="78"/>
      <c r="B431" s="60"/>
      <c r="C431" s="85"/>
      <c r="D431" s="62"/>
      <c r="E431" s="63"/>
      <c r="F431" s="63"/>
      <c r="G431" s="120" t="s">
        <v>4606</v>
      </c>
      <c r="H431" s="60"/>
      <c r="I431" s="89"/>
      <c r="J431" s="84"/>
      <c r="K431" s="66">
        <f t="shared" si="12"/>
        <v>347521800</v>
      </c>
      <c r="L431" s="45"/>
      <c r="N431" s="44"/>
      <c r="O431" s="44"/>
    </row>
    <row r="432" spans="1:15" ht="25.5" hidden="1" x14ac:dyDescent="0.25">
      <c r="A432" s="78"/>
      <c r="B432" s="60"/>
      <c r="C432" s="85"/>
      <c r="D432" s="62"/>
      <c r="E432" s="63"/>
      <c r="F432" s="63"/>
      <c r="G432" s="120" t="s">
        <v>4607</v>
      </c>
      <c r="H432" s="60"/>
      <c r="I432" s="89"/>
      <c r="J432" s="84"/>
      <c r="K432" s="66">
        <f t="shared" si="12"/>
        <v>347521800</v>
      </c>
      <c r="L432" s="45"/>
      <c r="N432" s="44"/>
      <c r="O432" s="44"/>
    </row>
    <row r="433" spans="1:15" ht="25.5" hidden="1" x14ac:dyDescent="0.25">
      <c r="A433" s="78"/>
      <c r="B433" s="60"/>
      <c r="C433" s="85"/>
      <c r="D433" s="62"/>
      <c r="E433" s="63"/>
      <c r="F433" s="63"/>
      <c r="G433" s="120" t="s">
        <v>4608</v>
      </c>
      <c r="H433" s="60"/>
      <c r="I433" s="89"/>
      <c r="J433" s="84"/>
      <c r="K433" s="66">
        <f t="shared" si="12"/>
        <v>347521800</v>
      </c>
      <c r="L433" s="45"/>
      <c r="N433" s="44"/>
      <c r="O433" s="44"/>
    </row>
    <row r="434" spans="1:15" ht="25.5" hidden="1" x14ac:dyDescent="0.25">
      <c r="A434" s="78"/>
      <c r="B434" s="60"/>
      <c r="C434" s="85"/>
      <c r="D434" s="62"/>
      <c r="E434" s="63"/>
      <c r="F434" s="63"/>
      <c r="G434" s="120" t="s">
        <v>4609</v>
      </c>
      <c r="H434" s="60"/>
      <c r="I434" s="89"/>
      <c r="J434" s="84"/>
      <c r="K434" s="66">
        <f t="shared" si="12"/>
        <v>347521800</v>
      </c>
      <c r="L434" s="45"/>
      <c r="N434" s="44"/>
      <c r="O434" s="44"/>
    </row>
    <row r="435" spans="1:15" ht="25.5" hidden="1" x14ac:dyDescent="0.25">
      <c r="A435" s="78"/>
      <c r="B435" s="60"/>
      <c r="C435" s="85"/>
      <c r="D435" s="62"/>
      <c r="E435" s="63"/>
      <c r="F435" s="63"/>
      <c r="G435" s="120" t="s">
        <v>4610</v>
      </c>
      <c r="H435" s="60"/>
      <c r="I435" s="89"/>
      <c r="J435" s="84"/>
      <c r="K435" s="66">
        <f t="shared" si="12"/>
        <v>347521800</v>
      </c>
      <c r="L435" s="45"/>
      <c r="O435" s="44"/>
    </row>
    <row r="436" spans="1:15" ht="25.5" hidden="1" x14ac:dyDescent="0.25">
      <c r="A436" s="78"/>
      <c r="B436" s="60"/>
      <c r="C436" s="85"/>
      <c r="D436" s="62"/>
      <c r="E436" s="63"/>
      <c r="F436" s="63"/>
      <c r="G436" s="120" t="s">
        <v>4611</v>
      </c>
      <c r="H436" s="60"/>
      <c r="I436" s="89"/>
      <c r="J436" s="84"/>
      <c r="K436" s="66">
        <f t="shared" si="12"/>
        <v>347521800</v>
      </c>
      <c r="L436" s="45"/>
      <c r="O436" s="44"/>
    </row>
    <row r="437" spans="1:15" ht="25.5" hidden="1" x14ac:dyDescent="0.25">
      <c r="A437" s="78"/>
      <c r="B437" s="60"/>
      <c r="C437" s="85"/>
      <c r="D437" s="77"/>
      <c r="E437" s="115"/>
      <c r="F437" s="115"/>
      <c r="G437" s="120" t="s">
        <v>4612</v>
      </c>
      <c r="H437" s="77"/>
      <c r="I437" s="89"/>
      <c r="J437" s="84"/>
      <c r="K437" s="66">
        <f t="shared" si="12"/>
        <v>347521800</v>
      </c>
      <c r="L437" s="45"/>
      <c r="O437" s="44"/>
    </row>
    <row r="438" spans="1:15" ht="25.5" hidden="1" x14ac:dyDescent="0.25">
      <c r="A438" s="78"/>
      <c r="B438" s="60"/>
      <c r="C438" s="85"/>
      <c r="D438" s="77"/>
      <c r="E438" s="115"/>
      <c r="F438" s="115"/>
      <c r="G438" s="120" t="s">
        <v>4613</v>
      </c>
      <c r="H438" s="77"/>
      <c r="I438" s="89"/>
      <c r="J438" s="84"/>
      <c r="K438" s="66">
        <f t="shared" si="12"/>
        <v>347521800</v>
      </c>
      <c r="L438" s="45"/>
      <c r="O438" s="44"/>
    </row>
    <row r="439" spans="1:15" ht="25.5" hidden="1" x14ac:dyDescent="0.25">
      <c r="A439" s="78"/>
      <c r="B439" s="60"/>
      <c r="C439" s="85"/>
      <c r="D439" s="77"/>
      <c r="E439" s="115"/>
      <c r="F439" s="115"/>
      <c r="G439" s="120" t="s">
        <v>4614</v>
      </c>
      <c r="H439" s="77"/>
      <c r="I439" s="89"/>
      <c r="J439" s="84"/>
      <c r="K439" s="66">
        <f t="shared" si="12"/>
        <v>347521800</v>
      </c>
      <c r="L439" s="45"/>
      <c r="O439" s="44"/>
    </row>
    <row r="440" spans="1:15" ht="25.5" hidden="1" x14ac:dyDescent="0.25">
      <c r="A440" s="78"/>
      <c r="B440" s="60"/>
      <c r="C440" s="85"/>
      <c r="D440" s="77"/>
      <c r="E440" s="115"/>
      <c r="F440" s="115"/>
      <c r="G440" s="120" t="s">
        <v>4615</v>
      </c>
      <c r="H440" s="77"/>
      <c r="I440" s="89"/>
      <c r="J440" s="84"/>
      <c r="K440" s="66">
        <f t="shared" si="12"/>
        <v>347521800</v>
      </c>
      <c r="L440" s="45"/>
      <c r="O440" s="44"/>
    </row>
    <row r="441" spans="1:15" ht="25.5" hidden="1" x14ac:dyDescent="0.25">
      <c r="A441" s="78"/>
      <c r="B441" s="60"/>
      <c r="C441" s="85"/>
      <c r="D441" s="77"/>
      <c r="E441" s="115"/>
      <c r="F441" s="115"/>
      <c r="G441" s="120" t="s">
        <v>4616</v>
      </c>
      <c r="H441" s="77"/>
      <c r="I441" s="89"/>
      <c r="J441" s="84"/>
      <c r="K441" s="66">
        <f t="shared" si="12"/>
        <v>347521800</v>
      </c>
      <c r="L441" s="45"/>
      <c r="O441" s="44"/>
    </row>
    <row r="442" spans="1:15" ht="25.5" hidden="1" x14ac:dyDescent="0.25">
      <c r="A442" s="78"/>
      <c r="B442" s="60"/>
      <c r="C442" s="85"/>
      <c r="D442" s="77"/>
      <c r="E442" s="115"/>
      <c r="F442" s="115"/>
      <c r="G442" s="120" t="s">
        <v>4617</v>
      </c>
      <c r="H442" s="77"/>
      <c r="I442" s="89"/>
      <c r="J442" s="84"/>
      <c r="K442" s="66">
        <f t="shared" si="12"/>
        <v>347521800</v>
      </c>
      <c r="L442" s="45"/>
      <c r="O442" s="44"/>
    </row>
    <row r="443" spans="1:15" ht="25.5" hidden="1" x14ac:dyDescent="0.25">
      <c r="A443" s="78"/>
      <c r="B443" s="60"/>
      <c r="C443" s="85"/>
      <c r="D443" s="77"/>
      <c r="E443" s="115"/>
      <c r="F443" s="115"/>
      <c r="G443" s="120" t="s">
        <v>4618</v>
      </c>
      <c r="H443" s="77"/>
      <c r="I443" s="89"/>
      <c r="J443" s="84"/>
      <c r="K443" s="66">
        <f t="shared" si="12"/>
        <v>347521800</v>
      </c>
      <c r="L443" s="45"/>
      <c r="O443" s="44"/>
    </row>
    <row r="444" spans="1:15" ht="25.5" hidden="1" x14ac:dyDescent="0.25">
      <c r="A444" s="78"/>
      <c r="B444" s="60"/>
      <c r="C444" s="85"/>
      <c r="D444" s="77"/>
      <c r="E444" s="115"/>
      <c r="F444" s="115"/>
      <c r="G444" s="120" t="s">
        <v>4619</v>
      </c>
      <c r="H444" s="77"/>
      <c r="I444" s="89"/>
      <c r="J444" s="84"/>
      <c r="K444" s="66">
        <f t="shared" si="12"/>
        <v>347521800</v>
      </c>
      <c r="L444" s="45"/>
      <c r="O444" s="44"/>
    </row>
    <row r="445" spans="1:15" ht="25.5" hidden="1" x14ac:dyDescent="0.25">
      <c r="A445" s="78"/>
      <c r="B445" s="60"/>
      <c r="C445" s="85"/>
      <c r="D445" s="77"/>
      <c r="E445" s="115"/>
      <c r="F445" s="115"/>
      <c r="G445" s="120" t="s">
        <v>4620</v>
      </c>
      <c r="H445" s="77"/>
      <c r="I445" s="89"/>
      <c r="J445" s="84"/>
      <c r="K445" s="66">
        <f t="shared" si="12"/>
        <v>347521800</v>
      </c>
      <c r="L445" s="45"/>
      <c r="O445" s="44"/>
    </row>
    <row r="446" spans="1:15" ht="25.5" hidden="1" x14ac:dyDescent="0.25">
      <c r="A446" s="78"/>
      <c r="B446" s="60"/>
      <c r="C446" s="85"/>
      <c r="D446" s="77"/>
      <c r="E446" s="115"/>
      <c r="F446" s="115"/>
      <c r="G446" s="120" t="s">
        <v>4621</v>
      </c>
      <c r="H446" s="77"/>
      <c r="I446" s="89"/>
      <c r="J446" s="84"/>
      <c r="K446" s="66">
        <f t="shared" si="12"/>
        <v>347521800</v>
      </c>
      <c r="L446" s="45"/>
      <c r="O446" s="44"/>
    </row>
    <row r="447" spans="1:15" ht="25.5" hidden="1" x14ac:dyDescent="0.25">
      <c r="A447" s="78"/>
      <c r="B447" s="60"/>
      <c r="C447" s="168"/>
      <c r="D447" s="77"/>
      <c r="E447" s="115"/>
      <c r="F447" s="115"/>
      <c r="G447" s="120" t="s">
        <v>4622</v>
      </c>
      <c r="H447" s="77"/>
      <c r="I447" s="113"/>
      <c r="J447" s="84"/>
      <c r="K447" s="66">
        <f t="shared" si="12"/>
        <v>347521800</v>
      </c>
      <c r="L447" s="45"/>
      <c r="O447" s="44"/>
    </row>
    <row r="448" spans="1:15" ht="25.5" hidden="1" x14ac:dyDescent="0.25">
      <c r="A448" s="78"/>
      <c r="B448" s="60"/>
      <c r="C448" s="168"/>
      <c r="D448" s="62"/>
      <c r="E448" s="63"/>
      <c r="F448" s="63"/>
      <c r="G448" s="120" t="s">
        <v>4623</v>
      </c>
      <c r="H448" s="77"/>
      <c r="I448" s="89"/>
      <c r="J448" s="84"/>
      <c r="K448" s="66">
        <f t="shared" si="12"/>
        <v>347521800</v>
      </c>
      <c r="L448" s="45"/>
      <c r="O448" s="44"/>
    </row>
    <row r="449" spans="1:15" ht="25.5" hidden="1" x14ac:dyDescent="0.25">
      <c r="A449" s="78"/>
      <c r="B449" s="60"/>
      <c r="C449" s="168"/>
      <c r="D449" s="62"/>
      <c r="E449" s="63"/>
      <c r="F449" s="63"/>
      <c r="G449" s="120" t="s">
        <v>4624</v>
      </c>
      <c r="H449" s="77"/>
      <c r="I449" s="89"/>
      <c r="J449" s="84"/>
      <c r="K449" s="66">
        <f t="shared" si="12"/>
        <v>347521800</v>
      </c>
      <c r="L449" s="45"/>
      <c r="O449" s="44"/>
    </row>
    <row r="450" spans="1:15" ht="25.5" hidden="1" x14ac:dyDescent="0.25">
      <c r="A450" s="78"/>
      <c r="B450" s="60"/>
      <c r="C450" s="168"/>
      <c r="D450" s="62"/>
      <c r="E450" s="63"/>
      <c r="F450" s="63"/>
      <c r="G450" s="120" t="s">
        <v>4625</v>
      </c>
      <c r="H450" s="77"/>
      <c r="I450" s="89"/>
      <c r="J450" s="84"/>
      <c r="K450" s="66">
        <f t="shared" si="12"/>
        <v>347521800</v>
      </c>
      <c r="L450" s="45"/>
      <c r="O450" s="44"/>
    </row>
    <row r="451" spans="1:15" ht="25.5" hidden="1" x14ac:dyDescent="0.25">
      <c r="A451" s="78"/>
      <c r="B451" s="60"/>
      <c r="C451" s="168"/>
      <c r="D451" s="62"/>
      <c r="E451" s="63"/>
      <c r="F451" s="63"/>
      <c r="G451" s="120" t="s">
        <v>4626</v>
      </c>
      <c r="H451" s="77"/>
      <c r="I451" s="89"/>
      <c r="J451" s="84"/>
      <c r="K451" s="66">
        <f t="shared" si="12"/>
        <v>347521800</v>
      </c>
      <c r="L451" s="45"/>
      <c r="O451" s="44"/>
    </row>
    <row r="452" spans="1:15" ht="25.5" hidden="1" x14ac:dyDescent="0.25">
      <c r="A452" s="78"/>
      <c r="B452" s="60"/>
      <c r="C452" s="168"/>
      <c r="D452" s="62"/>
      <c r="E452" s="63"/>
      <c r="F452" s="63"/>
      <c r="G452" s="120" t="s">
        <v>4627</v>
      </c>
      <c r="H452" s="77"/>
      <c r="I452" s="89"/>
      <c r="J452" s="84"/>
      <c r="K452" s="66">
        <f t="shared" si="12"/>
        <v>347521800</v>
      </c>
      <c r="L452" s="45"/>
      <c r="O452" s="44"/>
    </row>
    <row r="453" spans="1:15" ht="25.5" hidden="1" x14ac:dyDescent="0.25">
      <c r="A453" s="78"/>
      <c r="B453" s="60"/>
      <c r="C453" s="168"/>
      <c r="D453" s="62"/>
      <c r="E453" s="63"/>
      <c r="F453" s="63"/>
      <c r="G453" s="120" t="s">
        <v>4628</v>
      </c>
      <c r="H453" s="77"/>
      <c r="I453" s="89"/>
      <c r="J453" s="84"/>
      <c r="K453" s="66">
        <f t="shared" si="12"/>
        <v>347521800</v>
      </c>
      <c r="L453" s="45"/>
      <c r="O453" s="44"/>
    </row>
    <row r="454" spans="1:15" ht="25.5" hidden="1" x14ac:dyDescent="0.25">
      <c r="A454" s="78"/>
      <c r="B454" s="60"/>
      <c r="C454" s="172"/>
      <c r="D454" s="62"/>
      <c r="E454" s="63"/>
      <c r="F454" s="63"/>
      <c r="G454" s="120" t="s">
        <v>4629</v>
      </c>
      <c r="H454" s="77"/>
      <c r="I454" s="171"/>
      <c r="J454" s="171"/>
      <c r="K454" s="66">
        <f t="shared" si="12"/>
        <v>347521800</v>
      </c>
      <c r="L454" s="45">
        <f>K10+I454-J454</f>
        <v>244790700</v>
      </c>
      <c r="O454" s="44"/>
    </row>
    <row r="455" spans="1:15" x14ac:dyDescent="0.25">
      <c r="A455" s="124"/>
      <c r="B455" s="125"/>
      <c r="C455" s="102" t="s">
        <v>4187</v>
      </c>
      <c r="D455" s="126"/>
      <c r="E455" s="127"/>
      <c r="F455" s="127"/>
      <c r="G455" s="125"/>
      <c r="H455" s="128"/>
      <c r="I455" s="129"/>
      <c r="J455" s="124"/>
      <c r="K455" s="58"/>
      <c r="L455" s="45"/>
      <c r="M455" s="130"/>
      <c r="N455" s="44"/>
      <c r="O455" s="44"/>
    </row>
    <row r="456" spans="1:15" x14ac:dyDescent="0.25">
      <c r="A456" s="124"/>
      <c r="B456" s="125"/>
      <c r="C456" s="102" t="s">
        <v>56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/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31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32" t="s">
        <v>57</v>
      </c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44"/>
      <c r="G462" s="125"/>
      <c r="H462" s="44"/>
      <c r="I462" s="44"/>
      <c r="J462" s="44"/>
      <c r="K462" s="44"/>
      <c r="L462" s="44"/>
      <c r="M462" s="44"/>
      <c r="N462" s="44"/>
      <c r="O462" s="44"/>
    </row>
    <row r="463" spans="1:15" x14ac:dyDescent="0.25">
      <c r="A463" s="44"/>
      <c r="G463" s="133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25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B465" s="31" t="s">
        <v>58</v>
      </c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</sheetData>
  <autoFilter ref="A9:N454">
    <filterColumn colId="0" showButton="0"/>
    <filterColumn colId="3">
      <filters>
        <filter val="IT"/>
        <filter val="RSTT IT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Januari 18</vt:lpstr>
      <vt:lpstr>Februari 18</vt:lpstr>
      <vt:lpstr>Maret 18</vt:lpstr>
      <vt:lpstr>April 18</vt:lpstr>
      <vt:lpstr>Mei 2018</vt:lpstr>
      <vt:lpstr>'April 18'!Print_Area</vt:lpstr>
      <vt:lpstr>'Februari 18'!Print_Area</vt:lpstr>
      <vt:lpstr>'Januari 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2018-04-26T02:00:43Z</cp:lastPrinted>
  <dcterms:created xsi:type="dcterms:W3CDTF">2018-01-03T03:17:57Z</dcterms:created>
  <dcterms:modified xsi:type="dcterms:W3CDTF">2018-05-27T13:32:58Z</dcterms:modified>
</cp:coreProperties>
</file>