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itip nijar\New folder\11. RPT E Kasir\2018\5. MEI\"/>
    </mc:Choice>
  </mc:AlternateContent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51" i="1" l="1"/>
  <c r="C43" i="1"/>
  <c r="F38" i="1"/>
  <c r="F35" i="1"/>
  <c r="C35" i="1"/>
  <c r="F34" i="1"/>
  <c r="F33" i="1"/>
  <c r="F32" i="1"/>
  <c r="F31" i="1"/>
  <c r="E28" i="1"/>
  <c r="C52" i="1" l="1"/>
</calcChain>
</file>

<file path=xl/sharedStrings.xml><?xml version="1.0" encoding="utf-8"?>
<sst xmlns="http://schemas.openxmlformats.org/spreadsheetml/2006/main" count="104" uniqueCount="57">
  <si>
    <t>DAFTAR RENCANA, PEMBAYARAN / REALISASI &amp; TUNGGAKAN BIAYA PENDIDIKAN</t>
  </si>
  <si>
    <t>TAHUN AJARAN 2017 / 2018</t>
  </si>
  <si>
    <t>RENCANA</t>
  </si>
  <si>
    <t>Tingkat</t>
  </si>
  <si>
    <t>Sebelum Juli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</si>
  <si>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</si>
  <si>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</si>
  <si>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</si>
  <si>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</si>
  <si>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</si>
  <si>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</si>
  <si>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</si>
  <si>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</si>
  <si>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</si>
  <si>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</si>
  <si>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</si>
  <si>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</si>
  <si>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Jumlah</t>
  </si>
  <si>
    <t>JUNIOR</t>
  </si>
  <si>
    <t>SENIOR</t>
  </si>
  <si>
    <t>TINGKAT 3</t>
  </si>
  <si>
    <t>TINGKAT 4</t>
  </si>
  <si>
    <t>JUMLAH</t>
  </si>
  <si>
    <t>REALISASI</t>
  </si>
  <si>
    <t>TUNGGAKAN</t>
  </si>
  <si>
    <t>Rekapitulasi Pendapatan</t>
  </si>
  <si>
    <t>Rekapitulasi Piutang dan Pengeluran</t>
  </si>
  <si>
    <t>Profesi</t>
  </si>
  <si>
    <t>Nominal</t>
  </si>
  <si>
    <t>Piutang</t>
  </si>
  <si>
    <t>Junior</t>
  </si>
  <si>
    <t>Registrasi Junior</t>
  </si>
  <si>
    <t>Senior</t>
  </si>
  <si>
    <t>Tingkat 3</t>
  </si>
  <si>
    <t>Registrasi Senior</t>
  </si>
  <si>
    <t>Tingkat 4</t>
  </si>
  <si>
    <t>Total Pendapatan Profesi</t>
  </si>
  <si>
    <t>Total Piutang</t>
  </si>
  <si>
    <t>Pengeluaran Profesi</t>
  </si>
  <si>
    <t>Akuntansi</t>
  </si>
  <si>
    <t>Pengeluaran Kelas Kerjasama</t>
  </si>
  <si>
    <t>Registrasi DNBS AK</t>
  </si>
  <si>
    <t>Total Pengeluaran</t>
  </si>
  <si>
    <t>Manajemen</t>
  </si>
  <si>
    <t>Registrasi DNBS MJ</t>
  </si>
  <si>
    <t>TO</t>
  </si>
  <si>
    <t>TI</t>
  </si>
  <si>
    <t>Total Pendapatan Tingkat 3</t>
  </si>
  <si>
    <t>Tingat 4</t>
  </si>
  <si>
    <t>Registrasi Unwim AK</t>
  </si>
  <si>
    <t>Registrasi Unwim MJ</t>
  </si>
  <si>
    <t>IT</t>
  </si>
  <si>
    <t>Total Pendapatan Tingkat 4</t>
  </si>
  <si>
    <t>Total Semua Pendapatan</t>
  </si>
  <si>
    <t>Periode 21 Mei - 26 Mei 2018</t>
  </si>
  <si>
    <t>BTK Sd 46357</t>
  </si>
  <si>
    <t>BKK Sd 27042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</si>
</sst>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charset val="1"/>
      <scheme val="minor"/>
    </font>
    <font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DF7"/>
        <bgColor indexed="64"/>
      </patternFill>
    </fill>
    <fill>
      <patternFill patternType="solid">
        <fgColor rgb="FFFCF8E3"/>
        <bgColor indexed="64"/>
      </patternFill>
    </fill>
    <fill>
      <patternFill patternType="solid">
        <fgColor rgb="FFDFF0D8"/>
        <bgColor indexed="64"/>
      </patternFill>
    </fill>
    <fill>
      <patternFill patternType="solid">
        <fgColor rgb="FFF2DEDE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4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3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/>
    <xf numFmtId="41" fontId="2" fillId="0" borderId="1" xfId="1" applyFont="1" applyBorder="1"/>
    <xf numFmtId="3" fontId="2" fillId="0" borderId="1" xfId="0" applyNumberFormat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41" fontId="3" fillId="0" borderId="1" xfId="0" applyNumberFormat="1" applyFont="1" applyBorder="1"/>
    <xf numFmtId="0" fontId="3" fillId="0" borderId="1" xfId="0" applyFont="1" applyFill="1" applyBorder="1"/>
    <xf numFmtId="41" fontId="3" fillId="0" borderId="1" xfId="1" applyFont="1" applyBorder="1"/>
    <xf numFmtId="0" fontId="3" fillId="0" borderId="0" xfId="0" applyFont="1" applyFill="1" applyBorder="1"/>
    <xf numFmtId="41" fontId="3" fillId="0" borderId="0" xfId="1" applyFont="1" applyBorder="1"/>
    <xf numFmtId="0" fontId="3" fillId="2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3" fontId="2" fillId="0" borderId="1" xfId="0" applyNumberFormat="1" applyFont="1" applyBorder="1" applyAlignment="1">
      <alignment horizontal="right" vertical="top"/>
    </xf>
    <xf numFmtId="0" fontId="3" fillId="4" borderId="1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right" vertical="top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topLeftCell="A4" workbookViewId="0">
      <selection activeCell="C11" sqref="A11:O12"/>
    </sheetView>
  </sheetViews>
  <sheetFormatPr defaultRowHeight="15" x14ac:dyDescent="0.25"/>
  <cols>
    <col min="1" max="1" width="30" style="1" bestFit="1" customWidth="1"/>
    <col min="2" max="2" width="13.140625" style="1" bestFit="1" customWidth="1"/>
    <col min="3" max="3" width="14" style="1" bestFit="1" customWidth="1"/>
    <col min="4" max="4" width="11.140625" style="1" bestFit="1" customWidth="1"/>
    <col min="5" max="5" width="36.140625" style="1" bestFit="1" customWidth="1"/>
    <col min="6" max="6" width="14" style="1" bestFit="1" customWidth="1"/>
    <col min="7" max="14" width="11.140625" style="1" bestFit="1" customWidth="1"/>
    <col min="15" max="15" width="12.7109375" style="1" bestFit="1" customWidth="1"/>
    <col min="16" max="16384" width="9.140625" style="1"/>
  </cols>
  <sheetData>
    <row r="1" spans="1:15" ht="23.25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23.25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s="20" t="s">
        <v>2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 x14ac:dyDescent="0.25">
      <c r="A6" s="21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21" t="s">
        <v>9</v>
      </c>
      <c r="H6" s="21" t="s">
        <v>10</v>
      </c>
      <c r="I6" s="21" t="s">
        <v>11</v>
      </c>
      <c r="J6" s="21" t="s">
        <v>12</v>
      </c>
      <c r="K6" s="21" t="s">
        <v>13</v>
      </c>
      <c r="L6" s="21" t="s">
        <v>14</v>
      </c>
      <c r="M6" s="21" t="s">
        <v>15</v>
      </c>
      <c r="N6" s="21" t="s">
        <v>16</v>
      </c>
      <c r="O6" s="21" t="s">
        <v>17</v>
      </c>
    </row>
    <row r="7" spans="1:15" x14ac:dyDescent="0.25">
      <c r="A7" s="22" t="s">
        <v>18</v>
      </c>
      <c r="B7" s="23">
        <v>808577000</v>
      </c>
      <c r="C7" s="23">
        <v>665586500</v>
      </c>
      <c r="D7" s="23">
        <v>255404000</v>
      </c>
      <c r="E7" s="23">
        <v>193884000</v>
      </c>
      <c r="F7" s="23">
        <v>184474800</v>
      </c>
      <c r="G7" s="23">
        <v>176474800</v>
      </c>
      <c r="H7" s="23">
        <v>180249800</v>
      </c>
      <c r="I7" s="23">
        <v>178624800</v>
      </c>
      <c r="J7" s="23">
        <v>179624800</v>
      </c>
      <c r="K7" s="23">
        <v>180249800</v>
      </c>
      <c r="L7" s="23">
        <v>171474800</v>
      </c>
      <c r="M7" s="23">
        <v>59265800</v>
      </c>
      <c r="N7" s="23">
        <v>35171600</v>
      </c>
      <c r="O7" s="23">
        <v>3269062500</v>
      </c>
    </row>
    <row r="8" spans="1:15" x14ac:dyDescent="0.25">
      <c r="A8" s="22" t="s">
        <v>19</v>
      </c>
      <c r="B8" s="23">
        <v>718360000</v>
      </c>
      <c r="C8" s="23">
        <v>242600000</v>
      </c>
      <c r="D8" s="23">
        <v>147557500</v>
      </c>
      <c r="E8" s="23">
        <v>123112500</v>
      </c>
      <c r="F8" s="23">
        <v>131887500</v>
      </c>
      <c r="G8" s="23">
        <v>123618750</v>
      </c>
      <c r="H8" s="23">
        <v>135568750</v>
      </c>
      <c r="I8" s="23">
        <v>131693750</v>
      </c>
      <c r="J8" s="23">
        <v>123618750</v>
      </c>
      <c r="K8" s="23">
        <v>126718750</v>
      </c>
      <c r="L8" s="23">
        <v>128793750</v>
      </c>
      <c r="M8" s="23">
        <v>85743750</v>
      </c>
      <c r="N8" s="23">
        <v>64026250</v>
      </c>
      <c r="O8" s="23">
        <v>2283300000</v>
      </c>
    </row>
    <row r="9" spans="1:15" x14ac:dyDescent="0.25">
      <c r="A9" s="22" t="s">
        <v>20</v>
      </c>
      <c r="B9" s="23">
        <v>623537500</v>
      </c>
      <c r="C9" s="23">
        <v>179446500</v>
      </c>
      <c r="D9" s="23">
        <v>210761500</v>
      </c>
      <c r="E9" s="23">
        <v>192211500</v>
      </c>
      <c r="F9" s="23">
        <v>192361500</v>
      </c>
      <c r="G9" s="23">
        <v>193180250</v>
      </c>
      <c r="H9" s="23">
        <v>195180250</v>
      </c>
      <c r="I9" s="23">
        <v>190830250</v>
      </c>
      <c r="J9" s="23">
        <v>190830250</v>
      </c>
      <c r="K9" s="23">
        <v>190825250</v>
      </c>
      <c r="L9" s="23">
        <v>190825250</v>
      </c>
      <c r="M9" s="23">
        <v>155110250</v>
      </c>
      <c r="N9" s="23">
        <v>138274750</v>
      </c>
      <c r="O9" s="23">
        <v>2843375000</v>
      </c>
    </row>
    <row r="10" spans="1:15" x14ac:dyDescent="0.25">
      <c r="A10" s="22" t="s">
        <v>21</v>
      </c>
      <c r="B10" s="23">
        <v>37000000</v>
      </c>
      <c r="C10" s="23">
        <v>25635000</v>
      </c>
      <c r="D10" s="23">
        <v>25635000</v>
      </c>
      <c r="E10" s="23">
        <v>25635000</v>
      </c>
      <c r="F10" s="23">
        <v>25635000</v>
      </c>
      <c r="G10" s="23">
        <v>25635000</v>
      </c>
      <c r="H10" s="23">
        <v>25635000</v>
      </c>
      <c r="I10" s="23">
        <v>25635000</v>
      </c>
      <c r="J10" s="23">
        <v>25635000</v>
      </c>
      <c r="K10" s="23">
        <v>25635000</v>
      </c>
      <c r="L10" s="23">
        <v>25635000</v>
      </c>
      <c r="M10" s="23">
        <v>21885000</v>
      </c>
      <c r="N10" s="23">
        <v>22765000</v>
      </c>
      <c r="O10" s="23">
        <v>338000000</v>
      </c>
    </row>
    <row r="11" spans="1:15" x14ac:dyDescent="0.25">
      <c r="A11" s="22" t="s">
        <v>22</v>
      </c>
      <c r="B11" s="23">
        <v>2187474500</v>
      </c>
      <c r="C11" s="23">
        <v>1113268000</v>
      </c>
      <c r="D11" s="23">
        <v>639358000</v>
      </c>
      <c r="E11" s="23">
        <v>534843000</v>
      </c>
      <c r="F11" s="23">
        <v>534358800</v>
      </c>
      <c r="G11" s="23">
        <v>518908800</v>
      </c>
      <c r="H11" s="23">
        <v>536633800</v>
      </c>
      <c r="I11" s="23">
        <v>526783800</v>
      </c>
      <c r="J11" s="23">
        <v>519708800</v>
      </c>
      <c r="K11" s="23">
        <v>523428800</v>
      </c>
      <c r="L11" s="23">
        <v>516728800</v>
      </c>
      <c r="M11" s="23">
        <v>322004800</v>
      </c>
      <c r="N11" s="23">
        <v>260237600</v>
      </c>
      <c r="O11" s="23">
        <v>8733737500</v>
      </c>
    </row>
    <row r="12" spans="1:15" x14ac:dyDescent="0.25">
      <c r="A12" s="20" t="s">
        <v>23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spans="1:15" x14ac:dyDescent="0.25">
      <c r="A13" s="24" t="s">
        <v>3</v>
      </c>
      <c r="B13" s="24" t="s">
        <v>4</v>
      </c>
      <c r="C13" s="24" t="s">
        <v>5</v>
      </c>
      <c r="D13" s="24" t="s">
        <v>6</v>
      </c>
      <c r="E13" s="24" t="s">
        <v>7</v>
      </c>
      <c r="F13" s="24" t="s">
        <v>8</v>
      </c>
      <c r="G13" s="24" t="s">
        <v>9</v>
      </c>
      <c r="H13" s="24" t="s">
        <v>10</v>
      </c>
      <c r="I13" s="24" t="s">
        <v>11</v>
      </c>
      <c r="J13" s="24" t="s">
        <v>12</v>
      </c>
      <c r="K13" s="24" t="s">
        <v>13</v>
      </c>
      <c r="L13" s="24" t="s">
        <v>14</v>
      </c>
      <c r="M13" s="24" t="s">
        <v>15</v>
      </c>
      <c r="N13" s="24" t="s">
        <v>16</v>
      </c>
      <c r="O13" s="24" t="s">
        <v>17</v>
      </c>
    </row>
    <row r="14" spans="1:15" x14ac:dyDescent="0.25">
      <c r="A14" s="22" t="s">
        <v>18</v>
      </c>
      <c r="B14" s="23">
        <v>807507000</v>
      </c>
      <c r="C14" s="23">
        <v>657796500</v>
      </c>
      <c r="D14" s="23">
        <v>254654000</v>
      </c>
      <c r="E14" s="23">
        <v>193134000</v>
      </c>
      <c r="F14" s="23">
        <v>183724800</v>
      </c>
      <c r="G14" s="23">
        <v>174774800</v>
      </c>
      <c r="H14" s="23">
        <v>175299800</v>
      </c>
      <c r="I14" s="23">
        <v>170324800</v>
      </c>
      <c r="J14" s="23">
        <v>168874800</v>
      </c>
      <c r="K14" s="23">
        <v>165269800</v>
      </c>
      <c r="L14" s="23">
        <v>144984800</v>
      </c>
      <c r="M14" s="23">
        <v>42870800</v>
      </c>
      <c r="N14" s="23">
        <v>14319600</v>
      </c>
      <c r="O14" s="23">
        <v>3153535500</v>
      </c>
    </row>
    <row r="15" spans="1:15" x14ac:dyDescent="0.25">
      <c r="A15" s="22" t="s">
        <v>19</v>
      </c>
      <c r="B15" s="23">
        <v>718360000</v>
      </c>
      <c r="C15" s="23">
        <v>242600000</v>
      </c>
      <c r="D15" s="23">
        <v>144557500</v>
      </c>
      <c r="E15" s="23">
        <v>122262500</v>
      </c>
      <c r="F15" s="23">
        <v>130087500</v>
      </c>
      <c r="G15" s="23">
        <v>120968750</v>
      </c>
      <c r="H15" s="23">
        <v>131268750</v>
      </c>
      <c r="I15" s="23">
        <v>125018750</v>
      </c>
      <c r="J15" s="23">
        <v>112793750</v>
      </c>
      <c r="K15" s="23">
        <v>110943750</v>
      </c>
      <c r="L15" s="23">
        <v>100618750</v>
      </c>
      <c r="M15" s="23">
        <v>55168750</v>
      </c>
      <c r="N15" s="23">
        <v>35951250</v>
      </c>
      <c r="O15" s="23">
        <v>2150600000</v>
      </c>
    </row>
    <row r="16" spans="1:15" x14ac:dyDescent="0.25">
      <c r="A16" s="22" t="s">
        <v>20</v>
      </c>
      <c r="B16" s="23">
        <v>623137500</v>
      </c>
      <c r="C16" s="23">
        <v>171392000</v>
      </c>
      <c r="D16" s="23">
        <v>198371000</v>
      </c>
      <c r="E16" s="23">
        <v>174579000</v>
      </c>
      <c r="F16" s="23">
        <v>169016500</v>
      </c>
      <c r="G16" s="23">
        <v>165554000</v>
      </c>
      <c r="H16" s="23">
        <v>162116000</v>
      </c>
      <c r="I16" s="23">
        <v>148925000</v>
      </c>
      <c r="J16" s="23">
        <v>143135050</v>
      </c>
      <c r="K16" s="23">
        <v>133606000</v>
      </c>
      <c r="L16" s="23">
        <v>119737000</v>
      </c>
      <c r="M16" s="23">
        <v>75987000</v>
      </c>
      <c r="N16" s="23">
        <v>59456000</v>
      </c>
      <c r="O16" s="23">
        <v>2363508050</v>
      </c>
    </row>
    <row r="17" spans="1:15" x14ac:dyDescent="0.25">
      <c r="A17" s="22" t="s">
        <v>21</v>
      </c>
      <c r="B17" s="23">
        <v>34000000</v>
      </c>
      <c r="C17" s="23">
        <v>22935000</v>
      </c>
      <c r="D17" s="23">
        <v>21185000</v>
      </c>
      <c r="E17" s="23">
        <v>20235000</v>
      </c>
      <c r="F17" s="23">
        <v>20235000</v>
      </c>
      <c r="G17" s="23">
        <v>20235000</v>
      </c>
      <c r="H17" s="23">
        <v>20235000</v>
      </c>
      <c r="I17" s="23">
        <v>19635000</v>
      </c>
      <c r="J17" s="23">
        <v>19135000</v>
      </c>
      <c r="K17" s="23">
        <v>16535000</v>
      </c>
      <c r="L17" s="23">
        <v>12835000</v>
      </c>
      <c r="M17" s="23">
        <v>7485000</v>
      </c>
      <c r="N17" s="23">
        <v>6765000</v>
      </c>
      <c r="O17" s="23">
        <v>241450000</v>
      </c>
    </row>
    <row r="18" spans="1:15" x14ac:dyDescent="0.25">
      <c r="A18" s="22" t="s">
        <v>22</v>
      </c>
      <c r="B18" s="23">
        <v>2183004500</v>
      </c>
      <c r="C18" s="23">
        <v>1094723500</v>
      </c>
      <c r="D18" s="23">
        <v>618767500</v>
      </c>
      <c r="E18" s="23">
        <v>510210500</v>
      </c>
      <c r="F18" s="23">
        <v>503063800</v>
      </c>
      <c r="G18" s="23">
        <v>481532550</v>
      </c>
      <c r="H18" s="23">
        <v>492357550</v>
      </c>
      <c r="I18" s="23">
        <v>463903550</v>
      </c>
      <c r="J18" s="23">
        <v>443938600</v>
      </c>
      <c r="K18" s="23">
        <v>426354550</v>
      </c>
      <c r="L18" s="23">
        <v>378175550</v>
      </c>
      <c r="M18" s="23">
        <v>181511550</v>
      </c>
      <c r="N18" s="23">
        <v>116491850</v>
      </c>
      <c r="O18" s="23">
        <v>7909093550</v>
      </c>
    </row>
    <row r="19" spans="1:15" x14ac:dyDescent="0.25">
      <c r="A19" s="20" t="s">
        <v>24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spans="1:15" x14ac:dyDescent="0.25">
      <c r="A20" s="25" t="s">
        <v>3</v>
      </c>
      <c r="B20" s="25" t="s">
        <v>4</v>
      </c>
      <c r="C20" s="25" t="s">
        <v>5</v>
      </c>
      <c r="D20" s="25" t="s">
        <v>6</v>
      </c>
      <c r="E20" s="25" t="s">
        <v>7</v>
      </c>
      <c r="F20" s="25" t="s">
        <v>8</v>
      </c>
      <c r="G20" s="25" t="s">
        <v>9</v>
      </c>
      <c r="H20" s="25" t="s">
        <v>10</v>
      </c>
      <c r="I20" s="25" t="s">
        <v>11</v>
      </c>
      <c r="J20" s="25" t="s">
        <v>12</v>
      </c>
      <c r="K20" s="25" t="s">
        <v>13</v>
      </c>
      <c r="L20" s="25" t="s">
        <v>14</v>
      </c>
      <c r="M20" s="25" t="s">
        <v>15</v>
      </c>
      <c r="N20" s="25" t="s">
        <v>16</v>
      </c>
      <c r="O20" s="25" t="s">
        <v>17</v>
      </c>
    </row>
    <row r="21" spans="1:15" x14ac:dyDescent="0.25">
      <c r="A21" s="22" t="s">
        <v>18</v>
      </c>
      <c r="B21" s="23">
        <v>1070000</v>
      </c>
      <c r="C21" s="23">
        <v>7790000</v>
      </c>
      <c r="D21" s="23">
        <v>750000</v>
      </c>
      <c r="E21" s="23">
        <v>750000</v>
      </c>
      <c r="F21" s="23">
        <v>750000</v>
      </c>
      <c r="G21" s="23">
        <v>1700000</v>
      </c>
      <c r="H21" s="23">
        <v>4950000</v>
      </c>
      <c r="I21" s="23">
        <v>8300000</v>
      </c>
      <c r="J21" s="23">
        <v>10750000</v>
      </c>
      <c r="K21" s="23">
        <v>14980000</v>
      </c>
      <c r="L21" s="23">
        <v>26490000</v>
      </c>
      <c r="M21" s="23">
        <v>16395000</v>
      </c>
      <c r="N21" s="23">
        <v>20852000</v>
      </c>
      <c r="O21" s="23">
        <v>115527000</v>
      </c>
    </row>
    <row r="22" spans="1:15" x14ac:dyDescent="0.25">
      <c r="A22" s="22" t="s">
        <v>19</v>
      </c>
      <c r="B22" s="26">
        <v>0</v>
      </c>
      <c r="C22" s="26">
        <v>0</v>
      </c>
      <c r="D22" s="23">
        <v>3000000</v>
      </c>
      <c r="E22" s="23">
        <v>850000</v>
      </c>
      <c r="F22" s="23">
        <v>1800000</v>
      </c>
      <c r="G22" s="23">
        <v>2650000</v>
      </c>
      <c r="H22" s="23">
        <v>4300000</v>
      </c>
      <c r="I22" s="23">
        <v>6675000</v>
      </c>
      <c r="J22" s="23">
        <v>10825000</v>
      </c>
      <c r="K22" s="23">
        <v>15775000</v>
      </c>
      <c r="L22" s="23">
        <v>28175000</v>
      </c>
      <c r="M22" s="23">
        <v>30575000</v>
      </c>
      <c r="N22" s="23">
        <v>28075000</v>
      </c>
      <c r="O22" s="23">
        <v>132700000</v>
      </c>
    </row>
    <row r="23" spans="1:15" x14ac:dyDescent="0.25">
      <c r="A23" s="22" t="s">
        <v>20</v>
      </c>
      <c r="B23" s="23">
        <v>400000</v>
      </c>
      <c r="C23" s="23">
        <v>8054500</v>
      </c>
      <c r="D23" s="23">
        <v>12390500</v>
      </c>
      <c r="E23" s="23">
        <v>17632500</v>
      </c>
      <c r="F23" s="23">
        <v>23345000</v>
      </c>
      <c r="G23" s="23">
        <v>27626250</v>
      </c>
      <c r="H23" s="23">
        <v>33064250</v>
      </c>
      <c r="I23" s="23">
        <v>41905250</v>
      </c>
      <c r="J23" s="23">
        <v>47695200</v>
      </c>
      <c r="K23" s="23">
        <v>57219250</v>
      </c>
      <c r="L23" s="23">
        <v>71088250</v>
      </c>
      <c r="M23" s="23">
        <v>79123250</v>
      </c>
      <c r="N23" s="23">
        <v>78818750</v>
      </c>
      <c r="O23" s="23">
        <v>479866950</v>
      </c>
    </row>
    <row r="24" spans="1:15" x14ac:dyDescent="0.25">
      <c r="A24" s="22" t="s">
        <v>21</v>
      </c>
      <c r="B24" s="23">
        <v>3000000</v>
      </c>
      <c r="C24" s="23">
        <v>2700000</v>
      </c>
      <c r="D24" s="23">
        <v>4450000</v>
      </c>
      <c r="E24" s="23">
        <v>5400000</v>
      </c>
      <c r="F24" s="23">
        <v>5400000</v>
      </c>
      <c r="G24" s="23">
        <v>5400000</v>
      </c>
      <c r="H24" s="23">
        <v>5400000</v>
      </c>
      <c r="I24" s="23">
        <v>6000000</v>
      </c>
      <c r="J24" s="23">
        <v>6500000</v>
      </c>
      <c r="K24" s="23">
        <v>9100000</v>
      </c>
      <c r="L24" s="23">
        <v>12800000</v>
      </c>
      <c r="M24" s="23">
        <v>14400000</v>
      </c>
      <c r="N24" s="23">
        <v>16000000</v>
      </c>
      <c r="O24" s="23">
        <v>96550000</v>
      </c>
    </row>
    <row r="25" spans="1:15" x14ac:dyDescent="0.25">
      <c r="A25" s="22" t="s">
        <v>22</v>
      </c>
      <c r="B25" s="23">
        <v>4470000</v>
      </c>
      <c r="C25" s="23">
        <v>18544500</v>
      </c>
      <c r="D25" s="23">
        <v>20590500</v>
      </c>
      <c r="E25" s="23">
        <v>24632500</v>
      </c>
      <c r="F25" s="23">
        <v>31295000</v>
      </c>
      <c r="G25" s="23">
        <v>37376250</v>
      </c>
      <c r="H25" s="23">
        <v>47714250</v>
      </c>
      <c r="I25" s="23">
        <v>62880250</v>
      </c>
      <c r="J25" s="23">
        <v>75770200</v>
      </c>
      <c r="K25" s="23">
        <v>97074250</v>
      </c>
      <c r="L25" s="23">
        <v>138553250</v>
      </c>
      <c r="M25" s="23">
        <v>140493250</v>
      </c>
      <c r="N25" s="23">
        <v>143745750</v>
      </c>
      <c r="O25" s="23">
        <v>824643950</v>
      </c>
    </row>
    <row r="27" spans="1:15" x14ac:dyDescent="0.25">
      <c r="A27" s="5" t="s">
        <v>25</v>
      </c>
      <c r="B27" s="6"/>
      <c r="C27" s="6"/>
      <c r="D27" s="6"/>
      <c r="E27" s="5" t="s">
        <v>26</v>
      </c>
      <c r="F27"/>
    </row>
    <row r="28" spans="1:15" x14ac:dyDescent="0.25">
      <c r="A28" s="5" t="s">
        <v>54</v>
      </c>
      <c r="B28" s="6"/>
      <c r="C28" s="6"/>
      <c r="D28" s="6"/>
      <c r="E28" s="5" t="str">
        <f>+A28</f>
        <v>Periode 21 Mei - 26 Mei 2018</v>
      </c>
      <c r="F28"/>
    </row>
    <row r="29" spans="1:15" x14ac:dyDescent="0.25">
      <c r="A29" s="6"/>
      <c r="B29" s="6"/>
      <c r="C29" s="6"/>
      <c r="D29" s="6"/>
      <c r="E29"/>
      <c r="F29"/>
    </row>
    <row r="30" spans="1:15" x14ac:dyDescent="0.25">
      <c r="A30" s="7" t="s">
        <v>27</v>
      </c>
      <c r="B30" s="8" t="s">
        <v>28</v>
      </c>
      <c r="C30" s="9"/>
      <c r="D30" s="6"/>
      <c r="E30" s="10" t="s">
        <v>29</v>
      </c>
      <c r="F30" s="10" t="s">
        <v>28</v>
      </c>
    </row>
    <row r="31" spans="1:15" x14ac:dyDescent="0.25">
      <c r="A31" s="10" t="s">
        <v>30</v>
      </c>
      <c r="B31" s="11">
        <v>31180000</v>
      </c>
      <c r="C31" s="10"/>
      <c r="D31" s="6"/>
      <c r="E31" s="10" t="s">
        <v>30</v>
      </c>
      <c r="F31" s="12">
        <f>+SUM(B21:M21)</f>
        <v>94675000</v>
      </c>
    </row>
    <row r="32" spans="1:15" x14ac:dyDescent="0.25">
      <c r="A32" s="10" t="s">
        <v>31</v>
      </c>
      <c r="B32" s="11">
        <v>27500000</v>
      </c>
      <c r="C32" s="10"/>
      <c r="D32" s="6"/>
      <c r="E32" s="10" t="s">
        <v>32</v>
      </c>
      <c r="F32" s="12">
        <f t="shared" ref="F32:F35" si="0">+SUM(B22:M22)</f>
        <v>104625000</v>
      </c>
    </row>
    <row r="33" spans="1:6" x14ac:dyDescent="0.25">
      <c r="A33" s="10" t="s">
        <v>32</v>
      </c>
      <c r="B33" s="11">
        <v>15650000</v>
      </c>
      <c r="C33" s="10"/>
      <c r="D33" s="6"/>
      <c r="E33" s="10" t="s">
        <v>33</v>
      </c>
      <c r="F33" s="12">
        <f t="shared" si="0"/>
        <v>419544200</v>
      </c>
    </row>
    <row r="34" spans="1:6" x14ac:dyDescent="0.25">
      <c r="A34" s="10" t="s">
        <v>34</v>
      </c>
      <c r="B34" s="11">
        <v>40150000</v>
      </c>
      <c r="C34" s="10"/>
      <c r="D34" s="6"/>
      <c r="E34" s="10" t="s">
        <v>35</v>
      </c>
      <c r="F34" s="12">
        <f t="shared" si="0"/>
        <v>80550000</v>
      </c>
    </row>
    <row r="35" spans="1:6" x14ac:dyDescent="0.25">
      <c r="A35" s="13" t="s">
        <v>36</v>
      </c>
      <c r="B35" s="14"/>
      <c r="C35" s="15">
        <f>+SUM(B31:B34)</f>
        <v>114480000</v>
      </c>
      <c r="D35" s="6"/>
      <c r="E35" s="7" t="s">
        <v>37</v>
      </c>
      <c r="F35" s="12">
        <f t="shared" si="0"/>
        <v>699394200</v>
      </c>
    </row>
    <row r="36" spans="1:6" x14ac:dyDescent="0.25">
      <c r="A36" s="7" t="s">
        <v>33</v>
      </c>
      <c r="B36" s="11"/>
      <c r="C36" s="10"/>
      <c r="D36" s="6"/>
      <c r="E36" s="16" t="s">
        <v>38</v>
      </c>
      <c r="F36" s="17">
        <v>163086000</v>
      </c>
    </row>
    <row r="37" spans="1:6" x14ac:dyDescent="0.25">
      <c r="A37" s="10" t="s">
        <v>39</v>
      </c>
      <c r="B37" s="11">
        <v>6650000</v>
      </c>
      <c r="C37" s="10"/>
      <c r="D37" s="6"/>
      <c r="E37" s="16" t="s">
        <v>40</v>
      </c>
      <c r="F37" s="17">
        <v>0</v>
      </c>
    </row>
    <row r="38" spans="1:6" x14ac:dyDescent="0.25">
      <c r="A38" s="10" t="s">
        <v>41</v>
      </c>
      <c r="B38" s="11">
        <v>4000000</v>
      </c>
      <c r="C38" s="10"/>
      <c r="D38" s="6"/>
      <c r="E38" s="16" t="s">
        <v>42</v>
      </c>
      <c r="F38" s="17">
        <f>+F36+F37</f>
        <v>163086000</v>
      </c>
    </row>
    <row r="39" spans="1:6" x14ac:dyDescent="0.25">
      <c r="A39" s="10" t="s">
        <v>43</v>
      </c>
      <c r="B39" s="11">
        <v>57258000</v>
      </c>
      <c r="C39" s="10"/>
      <c r="D39" s="6"/>
      <c r="E39"/>
      <c r="F39"/>
    </row>
    <row r="40" spans="1:6" x14ac:dyDescent="0.25">
      <c r="A40" s="10" t="s">
        <v>44</v>
      </c>
      <c r="B40" s="11">
        <v>0</v>
      </c>
      <c r="C40" s="10"/>
      <c r="D40" s="6"/>
      <c r="E40" s="18"/>
      <c r="F40" s="19"/>
    </row>
    <row r="41" spans="1:6" x14ac:dyDescent="0.25">
      <c r="A41" s="10" t="s">
        <v>45</v>
      </c>
      <c r="B41" s="11">
        <v>4100000</v>
      </c>
      <c r="C41" s="10"/>
      <c r="D41" s="6"/>
      <c r="E41"/>
      <c r="F41"/>
    </row>
    <row r="42" spans="1:6" x14ac:dyDescent="0.25">
      <c r="A42" s="10" t="s">
        <v>46</v>
      </c>
      <c r="B42" s="11">
        <v>4400000</v>
      </c>
      <c r="C42" s="10"/>
      <c r="D42" s="6"/>
      <c r="E42" s="18"/>
      <c r="F42"/>
    </row>
    <row r="43" spans="1:6" x14ac:dyDescent="0.25">
      <c r="A43" s="13" t="s">
        <v>47</v>
      </c>
      <c r="B43" s="14"/>
      <c r="C43" s="15">
        <f>+SUM(B37:B42)</f>
        <v>76408000</v>
      </c>
      <c r="D43" s="6"/>
      <c r="E43"/>
      <c r="F43"/>
    </row>
    <row r="44" spans="1:6" x14ac:dyDescent="0.25">
      <c r="A44" s="7" t="s">
        <v>48</v>
      </c>
      <c r="B44" s="11"/>
      <c r="C44" s="10"/>
      <c r="D44" s="6"/>
      <c r="E44"/>
      <c r="F44"/>
    </row>
    <row r="45" spans="1:6" x14ac:dyDescent="0.25">
      <c r="A45" s="10" t="s">
        <v>39</v>
      </c>
      <c r="B45" s="11">
        <v>0</v>
      </c>
      <c r="C45" s="10"/>
      <c r="D45" s="6"/>
      <c r="E45"/>
      <c r="F45"/>
    </row>
    <row r="46" spans="1:6" x14ac:dyDescent="0.25">
      <c r="A46" s="10" t="s">
        <v>49</v>
      </c>
      <c r="B46" s="11">
        <v>700000</v>
      </c>
      <c r="C46" s="10"/>
      <c r="D46" s="6"/>
      <c r="E46"/>
      <c r="F46"/>
    </row>
    <row r="47" spans="1:6" x14ac:dyDescent="0.25">
      <c r="A47" s="10" t="s">
        <v>43</v>
      </c>
      <c r="B47" s="11">
        <v>2200000</v>
      </c>
      <c r="C47" s="10"/>
      <c r="D47" s="6"/>
      <c r="E47"/>
      <c r="F47"/>
    </row>
    <row r="48" spans="1:6" x14ac:dyDescent="0.25">
      <c r="A48" s="10" t="s">
        <v>50</v>
      </c>
      <c r="B48" s="11">
        <v>3500000</v>
      </c>
      <c r="C48" s="10"/>
      <c r="D48" s="6"/>
      <c r="E48"/>
      <c r="F48"/>
    </row>
    <row r="49" spans="1:6" x14ac:dyDescent="0.25">
      <c r="A49" s="10" t="s">
        <v>51</v>
      </c>
      <c r="B49" s="11">
        <v>0</v>
      </c>
      <c r="C49" s="10"/>
      <c r="D49" s="6"/>
      <c r="E49"/>
      <c r="F49"/>
    </row>
    <row r="50" spans="1:6" x14ac:dyDescent="0.25">
      <c r="A50" s="10" t="s">
        <v>45</v>
      </c>
      <c r="B50" s="11">
        <v>0</v>
      </c>
      <c r="C50" s="10"/>
      <c r="D50" s="6"/>
      <c r="E50"/>
      <c r="F50"/>
    </row>
    <row r="51" spans="1:6" x14ac:dyDescent="0.25">
      <c r="A51" s="13" t="s">
        <v>52</v>
      </c>
      <c r="B51" s="14"/>
      <c r="C51" s="15">
        <f>+SUM(B45:B50)</f>
        <v>6400000</v>
      </c>
      <c r="D51"/>
      <c r="E51"/>
      <c r="F51"/>
    </row>
    <row r="52" spans="1:6" x14ac:dyDescent="0.25">
      <c r="A52" s="13" t="s">
        <v>53</v>
      </c>
      <c r="B52" s="14"/>
      <c r="C52" s="15">
        <f>+C35+C43+C51</f>
        <v>197288000</v>
      </c>
      <c r="D52"/>
      <c r="E52"/>
      <c r="F52"/>
    </row>
    <row r="53" spans="1:6" x14ac:dyDescent="0.25">
      <c r="A53"/>
      <c r="B53"/>
      <c r="C53"/>
      <c r="D53"/>
      <c r="E53"/>
      <c r="F53"/>
    </row>
    <row r="54" spans="1:6" x14ac:dyDescent="0.25">
      <c r="A54" t="s">
        <v>55</v>
      </c>
      <c r="B54"/>
      <c r="C54"/>
      <c r="D54"/>
      <c r="E54"/>
      <c r="F54"/>
    </row>
    <row r="55" spans="1:6" x14ac:dyDescent="0.25">
      <c r="A55" t="s">
        <v>56</v>
      </c>
      <c r="B55"/>
      <c r="C55"/>
      <c r="D55"/>
      <c r="E55"/>
      <c r="F55"/>
    </row>
  </sheetData>
  <mergeCells count="10">
    <mergeCell ref="B30:C30"/>
    <mergeCell ref="A35:B35"/>
    <mergeCell ref="A43:B43"/>
    <mergeCell ref="A51:B51"/>
    <mergeCell ref="A52:B52"/>
    <mergeCell ref="A5:O5"/>
    <mergeCell ref="A12:O12"/>
    <mergeCell ref="A19:O19"/>
    <mergeCell ref="A1:O1"/>
    <mergeCell ref="A2:O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dcterms:created xsi:type="dcterms:W3CDTF">2018-05-26T09:50:55Z</dcterms:created>
  <dcterms:modified xsi:type="dcterms:W3CDTF">2018-05-27T11:37:16Z</dcterms:modified>
</cp:coreProperties>
</file>