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0490" windowHeight="828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Laporan!$A$1:$F$56</definedName>
  </definedNames>
  <calcPr calcId="152511"/>
</workbook>
</file>

<file path=xl/calcChain.xml><?xml version="1.0" encoding="utf-8"?>
<calcChain xmlns="http://schemas.openxmlformats.org/spreadsheetml/2006/main">
  <c r="C34" i="3" l="1"/>
  <c r="C22" i="3"/>
  <c r="C12" i="3"/>
  <c r="C8" i="3"/>
  <c r="C35" i="3" s="1"/>
</calcChain>
</file>

<file path=xl/sharedStrings.xml><?xml version="1.0" encoding="utf-8"?>
<sst xmlns="http://schemas.openxmlformats.org/spreadsheetml/2006/main" count="232" uniqueCount="134">
  <si>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</si>
  <si>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</si>
  <si>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</si>
  <si>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</si>
  <si>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</si>
  <si>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</si>
  <si>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</si>
  <si>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</si>
  <si>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</si>
  <si>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</si>
  <si>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</si>
  <si>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</si>
  <si>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</si>
  <si>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</si>
  <si>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</si>
  <si>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</si>
  <si>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</si>
  <si>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</si>
  <si>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</si>
  <si>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</si>
  <si>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</si>
  <si>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</si>
  <si>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</si>
  <si>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</si>
  <si>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</si>
  <si>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</si>
  <si>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</si>
  <si>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</si>
  <si>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</si>
  <si>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</si>
  <si>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</si>
  <si>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</si>
  <si>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</si>
  <si>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</si>
  <si>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</si>
  <si>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</si>
  <si>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</si>
  <si>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</si>
  <si>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</si>
  <si>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</si>
  <si>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</si>
  <si>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</si>
  <si>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</si>
  <si>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</si>
  <si>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</si>
  <si>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</si>
  <si>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</si>
  <si>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</si>
  <si>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</si>
  <si>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</si>
  <si>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</si>
  <si>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</si>
  <si>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</si>
  <si>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</si>
  <si>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</si>
  <si>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</si>
  <si>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</si>
  <si>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</si>
  <si>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Terleasasi pada tanggal tersebut, dengan selisih 0 .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</si>
  <si>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</si>
  <si>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</si>
  <si>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</si>
  <si>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</si>
  <si>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</si>
  <si>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Penagihan Kelas Manajemen 3</t>
  </si>
  <si>
    <t>LAPORAN MINGGUAN AGUSTUS</t>
  </si>
  <si>
    <t>PERIODE 29 JULI - 05 AGUSTUS 2018</t>
  </si>
  <si>
    <t>REKAP PENERIMAAN BTK</t>
  </si>
  <si>
    <t>PERIODE 29 JULI - 05 AGUSTUS</t>
  </si>
  <si>
    <t>NO BTK 47192 - 47382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</si>
  <si>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</si>
  <si>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</si>
  <si>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</si>
  <si>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</si>
  <si>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</si>
  <si>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</si>
  <si>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</si>
  <si>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</si>
  <si>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</si>
  <si>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</si>
  <si>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</si>
  <si>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</si>
  <si>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</si>
  <si>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</si>
  <si>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</si>
  <si>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</si>
  <si>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</si>
  <si>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</si>
  <si>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</si>
  <si>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</si>
  <si>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</si>
  <si>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</si>
  <si>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</si>
  <si>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</si>
  <si>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</si>
  <si>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</si>
  <si>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</si>
  <si>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Total Pendapatan tingkat I Rp 164.090.000</t>
  </si>
  <si>
    <t>Total Pendapatan tingkat II Rp 38.400.000</t>
  </si>
  <si>
    <t>Total Pendapatan tingkat III Rp 16.400.000</t>
  </si>
  <si>
    <t>Total Pendapatan tingkat II Rp 100.945.000 sd BTK 47382</t>
  </si>
  <si>
    <t>tanggal 30 Juli 2018</t>
  </si>
  <si>
    <t>Total Cash on Hand Rp 111.223.700 Cash in Bank Rp 1.167.708.985</t>
  </si>
  <si>
    <t>Total Cash on Hand Rp 154,324,000 Cash in Bank Rp 1.167.708.985</t>
  </si>
  <si>
    <t>tanggal 31 Juli 2018</t>
  </si>
  <si>
    <t>Fee Organisasi 50%</t>
  </si>
  <si>
    <t>Unwim</t>
  </si>
  <si>
    <t>Sewa Gedung tahap 1</t>
  </si>
  <si>
    <t>tanggal 01 Agustus 2018</t>
  </si>
  <si>
    <t>Total Cash on Hand Rp 63.884.600  Cash in Bank Rp 1.167.708.985</t>
  </si>
  <si>
    <t xml:space="preserve">Anak Asuh </t>
  </si>
  <si>
    <t xml:space="preserve">Gaji Mayasari </t>
  </si>
  <si>
    <t>tanggal 02 Agustus 2018</t>
  </si>
  <si>
    <t>Total Cash on Hand Rp 105,68.157.600 Cash in Bank Rp 1.167.708.985</t>
  </si>
  <si>
    <t>tanggal 03 Agustus 2018</t>
  </si>
  <si>
    <t xml:space="preserve">Avia </t>
  </si>
  <si>
    <t>Ujikom Keahlian 2</t>
  </si>
  <si>
    <t>Total Cash on Hand Rp 49.984.000  Cash in Bank Rp 1.167.708.985</t>
  </si>
  <si>
    <t>Menelpon Mhs yg belum registrasi tk 4 MJ dan TO, serta sms penagihan pemberitahuan UAS untuk Unwim</t>
  </si>
  <si>
    <t>Terealisasi tgl 2 dan 3 Agustus, an Tajib, Lela, Fariz telah melakukan registrasi sd tgl 5 Ags.</t>
  </si>
  <si>
    <t>Tunjangan Transport</t>
  </si>
  <si>
    <t>Rekap tunjangan transport periode juli 2018</t>
  </si>
  <si>
    <t>Terealisasi tgl 4 ags, dengan nominal 9.507.500</t>
  </si>
  <si>
    <t>tidak ada kendala</t>
  </si>
  <si>
    <t>Tasikmalaya, 5 Agustus 2018</t>
  </si>
  <si>
    <t>PERIODE 6 - 11 Agustus 2018</t>
  </si>
  <si>
    <t>Agustus</t>
  </si>
  <si>
    <t>BPJS KES, TK, Jiwasraya, PPH Ps 25</t>
  </si>
  <si>
    <t xml:space="preserve">Deviden </t>
  </si>
  <si>
    <t>Fee Manajemen</t>
  </si>
  <si>
    <t>Sisa Fee Organisasi dan Marketing</t>
  </si>
  <si>
    <t>E Management</t>
  </si>
  <si>
    <t>Input Laporan Keuangan</t>
  </si>
  <si>
    <t>Tasikmalaya, 05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</si>
</sst>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1" xfId="2" applyFont="1" applyBorder="1" applyAlignment="1">
      <alignment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topLeftCell="A15" zoomScaleNormal="100" workbookViewId="0">
      <selection activeCell="C33" sqref="C33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34" t="s">
        <v>0</v>
      </c>
      <c r="B1" s="34"/>
      <c r="C1" s="34"/>
      <c r="D1" s="1"/>
    </row>
    <row r="2" spans="1:6" ht="15.75" x14ac:dyDescent="0.25">
      <c r="A2" s="34" t="s">
        <v>65</v>
      </c>
      <c r="B2" s="34"/>
      <c r="C2" s="34"/>
      <c r="D2" s="1"/>
    </row>
    <row r="3" spans="1:6" ht="15.75" x14ac:dyDescent="0.25">
      <c r="A3" s="35"/>
      <c r="B3" s="35"/>
      <c r="C3" s="35"/>
      <c r="D3" s="35"/>
    </row>
    <row r="4" spans="1:6" ht="15.75" x14ac:dyDescent="0.25">
      <c r="A4" s="37" t="s">
        <v>7</v>
      </c>
      <c r="B4" s="37"/>
      <c r="C4" s="37"/>
      <c r="D4" s="37"/>
      <c r="E4" s="37"/>
      <c r="F4" s="37"/>
    </row>
    <row r="5" spans="1:6" ht="15.75" x14ac:dyDescent="0.25">
      <c r="A5" s="37" t="s">
        <v>66</v>
      </c>
      <c r="B5" s="37"/>
      <c r="C5" s="37"/>
      <c r="D5" s="37"/>
      <c r="E5" s="37"/>
      <c r="F5" s="37"/>
    </row>
    <row r="6" spans="1:6" ht="15.75" x14ac:dyDescent="0.25">
      <c r="A6" s="36" t="s">
        <v>55</v>
      </c>
      <c r="B6" s="36"/>
      <c r="C6" s="36"/>
      <c r="D6" s="36"/>
      <c r="E6" s="36"/>
      <c r="F6" s="36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8" t="s">
        <v>1</v>
      </c>
      <c r="B8" s="39" t="s">
        <v>4</v>
      </c>
      <c r="C8" s="39" t="s">
        <v>2</v>
      </c>
      <c r="D8" s="40" t="s">
        <v>3</v>
      </c>
      <c r="E8" s="41" t="s">
        <v>5</v>
      </c>
      <c r="F8" s="40" t="s">
        <v>6</v>
      </c>
    </row>
    <row r="9" spans="1:6" x14ac:dyDescent="0.25">
      <c r="A9" s="38"/>
      <c r="B9" s="39"/>
      <c r="C9" s="39"/>
      <c r="D9" s="40"/>
      <c r="E9" s="41"/>
      <c r="F9" s="40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ht="30" x14ac:dyDescent="0.25">
      <c r="A11" s="4"/>
      <c r="B11" s="6" t="s">
        <v>9</v>
      </c>
      <c r="C11" s="4" t="s">
        <v>40</v>
      </c>
      <c r="D11" s="5" t="s">
        <v>97</v>
      </c>
      <c r="E11" s="4"/>
      <c r="F11" s="5" t="s">
        <v>67</v>
      </c>
    </row>
    <row r="12" spans="1:6" x14ac:dyDescent="0.25">
      <c r="A12" s="4"/>
      <c r="B12" s="6" t="s">
        <v>10</v>
      </c>
      <c r="C12" s="4" t="s">
        <v>40</v>
      </c>
      <c r="D12" s="5" t="s">
        <v>98</v>
      </c>
      <c r="E12" s="4"/>
      <c r="F12" s="5" t="s">
        <v>67</v>
      </c>
    </row>
    <row r="13" spans="1:6" ht="30" x14ac:dyDescent="0.25">
      <c r="A13" s="4"/>
      <c r="B13" s="6" t="s">
        <v>59</v>
      </c>
      <c r="C13" s="4" t="s">
        <v>40</v>
      </c>
      <c r="D13" s="5" t="s">
        <v>99</v>
      </c>
      <c r="E13" s="4"/>
      <c r="F13" s="5" t="s">
        <v>67</v>
      </c>
    </row>
    <row r="14" spans="1:6" ht="30" x14ac:dyDescent="0.25">
      <c r="A14" s="4"/>
      <c r="B14" s="6" t="s">
        <v>60</v>
      </c>
      <c r="C14" s="4" t="s">
        <v>40</v>
      </c>
      <c r="D14" s="5" t="s">
        <v>100</v>
      </c>
      <c r="E14" s="4"/>
      <c r="F14" s="5" t="s">
        <v>67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101</v>
      </c>
      <c r="C17" s="5" t="s">
        <v>102</v>
      </c>
      <c r="D17" s="5" t="s">
        <v>58</v>
      </c>
      <c r="E17" s="4" t="s">
        <v>23</v>
      </c>
      <c r="F17" s="5" t="s">
        <v>13</v>
      </c>
    </row>
    <row r="18" spans="1:6" ht="30" x14ac:dyDescent="0.25">
      <c r="A18" s="4"/>
      <c r="B18" s="5" t="s">
        <v>104</v>
      </c>
      <c r="C18" s="5" t="s">
        <v>103</v>
      </c>
      <c r="D18" s="5" t="s">
        <v>41</v>
      </c>
      <c r="E18" s="4" t="s">
        <v>23</v>
      </c>
      <c r="F18" s="5" t="s">
        <v>13</v>
      </c>
    </row>
    <row r="19" spans="1:6" ht="30" x14ac:dyDescent="0.25">
      <c r="A19" s="4"/>
      <c r="B19" s="5" t="s">
        <v>108</v>
      </c>
      <c r="C19" s="5" t="s">
        <v>109</v>
      </c>
      <c r="D19" s="5" t="s">
        <v>41</v>
      </c>
      <c r="E19" s="4" t="s">
        <v>23</v>
      </c>
      <c r="F19" s="5" t="s">
        <v>13</v>
      </c>
    </row>
    <row r="20" spans="1:6" ht="30" x14ac:dyDescent="0.25">
      <c r="A20" s="4"/>
      <c r="B20" s="5" t="s">
        <v>112</v>
      </c>
      <c r="C20" s="5" t="s">
        <v>113</v>
      </c>
      <c r="D20" s="5" t="s">
        <v>41</v>
      </c>
      <c r="E20" s="4" t="s">
        <v>23</v>
      </c>
      <c r="F20" s="5" t="s">
        <v>13</v>
      </c>
    </row>
    <row r="21" spans="1:6" ht="30" x14ac:dyDescent="0.25">
      <c r="A21" s="4"/>
      <c r="B21" s="5" t="s">
        <v>114</v>
      </c>
      <c r="C21" s="5" t="s">
        <v>117</v>
      </c>
      <c r="D21" s="5" t="s">
        <v>58</v>
      </c>
      <c r="E21" s="4" t="s">
        <v>23</v>
      </c>
      <c r="F21" s="5" t="s">
        <v>13</v>
      </c>
    </row>
    <row r="22" spans="1:6" x14ac:dyDescent="0.25">
      <c r="A22" s="4"/>
      <c r="B22" s="5"/>
      <c r="C22" s="5"/>
      <c r="D22" s="5"/>
      <c r="E22" s="4"/>
      <c r="F22" s="5"/>
    </row>
    <row r="23" spans="1:6" x14ac:dyDescent="0.25">
      <c r="A23" s="4">
        <v>3</v>
      </c>
      <c r="B23" s="5" t="s">
        <v>12</v>
      </c>
      <c r="C23" s="4"/>
      <c r="D23" s="4"/>
      <c r="E23" s="4"/>
      <c r="F23" s="5" t="s">
        <v>14</v>
      </c>
    </row>
    <row r="24" spans="1:6" x14ac:dyDescent="0.2">
      <c r="A24" s="4"/>
      <c r="B24" s="5" t="s">
        <v>106</v>
      </c>
      <c r="C24" s="7">
        <v>45000000</v>
      </c>
      <c r="D24" s="27">
        <v>43311</v>
      </c>
      <c r="E24" s="4" t="s">
        <v>47</v>
      </c>
      <c r="F24" s="5" t="s">
        <v>47</v>
      </c>
    </row>
    <row r="25" spans="1:6" ht="18" customHeight="1" x14ac:dyDescent="0.25">
      <c r="A25" s="4"/>
      <c r="B25" s="5" t="s">
        <v>105</v>
      </c>
      <c r="C25" s="8">
        <v>77056853</v>
      </c>
      <c r="D25" s="27">
        <v>43312</v>
      </c>
      <c r="E25" s="4"/>
      <c r="F25" s="5"/>
    </row>
    <row r="26" spans="1:6" x14ac:dyDescent="0.25">
      <c r="A26" s="4"/>
      <c r="B26" s="5" t="s">
        <v>105</v>
      </c>
      <c r="C26" s="9">
        <v>36453446</v>
      </c>
      <c r="D26" s="27">
        <v>43312</v>
      </c>
      <c r="E26" s="4"/>
      <c r="F26" s="5"/>
    </row>
    <row r="27" spans="1:6" x14ac:dyDescent="0.25">
      <c r="A27" s="4"/>
      <c r="B27" s="5" t="s">
        <v>107</v>
      </c>
      <c r="C27" s="9">
        <v>125000000</v>
      </c>
      <c r="D27" s="27">
        <v>43313</v>
      </c>
      <c r="E27" s="4"/>
      <c r="F27" s="5"/>
    </row>
    <row r="28" spans="1:6" x14ac:dyDescent="0.25">
      <c r="A28" s="4"/>
      <c r="B28" s="5" t="s">
        <v>110</v>
      </c>
      <c r="C28" s="9">
        <v>2440000</v>
      </c>
      <c r="D28" s="27">
        <v>43313</v>
      </c>
      <c r="E28" s="4"/>
      <c r="F28" s="5"/>
    </row>
    <row r="29" spans="1:6" x14ac:dyDescent="0.25">
      <c r="A29" s="4"/>
      <c r="B29" s="5" t="s">
        <v>111</v>
      </c>
      <c r="C29" s="9">
        <v>2500000</v>
      </c>
      <c r="D29" s="27">
        <v>43313</v>
      </c>
      <c r="E29" s="4"/>
      <c r="F29" s="5"/>
    </row>
    <row r="30" spans="1:6" x14ac:dyDescent="0.25">
      <c r="A30" s="4"/>
      <c r="B30" s="5" t="s">
        <v>115</v>
      </c>
      <c r="C30" s="9">
        <v>7500000</v>
      </c>
      <c r="D30" s="27">
        <v>43315</v>
      </c>
      <c r="E30" s="4"/>
      <c r="F30" s="5"/>
    </row>
    <row r="31" spans="1:6" x14ac:dyDescent="0.25">
      <c r="A31" s="4"/>
      <c r="B31" s="5" t="s">
        <v>116</v>
      </c>
      <c r="C31" s="9">
        <v>33190000</v>
      </c>
      <c r="D31" s="27">
        <v>43315</v>
      </c>
      <c r="E31" s="4"/>
      <c r="F31" s="5"/>
    </row>
    <row r="32" spans="1:6" x14ac:dyDescent="0.25">
      <c r="A32" s="4"/>
      <c r="B32" s="5"/>
      <c r="C32" s="9"/>
      <c r="D32" s="27"/>
      <c r="E32" s="4"/>
      <c r="F32" s="5"/>
    </row>
    <row r="33" spans="1:6" x14ac:dyDescent="0.25">
      <c r="A33" s="4">
        <v>4</v>
      </c>
      <c r="B33" s="5" t="s">
        <v>15</v>
      </c>
      <c r="C33" s="5"/>
      <c r="D33" s="5"/>
      <c r="E33" s="4"/>
      <c r="F33" s="5"/>
    </row>
    <row r="34" spans="1:6" x14ac:dyDescent="0.25">
      <c r="A34" s="4"/>
      <c r="B34" s="6" t="s">
        <v>42</v>
      </c>
      <c r="C34" s="9">
        <v>3150000</v>
      </c>
      <c r="D34" s="5"/>
      <c r="E34" s="4"/>
      <c r="F34" s="5" t="s">
        <v>16</v>
      </c>
    </row>
    <row r="35" spans="1:6" x14ac:dyDescent="0.25">
      <c r="A35" s="4"/>
      <c r="B35" s="6" t="s">
        <v>43</v>
      </c>
      <c r="C35" s="10">
        <v>135282500</v>
      </c>
      <c r="D35" s="4"/>
      <c r="E35" s="4"/>
      <c r="F35" s="5" t="s">
        <v>16</v>
      </c>
    </row>
    <row r="36" spans="1:6" x14ac:dyDescent="0.25">
      <c r="A36" s="4"/>
      <c r="B36" s="6" t="s">
        <v>44</v>
      </c>
      <c r="C36" s="11">
        <v>5775000</v>
      </c>
      <c r="D36" s="4"/>
      <c r="E36" s="5"/>
      <c r="F36" s="5" t="s">
        <v>16</v>
      </c>
    </row>
    <row r="37" spans="1:6" x14ac:dyDescent="0.25">
      <c r="A37" s="4"/>
      <c r="B37" s="6" t="s">
        <v>45</v>
      </c>
      <c r="C37" s="9">
        <v>5120000</v>
      </c>
      <c r="D37" s="4"/>
      <c r="E37" s="4"/>
      <c r="F37" s="5" t="s">
        <v>16</v>
      </c>
    </row>
    <row r="38" spans="1:6" x14ac:dyDescent="0.25">
      <c r="A38" s="4"/>
      <c r="B38" s="6" t="s">
        <v>46</v>
      </c>
      <c r="C38" s="9">
        <v>2750000</v>
      </c>
      <c r="D38" s="5"/>
      <c r="E38" s="4"/>
      <c r="F38" s="5" t="s">
        <v>16</v>
      </c>
    </row>
    <row r="39" spans="1:6" x14ac:dyDescent="0.25">
      <c r="A39" s="4"/>
      <c r="B39" s="6" t="s">
        <v>56</v>
      </c>
      <c r="C39" s="9">
        <v>5000000</v>
      </c>
      <c r="D39" s="5"/>
      <c r="E39" s="4"/>
      <c r="F39" s="5" t="s">
        <v>16</v>
      </c>
    </row>
    <row r="40" spans="1:6" x14ac:dyDescent="0.25">
      <c r="A40" s="4"/>
      <c r="B40" s="6" t="s">
        <v>57</v>
      </c>
      <c r="C40" s="9">
        <v>0</v>
      </c>
      <c r="D40" s="5"/>
      <c r="E40" s="4"/>
      <c r="F40" s="5" t="s">
        <v>16</v>
      </c>
    </row>
    <row r="41" spans="1:6" x14ac:dyDescent="0.25">
      <c r="A41" s="4"/>
      <c r="B41" s="6"/>
      <c r="C41" s="9"/>
      <c r="D41" s="5"/>
      <c r="E41" s="4"/>
      <c r="F41" s="5"/>
    </row>
    <row r="42" spans="1:6" ht="90" x14ac:dyDescent="0.25">
      <c r="A42" s="4">
        <v>5</v>
      </c>
      <c r="B42" s="5" t="s">
        <v>34</v>
      </c>
      <c r="C42" s="12" t="s">
        <v>61</v>
      </c>
      <c r="D42" s="5" t="s">
        <v>35</v>
      </c>
      <c r="E42" s="4" t="s">
        <v>36</v>
      </c>
      <c r="F42" s="5" t="s">
        <v>52</v>
      </c>
    </row>
    <row r="43" spans="1:6" x14ac:dyDescent="0.25">
      <c r="A43" s="4"/>
      <c r="B43" s="5"/>
      <c r="C43" s="12"/>
      <c r="D43" s="5"/>
      <c r="E43" s="4"/>
      <c r="F43" s="5"/>
    </row>
    <row r="44" spans="1:6" ht="30" x14ac:dyDescent="0.25">
      <c r="A44" s="4">
        <v>6</v>
      </c>
      <c r="B44" s="5" t="s">
        <v>37</v>
      </c>
      <c r="C44" s="12" t="s">
        <v>38</v>
      </c>
      <c r="D44" s="5" t="s">
        <v>35</v>
      </c>
      <c r="E44" s="4" t="s">
        <v>36</v>
      </c>
      <c r="F44" s="5" t="s">
        <v>39</v>
      </c>
    </row>
    <row r="45" spans="1:6" x14ac:dyDescent="0.25">
      <c r="A45" s="4"/>
      <c r="B45" s="5"/>
      <c r="C45" s="12"/>
      <c r="D45" s="5"/>
      <c r="E45" s="4"/>
      <c r="F45" s="5"/>
    </row>
    <row r="46" spans="1:6" ht="45" x14ac:dyDescent="0.25">
      <c r="A46" s="4">
        <v>7</v>
      </c>
      <c r="B46" s="5" t="s">
        <v>64</v>
      </c>
      <c r="C46" s="12" t="s">
        <v>118</v>
      </c>
      <c r="D46" s="5" t="s">
        <v>119</v>
      </c>
      <c r="E46" s="4"/>
      <c r="F46" s="5"/>
    </row>
    <row r="47" spans="1:6" ht="30" x14ac:dyDescent="0.25">
      <c r="A47" s="4">
        <v>8</v>
      </c>
      <c r="B47" s="5" t="s">
        <v>120</v>
      </c>
      <c r="C47" s="12" t="s">
        <v>121</v>
      </c>
      <c r="D47" s="5" t="s">
        <v>122</v>
      </c>
      <c r="E47" s="4" t="s">
        <v>123</v>
      </c>
      <c r="F47" s="5"/>
    </row>
    <row r="48" spans="1:6" x14ac:dyDescent="0.25">
      <c r="A48" s="2" t="s">
        <v>124</v>
      </c>
    </row>
    <row r="49" spans="1:6" x14ac:dyDescent="0.25">
      <c r="A49" s="2" t="s">
        <v>24</v>
      </c>
      <c r="F49" s="1" t="s">
        <v>27</v>
      </c>
    </row>
    <row r="55" spans="1:6" x14ac:dyDescent="0.25">
      <c r="A55" s="15" t="s">
        <v>25</v>
      </c>
      <c r="F55" s="15" t="s">
        <v>28</v>
      </c>
    </row>
    <row r="56" spans="1:6" s="16" customFormat="1" x14ac:dyDescent="0.25">
      <c r="A56" s="16" t="s">
        <v>26</v>
      </c>
      <c r="B56" s="17"/>
      <c r="F56" s="17" t="s">
        <v>29</v>
      </c>
    </row>
    <row r="62" spans="1:6" x14ac:dyDescent="0.25">
      <c r="B62" s="18"/>
    </row>
    <row r="63" spans="1:6" x14ac:dyDescent="0.25">
      <c r="B63" s="18"/>
    </row>
    <row r="64" spans="1:6" x14ac:dyDescent="0.25">
      <c r="B64" s="18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opLeftCell="A16" workbookViewId="0">
      <selection activeCell="A39" sqref="A39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4" t="s">
        <v>0</v>
      </c>
      <c r="B1" s="34"/>
      <c r="C1" s="34"/>
      <c r="D1" s="1"/>
      <c r="F1" s="1"/>
    </row>
    <row r="2" spans="1:9" ht="15.75" x14ac:dyDescent="0.25">
      <c r="A2" s="34" t="s">
        <v>65</v>
      </c>
      <c r="B2" s="34"/>
      <c r="C2" s="34"/>
      <c r="D2" s="1"/>
      <c r="F2" s="1"/>
    </row>
    <row r="3" spans="1:9" ht="15.75" x14ac:dyDescent="0.25">
      <c r="A3" s="35"/>
      <c r="B3" s="35"/>
      <c r="C3" s="35"/>
      <c r="D3" s="35"/>
      <c r="F3" s="1"/>
    </row>
    <row r="4" spans="1:9" ht="15.75" x14ac:dyDescent="0.25">
      <c r="A4" s="37" t="s">
        <v>17</v>
      </c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37" t="s">
        <v>125</v>
      </c>
      <c r="B5" s="37"/>
      <c r="C5" s="37"/>
      <c r="D5" s="37"/>
      <c r="E5" s="37"/>
      <c r="F5" s="37"/>
      <c r="G5" s="37"/>
      <c r="H5" s="37"/>
      <c r="I5" s="37"/>
    </row>
    <row r="6" spans="1:9" ht="15.75" x14ac:dyDescent="0.25">
      <c r="A6" s="36" t="s">
        <v>26</v>
      </c>
      <c r="B6" s="36"/>
      <c r="C6" s="36"/>
      <c r="D6" s="36"/>
      <c r="E6" s="36"/>
      <c r="F6" s="36"/>
      <c r="G6" s="36"/>
      <c r="H6" s="36"/>
      <c r="I6" s="36"/>
    </row>
    <row r="8" spans="1:9" s="28" customFormat="1" x14ac:dyDescent="0.25">
      <c r="A8" s="41" t="s">
        <v>1</v>
      </c>
      <c r="B8" s="41" t="s">
        <v>18</v>
      </c>
      <c r="C8" s="41" t="s">
        <v>17</v>
      </c>
      <c r="D8" s="41" t="s">
        <v>126</v>
      </c>
      <c r="E8" s="41"/>
      <c r="F8" s="41"/>
      <c r="G8" s="41"/>
      <c r="H8" s="41"/>
      <c r="I8" s="41"/>
    </row>
    <row r="9" spans="1:9" s="28" customFormat="1" x14ac:dyDescent="0.25">
      <c r="A9" s="41"/>
      <c r="B9" s="41"/>
      <c r="C9" s="41"/>
      <c r="D9" s="29">
        <v>6</v>
      </c>
      <c r="E9" s="29">
        <v>7</v>
      </c>
      <c r="F9" s="29">
        <v>8</v>
      </c>
      <c r="G9" s="29">
        <v>9</v>
      </c>
      <c r="H9" s="29">
        <v>19</v>
      </c>
      <c r="I9" s="29">
        <v>11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51</v>
      </c>
      <c r="D11" s="30" t="s">
        <v>30</v>
      </c>
      <c r="E11" s="30" t="s">
        <v>30</v>
      </c>
      <c r="F11" s="30" t="s">
        <v>30</v>
      </c>
      <c r="G11" s="30" t="s">
        <v>30</v>
      </c>
      <c r="H11" s="30" t="s">
        <v>30</v>
      </c>
      <c r="I11" s="30" t="s">
        <v>30</v>
      </c>
    </row>
    <row r="12" spans="1:9" x14ac:dyDescent="0.25">
      <c r="A12" s="4"/>
      <c r="B12" s="4" t="s">
        <v>21</v>
      </c>
      <c r="C12" s="4" t="s">
        <v>51</v>
      </c>
      <c r="D12" s="30" t="s">
        <v>30</v>
      </c>
      <c r="E12" s="30" t="s">
        <v>30</v>
      </c>
      <c r="F12" s="30" t="s">
        <v>30</v>
      </c>
      <c r="G12" s="30" t="s">
        <v>30</v>
      </c>
      <c r="H12" s="30" t="s">
        <v>30</v>
      </c>
      <c r="I12" s="30" t="s">
        <v>30</v>
      </c>
    </row>
    <row r="13" spans="1:9" x14ac:dyDescent="0.25">
      <c r="A13" s="4"/>
      <c r="B13" s="4" t="s">
        <v>62</v>
      </c>
      <c r="C13" s="4" t="s">
        <v>51</v>
      </c>
      <c r="D13" s="30" t="s">
        <v>30</v>
      </c>
      <c r="E13" s="30" t="s">
        <v>30</v>
      </c>
      <c r="F13" s="30" t="s">
        <v>30</v>
      </c>
      <c r="G13" s="30" t="s">
        <v>30</v>
      </c>
      <c r="H13" s="30" t="s">
        <v>30</v>
      </c>
      <c r="I13" s="30" t="s">
        <v>30</v>
      </c>
    </row>
    <row r="14" spans="1:9" x14ac:dyDescent="0.25">
      <c r="A14" s="4"/>
      <c r="B14" s="4" t="s">
        <v>63</v>
      </c>
      <c r="C14" s="4" t="s">
        <v>51</v>
      </c>
      <c r="D14" s="30" t="s">
        <v>30</v>
      </c>
      <c r="E14" s="30" t="s">
        <v>30</v>
      </c>
      <c r="F14" s="30" t="s">
        <v>30</v>
      </c>
      <c r="G14" s="30" t="s">
        <v>30</v>
      </c>
      <c r="H14" s="30" t="s">
        <v>30</v>
      </c>
      <c r="I14" s="30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30"/>
      <c r="E16" s="30" t="s">
        <v>30</v>
      </c>
      <c r="F16" s="30" t="s">
        <v>30</v>
      </c>
      <c r="G16" s="30" t="s">
        <v>30</v>
      </c>
      <c r="H16" s="30" t="s">
        <v>30</v>
      </c>
      <c r="I16" s="30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1" t="s">
        <v>31</v>
      </c>
      <c r="D18" s="30"/>
      <c r="E18" s="30" t="s">
        <v>30</v>
      </c>
      <c r="F18" s="30" t="s">
        <v>30</v>
      </c>
      <c r="G18" s="30" t="s">
        <v>30</v>
      </c>
      <c r="H18" s="30" t="s">
        <v>30</v>
      </c>
      <c r="I18" s="30" t="s">
        <v>30</v>
      </c>
    </row>
    <row r="19" spans="1:9" x14ac:dyDescent="0.25">
      <c r="A19" s="4"/>
      <c r="B19" s="4"/>
      <c r="C19" s="4" t="s">
        <v>32</v>
      </c>
      <c r="D19" s="4"/>
      <c r="E19" s="30" t="s">
        <v>30</v>
      </c>
      <c r="F19" s="4"/>
      <c r="G19" s="30"/>
      <c r="H19" s="4"/>
      <c r="I19" s="4"/>
    </row>
    <row r="20" spans="1:9" x14ac:dyDescent="0.25">
      <c r="A20" s="4"/>
      <c r="B20" s="4"/>
      <c r="C20" s="4"/>
      <c r="D20" s="4"/>
      <c r="E20" s="30"/>
      <c r="F20" s="4"/>
      <c r="G20" s="30"/>
      <c r="H20" s="4"/>
      <c r="I20" s="4"/>
    </row>
    <row r="21" spans="1:9" x14ac:dyDescent="0.25">
      <c r="A21" s="4">
        <v>4</v>
      </c>
      <c r="B21" s="4" t="s">
        <v>48</v>
      </c>
      <c r="C21" s="4" t="s">
        <v>49</v>
      </c>
      <c r="D21" s="4"/>
      <c r="E21" s="30" t="s">
        <v>30</v>
      </c>
      <c r="F21" s="30" t="s">
        <v>30</v>
      </c>
      <c r="G21" s="30" t="s">
        <v>30</v>
      </c>
      <c r="H21" s="30" t="s">
        <v>30</v>
      </c>
      <c r="I21" s="30" t="s">
        <v>30</v>
      </c>
    </row>
    <row r="22" spans="1:9" x14ac:dyDescent="0.25">
      <c r="A22" s="4"/>
      <c r="B22" s="4"/>
      <c r="C22" s="4"/>
      <c r="D22" s="4"/>
      <c r="E22" s="30"/>
      <c r="F22" s="4"/>
      <c r="G22" s="30"/>
      <c r="H22" s="4"/>
      <c r="I22" s="30"/>
    </row>
    <row r="23" spans="1:9" ht="30" x14ac:dyDescent="0.25">
      <c r="A23" s="4">
        <v>5</v>
      </c>
      <c r="B23" s="4" t="s">
        <v>50</v>
      </c>
      <c r="C23" s="5" t="s">
        <v>54</v>
      </c>
      <c r="D23" s="4"/>
      <c r="E23" s="30" t="s">
        <v>30</v>
      </c>
      <c r="F23" s="30" t="s">
        <v>30</v>
      </c>
      <c r="G23" s="30" t="s">
        <v>30</v>
      </c>
      <c r="H23" s="30" t="s">
        <v>30</v>
      </c>
      <c r="I23" s="30" t="s">
        <v>30</v>
      </c>
    </row>
    <row r="24" spans="1:9" x14ac:dyDescent="0.25">
      <c r="A24" s="4"/>
      <c r="B24" s="4"/>
      <c r="C24" s="5"/>
      <c r="D24" s="4"/>
      <c r="E24" s="30"/>
      <c r="F24" s="30"/>
      <c r="G24" s="30"/>
      <c r="H24" s="30"/>
      <c r="I24" s="30"/>
    </row>
    <row r="25" spans="1:9" x14ac:dyDescent="0.25">
      <c r="A25" s="4">
        <v>6</v>
      </c>
      <c r="B25" s="4" t="s">
        <v>53</v>
      </c>
      <c r="C25" s="5" t="s">
        <v>120</v>
      </c>
      <c r="D25" s="30" t="s">
        <v>30</v>
      </c>
      <c r="E25" s="30"/>
      <c r="F25" s="30"/>
      <c r="G25" s="30"/>
      <c r="H25" s="30"/>
      <c r="I25" s="30"/>
    </row>
    <row r="26" spans="1:9" x14ac:dyDescent="0.25">
      <c r="A26" s="4"/>
      <c r="B26" s="4"/>
      <c r="C26" s="5" t="s">
        <v>127</v>
      </c>
      <c r="D26" s="30" t="s">
        <v>30</v>
      </c>
      <c r="E26" s="30"/>
      <c r="F26" s="30"/>
      <c r="G26" s="30"/>
      <c r="H26" s="30"/>
      <c r="I26" s="30"/>
    </row>
    <row r="27" spans="1:9" x14ac:dyDescent="0.25">
      <c r="A27" s="4"/>
      <c r="B27" s="4"/>
      <c r="C27" s="5" t="s">
        <v>128</v>
      </c>
      <c r="D27" s="30" t="s">
        <v>30</v>
      </c>
      <c r="E27" s="30"/>
      <c r="F27" s="30"/>
      <c r="G27" s="30"/>
      <c r="H27" s="30"/>
      <c r="I27" s="30"/>
    </row>
    <row r="28" spans="1:9" x14ac:dyDescent="0.25">
      <c r="A28" s="4"/>
      <c r="B28" s="4"/>
      <c r="C28" s="5" t="s">
        <v>129</v>
      </c>
      <c r="D28" s="30"/>
      <c r="E28" s="30"/>
      <c r="F28" s="30" t="s">
        <v>30</v>
      </c>
      <c r="G28" s="30"/>
      <c r="H28" s="30"/>
      <c r="I28" s="30"/>
    </row>
    <row r="29" spans="1:9" x14ac:dyDescent="0.25">
      <c r="A29" s="4"/>
      <c r="B29" s="4"/>
      <c r="C29" s="5" t="s">
        <v>130</v>
      </c>
      <c r="D29" s="4"/>
      <c r="E29" s="30"/>
      <c r="F29" s="30"/>
      <c r="G29" s="30"/>
      <c r="H29" s="30" t="s">
        <v>30</v>
      </c>
      <c r="I29" s="30"/>
    </row>
    <row r="30" spans="1:9" x14ac:dyDescent="0.25">
      <c r="A30" s="4">
        <v>7</v>
      </c>
      <c r="B30" s="4" t="s">
        <v>131</v>
      </c>
      <c r="C30" s="5" t="s">
        <v>132</v>
      </c>
      <c r="D30" s="30" t="s">
        <v>30</v>
      </c>
      <c r="E30" s="30"/>
      <c r="F30" s="30"/>
      <c r="G30" s="30"/>
      <c r="H30" s="30"/>
      <c r="I30" s="30"/>
    </row>
    <row r="31" spans="1:9" x14ac:dyDescent="0.25">
      <c r="A31" s="13"/>
      <c r="B31" s="13"/>
      <c r="C31" s="14"/>
      <c r="D31" s="13"/>
      <c r="E31" s="32"/>
      <c r="F31" s="32"/>
      <c r="G31" s="32"/>
      <c r="H31" s="32"/>
      <c r="I31" s="32"/>
    </row>
    <row r="32" spans="1:9" x14ac:dyDescent="0.25">
      <c r="A32" s="13"/>
      <c r="B32" s="13"/>
      <c r="C32" s="14"/>
      <c r="D32" s="13"/>
      <c r="E32" s="32"/>
      <c r="F32" s="32"/>
      <c r="G32" s="32"/>
      <c r="H32" s="32"/>
      <c r="I32" s="32"/>
    </row>
    <row r="33" spans="1:9" x14ac:dyDescent="0.25">
      <c r="A33" s="2" t="s">
        <v>133</v>
      </c>
      <c r="B33" s="1"/>
      <c r="F33" s="1"/>
    </row>
    <row r="34" spans="1:9" x14ac:dyDescent="0.25">
      <c r="A34" s="2" t="s">
        <v>24</v>
      </c>
      <c r="B34" s="1"/>
      <c r="F34" s="42" t="s">
        <v>27</v>
      </c>
      <c r="G34" s="42"/>
      <c r="H34" s="42"/>
      <c r="I34" s="42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x14ac:dyDescent="0.25">
      <c r="B39" s="1"/>
      <c r="F39" s="1"/>
    </row>
    <row r="40" spans="1:9" ht="15" customHeight="1" x14ac:dyDescent="0.25">
      <c r="A40" s="33" t="s">
        <v>25</v>
      </c>
      <c r="B40" s="1"/>
      <c r="F40" s="43" t="s">
        <v>28</v>
      </c>
      <c r="G40" s="43"/>
      <c r="H40" s="43"/>
      <c r="I40" s="43"/>
    </row>
    <row r="41" spans="1:9" x14ac:dyDescent="0.25">
      <c r="A41" s="2" t="s">
        <v>26</v>
      </c>
      <c r="F41" s="44" t="s">
        <v>29</v>
      </c>
      <c r="G41" s="44"/>
      <c r="H41" s="44"/>
      <c r="I41" s="44"/>
    </row>
  </sheetData>
  <mergeCells count="13">
    <mergeCell ref="F34:I34"/>
    <mergeCell ref="F40:I40"/>
    <mergeCell ref="F41:I41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8" sqref="C8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5" t="s">
        <v>67</v>
      </c>
      <c r="B1" s="45"/>
      <c r="C1" s="45"/>
    </row>
    <row r="2" spans="1:3" x14ac:dyDescent="0.25">
      <c r="A2" s="45" t="s">
        <v>68</v>
      </c>
      <c r="B2" s="45"/>
      <c r="C2" s="45"/>
    </row>
    <row r="3" spans="1:3" x14ac:dyDescent="0.25">
      <c r="A3" s="45" t="s">
        <v>69</v>
      </c>
      <c r="B3" s="45"/>
      <c r="C3" s="45"/>
    </row>
    <row r="4" spans="1:3" x14ac:dyDescent="0.25">
      <c r="A4" s="19"/>
      <c r="B4" s="19"/>
      <c r="C4" s="19"/>
    </row>
    <row r="5" spans="1:3" x14ac:dyDescent="0.25">
      <c r="A5" s="20" t="s">
        <v>70</v>
      </c>
      <c r="B5" s="21"/>
      <c r="C5" s="21"/>
    </row>
    <row r="6" spans="1:3" x14ac:dyDescent="0.25">
      <c r="A6" s="22" t="s">
        <v>71</v>
      </c>
      <c r="B6" s="21">
        <v>42510000</v>
      </c>
      <c r="C6" s="21"/>
    </row>
    <row r="7" spans="1:3" x14ac:dyDescent="0.25">
      <c r="A7" s="22" t="s">
        <v>72</v>
      </c>
      <c r="B7" s="21">
        <v>121580000</v>
      </c>
      <c r="C7" s="21"/>
    </row>
    <row r="8" spans="1:3" x14ac:dyDescent="0.25">
      <c r="A8" s="23" t="s">
        <v>73</v>
      </c>
      <c r="B8" s="21"/>
      <c r="C8" s="24">
        <f>B6+B7</f>
        <v>164090000</v>
      </c>
    </row>
    <row r="9" spans="1:3" x14ac:dyDescent="0.25">
      <c r="A9" s="20" t="s">
        <v>74</v>
      </c>
      <c r="B9" s="21"/>
      <c r="C9" s="24"/>
    </row>
    <row r="10" spans="1:3" x14ac:dyDescent="0.25">
      <c r="A10" s="22" t="s">
        <v>75</v>
      </c>
      <c r="B10" s="21">
        <v>25600000</v>
      </c>
      <c r="C10" s="24"/>
    </row>
    <row r="11" spans="1:3" x14ac:dyDescent="0.25">
      <c r="A11" s="22" t="s">
        <v>76</v>
      </c>
      <c r="B11" s="21">
        <v>12800000</v>
      </c>
      <c r="C11" s="24"/>
    </row>
    <row r="12" spans="1:3" x14ac:dyDescent="0.25">
      <c r="A12" s="23" t="s">
        <v>77</v>
      </c>
      <c r="B12" s="21"/>
      <c r="C12" s="24">
        <f>+B10+B11</f>
        <v>38400000</v>
      </c>
    </row>
    <row r="13" spans="1:3" x14ac:dyDescent="0.25">
      <c r="A13" s="20" t="s">
        <v>78</v>
      </c>
      <c r="B13" s="21"/>
      <c r="C13" s="20"/>
    </row>
    <row r="14" spans="1:3" x14ac:dyDescent="0.25">
      <c r="A14" s="22" t="s">
        <v>79</v>
      </c>
      <c r="B14" s="21">
        <v>1300000</v>
      </c>
      <c r="C14" s="24"/>
    </row>
    <row r="15" spans="1:3" x14ac:dyDescent="0.25">
      <c r="A15" s="22" t="s">
        <v>80</v>
      </c>
      <c r="B15" s="21">
        <v>3300000</v>
      </c>
      <c r="C15" s="24"/>
    </row>
    <row r="16" spans="1:3" x14ac:dyDescent="0.25">
      <c r="A16" s="22" t="s">
        <v>81</v>
      </c>
      <c r="B16" s="21">
        <v>0</v>
      </c>
      <c r="C16" s="24"/>
    </row>
    <row r="17" spans="1:3" x14ac:dyDescent="0.25">
      <c r="A17" s="22" t="s">
        <v>82</v>
      </c>
      <c r="B17" s="21">
        <v>8000000</v>
      </c>
      <c r="C17" s="24"/>
    </row>
    <row r="18" spans="1:3" x14ac:dyDescent="0.25">
      <c r="A18" s="22" t="s">
        <v>83</v>
      </c>
      <c r="B18" s="21">
        <v>0</v>
      </c>
      <c r="C18" s="24"/>
    </row>
    <row r="19" spans="1:3" x14ac:dyDescent="0.25">
      <c r="A19" s="22" t="s">
        <v>84</v>
      </c>
      <c r="B19" s="21">
        <v>3800000</v>
      </c>
      <c r="C19" s="24"/>
    </row>
    <row r="20" spans="1:3" x14ac:dyDescent="0.25">
      <c r="A20" s="22" t="s">
        <v>85</v>
      </c>
      <c r="B20" s="21">
        <v>0</v>
      </c>
      <c r="C20" s="24"/>
    </row>
    <row r="21" spans="1:3" x14ac:dyDescent="0.25">
      <c r="A21" s="22" t="s">
        <v>86</v>
      </c>
      <c r="B21" s="21">
        <v>0</v>
      </c>
      <c r="C21" s="24"/>
    </row>
    <row r="22" spans="1:3" x14ac:dyDescent="0.25">
      <c r="A22" s="23" t="s">
        <v>87</v>
      </c>
      <c r="B22" s="21"/>
      <c r="C22" s="24">
        <f>SUM(B14:B21)</f>
        <v>16400000</v>
      </c>
    </row>
    <row r="23" spans="1:3" x14ac:dyDescent="0.25">
      <c r="A23" s="25" t="s">
        <v>88</v>
      </c>
      <c r="B23" s="21"/>
      <c r="C23" s="24"/>
    </row>
    <row r="24" spans="1:3" x14ac:dyDescent="0.25">
      <c r="A24" s="22" t="s">
        <v>89</v>
      </c>
      <c r="B24" s="21">
        <v>22375000</v>
      </c>
      <c r="C24" s="21"/>
    </row>
    <row r="25" spans="1:3" x14ac:dyDescent="0.25">
      <c r="A25" s="22" t="s">
        <v>90</v>
      </c>
      <c r="B25" s="21">
        <v>54320000</v>
      </c>
      <c r="C25" s="21"/>
    </row>
    <row r="26" spans="1:3" x14ac:dyDescent="0.25">
      <c r="A26" s="22" t="s">
        <v>91</v>
      </c>
      <c r="B26" s="21">
        <v>3000000</v>
      </c>
      <c r="C26" s="21"/>
    </row>
    <row r="27" spans="1:3" x14ac:dyDescent="0.25">
      <c r="A27" s="22" t="s">
        <v>92</v>
      </c>
      <c r="B27" s="21">
        <v>5000000</v>
      </c>
      <c r="C27" s="21"/>
    </row>
    <row r="28" spans="1:3" x14ac:dyDescent="0.25">
      <c r="A28" s="22" t="s">
        <v>80</v>
      </c>
      <c r="B28" s="21">
        <v>4000000</v>
      </c>
      <c r="C28" s="21"/>
    </row>
    <row r="29" spans="1:3" x14ac:dyDescent="0.25">
      <c r="A29" s="22" t="s">
        <v>79</v>
      </c>
      <c r="B29" s="21">
        <v>2000000</v>
      </c>
      <c r="C29" s="21"/>
    </row>
    <row r="30" spans="1:3" x14ac:dyDescent="0.25">
      <c r="A30" s="22" t="s">
        <v>93</v>
      </c>
      <c r="B30" s="21">
        <v>4000000</v>
      </c>
      <c r="C30" s="21"/>
    </row>
    <row r="31" spans="1:3" x14ac:dyDescent="0.25">
      <c r="A31" s="22" t="s">
        <v>83</v>
      </c>
      <c r="B31" s="21">
        <v>1800000</v>
      </c>
      <c r="C31" s="21"/>
    </row>
    <row r="32" spans="1:3" x14ac:dyDescent="0.25">
      <c r="A32" s="22" t="s">
        <v>84</v>
      </c>
      <c r="B32" s="21">
        <v>2550000</v>
      </c>
      <c r="C32" s="21"/>
    </row>
    <row r="33" spans="1:3" x14ac:dyDescent="0.25">
      <c r="A33" s="22" t="s">
        <v>94</v>
      </c>
      <c r="B33" s="21">
        <v>1900000</v>
      </c>
      <c r="C33" s="21"/>
    </row>
    <row r="34" spans="1:3" x14ac:dyDescent="0.25">
      <c r="A34" s="23" t="s">
        <v>95</v>
      </c>
      <c r="B34" s="19"/>
      <c r="C34" s="26">
        <f>SUM(B24:B33)</f>
        <v>100945000</v>
      </c>
    </row>
    <row r="35" spans="1:3" x14ac:dyDescent="0.25">
      <c r="A35" s="20" t="s">
        <v>96</v>
      </c>
      <c r="B35" s="20"/>
      <c r="C35" s="26">
        <f>SUM(C8:C34)</f>
        <v>319835000</v>
      </c>
    </row>
    <row r="36" spans="1:3" x14ac:dyDescent="0.25">
      <c r="A36" s="19"/>
      <c r="B36" s="19"/>
      <c r="C36" s="19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2018-08-05T15:33:06Z</dcterms:modified>
</cp:coreProperties>
</file>