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340"/>
  </bookViews>
  <sheets>
    <sheet name="Laporan" sheetId="1" r:id="rId1"/>
    <sheet name="Action Plan" sheetId="2" r:id="rId2"/>
    <sheet name="REKAP BTK" sheetId="3" r:id="rId3"/>
  </sheets>
  <definedNames>
    <definedName name="_xlnm.Print_Area" localSheetId="0">Laporan!$A$1:$F$55</definedName>
  </definedNames>
  <calcPr calcId="144525"/>
</workbook>
</file>

<file path=xl/calcChain.xml><?xml version="1.0" encoding="utf-8"?>
<calcChain xmlns="http://schemas.openxmlformats.org/spreadsheetml/2006/main">
  <c r="C34" i="3" l="1"/>
  <c r="C22" i="3"/>
  <c r="C12" i="3"/>
  <c r="C8" i="3"/>
  <c r="C35" i="3" l="1"/>
</calcChain>
</file>

<file path=xl/sharedStrings.xml><?xml version="1.0" encoding="utf-8"?>
<sst xmlns="http://schemas.openxmlformats.org/spreadsheetml/2006/main" count="214" uniqueCount="126">
  <si>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</si>
  <si>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</si>
  <si>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</si>
  <si>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</si>
  <si>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</si>
  <si>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</si>
  <si>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</si>
  <si>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</si>
  <si>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</si>
  <si>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</si>
  <si>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</si>
  <si>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</si>
  <si>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</si>
  <si>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Cash opname </t>
  </si>
  <si>
    <t xml:space="preserve">Slip Pembayaran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</si>
  <si>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</si>
  <si>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</si>
  <si>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</si>
  <si>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</si>
  <si>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</si>
  <si>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</si>
  <si>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</si>
  <si>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</si>
  <si>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</si>
  <si>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</si>
  <si>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Nijar Kurnia Romdoni, A.Md</t>
  </si>
  <si>
    <t>Finance Staff</t>
  </si>
  <si>
    <t>Approved By :</t>
  </si>
  <si>
    <t>Dheri Febiyani Lestari, S.Pd., M.M</t>
  </si>
  <si>
    <t>Head Of Finance and HRD</t>
  </si>
  <si>
    <t>v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</si>
  <si>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</si>
  <si>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</si>
  <si>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</si>
  <si>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</si>
  <si>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</si>
  <si>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</si>
  <si>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</si>
  <si>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</si>
  <si>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</si>
  <si>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</si>
  <si>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</si>
  <si>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</si>
  <si>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</si>
  <si>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</si>
  <si>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</si>
  <si>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</si>
  <si>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</si>
  <si>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</si>
  <si>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</si>
  <si>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Excel RPT Junior &amp; Senior 2017/2018 dan RPT Junior 2018/2019</t>
  </si>
  <si>
    <t>Pembayaran kewajiban</t>
  </si>
  <si>
    <t>Input ke Rencana Pembayaran Excel Mahasiswa Junior Senior 2017/2018 dan Junior 2018/2019</t>
  </si>
  <si>
    <t>Finance &amp; HRD Staff</t>
  </si>
  <si>
    <t>- Secretary</t>
  </si>
  <si>
    <t>- IT</t>
  </si>
  <si>
    <t>- Tingkat III</t>
  </si>
  <si>
    <t>- Tingkat IV</t>
  </si>
  <si>
    <t>Penerimaan pembayaran dari mahasiswa Profesidan tingkat III unwim dan STT pada tanggal tersebut, harus di input ke RPT pada hari itu juga.ditambah telah dibuat untuk rencana pembayaran Junior Senior 2018/2019</t>
  </si>
  <si>
    <t>Tingkat III</t>
  </si>
  <si>
    <t>Tingkat IV</t>
  </si>
  <si>
    <t>LAPORAN MINGGUAN AGUSTUS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</si>
  <si>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</si>
  <si>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</si>
  <si>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</si>
  <si>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</si>
  <si>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</si>
  <si>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</si>
  <si>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</si>
  <si>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</si>
  <si>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</si>
  <si>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</si>
  <si>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</si>
  <si>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</si>
  <si>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</si>
  <si>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</si>
  <si>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</si>
  <si>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</si>
  <si>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</si>
  <si>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</si>
  <si>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</si>
  <si>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</si>
  <si>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</si>
  <si>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</si>
  <si>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REGSITRASI UNWIM - AK</t>
  </si>
  <si>
    <t>REGSITRASI UNWIM - MJ</t>
  </si>
  <si>
    <t>KELAS KARYAWAN</t>
  </si>
  <si>
    <t>STT 20 ORANG</t>
  </si>
  <si>
    <t>TOTAL PENDAPATAN TINGKAT 4</t>
  </si>
  <si>
    <t>TOTAL SEMUA PENDAPATAN</t>
  </si>
  <si>
    <t>Terleasasi pada tanggal tersebut, dengan selisih 0 .</t>
  </si>
  <si>
    <t xml:space="preserve">LAPORAN MINGGUAN SEPTEMBER </t>
  </si>
  <si>
    <t>September</t>
  </si>
  <si>
    <t xml:space="preserve">Deviden </t>
  </si>
  <si>
    <t xml:space="preserve">Internet </t>
  </si>
  <si>
    <t>PERIODE 03 SEPTEMBER - 08 SEPTEMBER 2018</t>
  </si>
  <si>
    <t>NO BTK 47985 - 48077</t>
  </si>
  <si>
    <t>Total Pendapatan tingkat I Rp 37,322,500</t>
  </si>
  <si>
    <t>Total Pendapatan tingkat II Rp 40,150,000</t>
  </si>
  <si>
    <t>Total Pendapatan tingkat III Rp 26,6750,000</t>
  </si>
  <si>
    <t>Total Pendapatan tingkat IV Rp 10,050,000 sd BTK 48077</t>
  </si>
  <si>
    <t>tanggal 03 September 2018</t>
  </si>
  <si>
    <t>Total Cash on Hand Rp 23,750,600 Cash in Bank Rp 1,136,791,636</t>
  </si>
  <si>
    <t>tanggal 04 September 2018</t>
  </si>
  <si>
    <t>Fee Organisasi</t>
  </si>
  <si>
    <t>Fee Marketing</t>
  </si>
  <si>
    <t>Fee Manajemen</t>
  </si>
  <si>
    <t xml:space="preserve">Tunjangan Transport </t>
  </si>
  <si>
    <t>tanggal 05 September 2018</t>
  </si>
  <si>
    <t>Total Cash on Hand Rp 32,174,100 Cash in Bank Rp 1,136,791,636</t>
  </si>
  <si>
    <t>Total Cash on Hand Rp 26,719,100 Cash in Bank Rp 1,136,791,636</t>
  </si>
  <si>
    <t>tanggal 06 September 2018</t>
  </si>
  <si>
    <t>Total Cash on Hand Rp 54,474,100 Cash in Bank Rp 1,136,791,636</t>
  </si>
  <si>
    <t>tanggal 07 September 2018</t>
  </si>
  <si>
    <t>Total Cash on Hand Rp 61,427,100 Cash in Bank Rp 1,136,791,636</t>
  </si>
  <si>
    <t>tanggal 08 September 2018</t>
  </si>
  <si>
    <t>Total Cash on Hand Rp 63,200,100 Cash in Bank Rp 1,136,791,636</t>
  </si>
  <si>
    <t xml:space="preserve">E manajemen </t>
  </si>
  <si>
    <t xml:space="preserve">Input laporan keuangan ke emanajemen </t>
  </si>
  <si>
    <t>terealiasasi tanggal 5 September 18</t>
  </si>
  <si>
    <t>Tasikmalaya, 09 September 2018</t>
  </si>
  <si>
    <t xml:space="preserve">BPJS Kes, TK, Jiwasraya, PPh Ps 25 </t>
  </si>
  <si>
    <t>Laporan Pajak Pph ps 23</t>
  </si>
  <si>
    <t xml:space="preserve">Input ke E Spt dan laporan ke KPP </t>
  </si>
  <si>
    <t xml:space="preserve">Listrik Air dan Telepon </t>
  </si>
  <si>
    <t>PERIODE 10 September - 15 September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</si>
</sst>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1" fontId="2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41" fontId="7" fillId="0" borderId="1" xfId="2" applyFont="1" applyFill="1" applyBorder="1"/>
    <xf numFmtId="41" fontId="8" fillId="3" borderId="1" xfId="0" applyNumberFormat="1" applyFont="1" applyFill="1" applyBorder="1"/>
    <xf numFmtId="41" fontId="4" fillId="0" borderId="1" xfId="2" applyFont="1" applyBorder="1" applyAlignment="1">
      <alignment horizontal="right" vertical="center"/>
    </xf>
    <xf numFmtId="41" fontId="4" fillId="0" borderId="0" xfId="2" applyFont="1" applyAlignment="1">
      <alignment vertical="center"/>
    </xf>
    <xf numFmtId="41" fontId="4" fillId="0" borderId="1" xfId="2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41" fontId="4" fillId="0" borderId="0" xfId="2" applyFont="1" applyAlignment="1">
      <alignment vertical="center" wrapText="1"/>
    </xf>
    <xf numFmtId="0" fontId="4" fillId="0" borderId="1" xfId="0" applyFont="1" applyBorder="1"/>
    <xf numFmtId="0" fontId="6" fillId="0" borderId="1" xfId="0" applyFont="1" applyBorder="1"/>
    <xf numFmtId="41" fontId="4" fillId="0" borderId="1" xfId="2" applyFont="1" applyBorder="1"/>
    <xf numFmtId="0" fontId="4" fillId="0" borderId="1" xfId="0" applyFont="1" applyBorder="1" applyAlignment="1">
      <alignment horizontal="left" indent="3"/>
    </xf>
    <xf numFmtId="0" fontId="6" fillId="0" borderId="1" xfId="0" applyFont="1" applyBorder="1" applyAlignment="1">
      <alignment horizontal="left" indent="3"/>
    </xf>
    <xf numFmtId="41" fontId="6" fillId="0" borderId="1" xfId="2" applyFont="1" applyBorder="1"/>
    <xf numFmtId="0" fontId="6" fillId="0" borderId="1" xfId="0" applyFont="1" applyBorder="1" applyAlignment="1">
      <alignment horizontal="left"/>
    </xf>
    <xf numFmtId="41" fontId="6" fillId="0" borderId="1" xfId="0" applyNumberFormat="1" applyFont="1" applyBorder="1"/>
    <xf numFmtId="164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41" fontId="11" fillId="3" borderId="2" xfId="0" applyNumberFormat="1" applyFont="1" applyFill="1" applyBorder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1" fontId="6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/>
    </xf>
  </cellXfs>
  <cellStyles count="4">
    <cellStyle name="Comma [0]" xfId="2" builtinId="6"/>
    <cellStyle name="Normal" xfId="0" builtinId="0"/>
    <cellStyle name="Normal 2 2" xfId="3"/>
    <cellStyle name="Normal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Normal="100" workbookViewId="0">
      <selection activeCell="A48" sqref="A48"/>
    </sheetView>
  </sheetViews>
  <sheetFormatPr defaultRowHeight="15" x14ac:dyDescent="0.25"/>
  <cols>
    <col min="1" max="1" width="9.140625" style="2"/>
    <col min="2" max="2" width="39" style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6" ht="15.75" x14ac:dyDescent="0.25">
      <c r="A1" s="36" t="s">
        <v>0</v>
      </c>
      <c r="B1" s="36"/>
      <c r="C1" s="36"/>
      <c r="D1" s="1"/>
    </row>
    <row r="2" spans="1:6" ht="15.75" x14ac:dyDescent="0.25">
      <c r="A2" s="36" t="s">
        <v>61</v>
      </c>
      <c r="B2" s="36"/>
      <c r="C2" s="36"/>
      <c r="D2" s="1"/>
    </row>
    <row r="3" spans="1:6" ht="15.75" x14ac:dyDescent="0.25">
      <c r="A3" s="37"/>
      <c r="B3" s="37"/>
      <c r="C3" s="37"/>
      <c r="D3" s="37"/>
    </row>
    <row r="4" spans="1:6" ht="15.75" x14ac:dyDescent="0.25">
      <c r="A4" s="39" t="s">
        <v>7</v>
      </c>
      <c r="B4" s="39"/>
      <c r="C4" s="39"/>
      <c r="D4" s="39"/>
      <c r="E4" s="39"/>
      <c r="F4" s="39"/>
    </row>
    <row r="5" spans="1:6" ht="15.75" x14ac:dyDescent="0.25">
      <c r="A5" s="39" t="s">
        <v>95</v>
      </c>
      <c r="B5" s="39"/>
      <c r="C5" s="39"/>
      <c r="D5" s="39"/>
      <c r="E5" s="39"/>
      <c r="F5" s="39"/>
    </row>
    <row r="6" spans="1:6" ht="15.75" x14ac:dyDescent="0.25">
      <c r="A6" s="38" t="s">
        <v>53</v>
      </c>
      <c r="B6" s="38"/>
      <c r="C6" s="38"/>
      <c r="D6" s="38"/>
      <c r="E6" s="38"/>
      <c r="F6" s="38"/>
    </row>
    <row r="7" spans="1:6" ht="15.75" x14ac:dyDescent="0.25">
      <c r="A7" s="3"/>
      <c r="B7" s="3"/>
      <c r="C7" s="3"/>
      <c r="D7" s="3"/>
      <c r="E7" s="3"/>
      <c r="F7" s="3"/>
    </row>
    <row r="8" spans="1:6" x14ac:dyDescent="0.25">
      <c r="A8" s="40" t="s">
        <v>1</v>
      </c>
      <c r="B8" s="41" t="s">
        <v>4</v>
      </c>
      <c r="C8" s="41" t="s">
        <v>2</v>
      </c>
      <c r="D8" s="42" t="s">
        <v>3</v>
      </c>
      <c r="E8" s="43" t="s">
        <v>5</v>
      </c>
      <c r="F8" s="42" t="s">
        <v>6</v>
      </c>
    </row>
    <row r="9" spans="1:6" x14ac:dyDescent="0.25">
      <c r="A9" s="40"/>
      <c r="B9" s="41"/>
      <c r="C9" s="41"/>
      <c r="D9" s="42"/>
      <c r="E9" s="43"/>
      <c r="F9" s="42"/>
    </row>
    <row r="10" spans="1:6" x14ac:dyDescent="0.25">
      <c r="A10" s="4">
        <v>1</v>
      </c>
      <c r="B10" s="5" t="s">
        <v>8</v>
      </c>
      <c r="C10" s="4"/>
      <c r="D10" s="4"/>
      <c r="E10" s="4"/>
      <c r="F10" s="5"/>
    </row>
    <row r="11" spans="1:6" x14ac:dyDescent="0.25">
      <c r="A11" s="4"/>
      <c r="B11" s="6" t="s">
        <v>9</v>
      </c>
      <c r="C11" s="4" t="s">
        <v>40</v>
      </c>
      <c r="D11" s="5" t="s">
        <v>97</v>
      </c>
      <c r="E11" s="4"/>
      <c r="F11" s="5" t="s">
        <v>62</v>
      </c>
    </row>
    <row r="12" spans="1:6" x14ac:dyDescent="0.25">
      <c r="A12" s="4"/>
      <c r="B12" s="6" t="s">
        <v>10</v>
      </c>
      <c r="C12" s="4" t="s">
        <v>40</v>
      </c>
      <c r="D12" s="5" t="s">
        <v>98</v>
      </c>
      <c r="E12" s="4"/>
      <c r="F12" s="5" t="s">
        <v>62</v>
      </c>
    </row>
    <row r="13" spans="1:6" ht="30" x14ac:dyDescent="0.25">
      <c r="A13" s="4"/>
      <c r="B13" s="6" t="s">
        <v>56</v>
      </c>
      <c r="C13" s="4" t="s">
        <v>40</v>
      </c>
      <c r="D13" s="5" t="s">
        <v>99</v>
      </c>
      <c r="E13" s="4"/>
      <c r="F13" s="5" t="s">
        <v>62</v>
      </c>
    </row>
    <row r="14" spans="1:6" ht="30" x14ac:dyDescent="0.25">
      <c r="A14" s="4"/>
      <c r="B14" s="6" t="s">
        <v>57</v>
      </c>
      <c r="C14" s="4" t="s">
        <v>40</v>
      </c>
      <c r="D14" s="5" t="s">
        <v>100</v>
      </c>
      <c r="E14" s="4"/>
      <c r="F14" s="5" t="s">
        <v>62</v>
      </c>
    </row>
    <row r="15" spans="1:6" x14ac:dyDescent="0.25">
      <c r="A15" s="4"/>
      <c r="B15" s="6"/>
      <c r="C15" s="4"/>
      <c r="D15" s="5"/>
      <c r="E15" s="4"/>
      <c r="F15" s="5"/>
    </row>
    <row r="16" spans="1:6" x14ac:dyDescent="0.25">
      <c r="A16" s="4">
        <v>2</v>
      </c>
      <c r="B16" s="5" t="s">
        <v>11</v>
      </c>
      <c r="C16" s="4"/>
      <c r="D16" s="4"/>
      <c r="E16" s="4"/>
      <c r="F16" s="5"/>
    </row>
    <row r="17" spans="1:6" ht="30" x14ac:dyDescent="0.25">
      <c r="A17" s="4"/>
      <c r="B17" s="5" t="s">
        <v>101</v>
      </c>
      <c r="C17" s="5" t="s">
        <v>102</v>
      </c>
      <c r="D17" s="5" t="s">
        <v>90</v>
      </c>
      <c r="E17" s="5" t="s">
        <v>23</v>
      </c>
      <c r="F17" s="5" t="s">
        <v>13</v>
      </c>
    </row>
    <row r="18" spans="1:6" ht="30" x14ac:dyDescent="0.25">
      <c r="A18" s="4"/>
      <c r="B18" s="5" t="s">
        <v>103</v>
      </c>
      <c r="C18" s="5" t="s">
        <v>110</v>
      </c>
      <c r="D18" s="5" t="s">
        <v>90</v>
      </c>
      <c r="E18" s="4" t="s">
        <v>23</v>
      </c>
      <c r="F18" s="5" t="s">
        <v>13</v>
      </c>
    </row>
    <row r="19" spans="1:6" ht="30" x14ac:dyDescent="0.25">
      <c r="A19" s="4"/>
      <c r="B19" s="5" t="s">
        <v>108</v>
      </c>
      <c r="C19" s="5" t="s">
        <v>109</v>
      </c>
      <c r="D19" s="5" t="s">
        <v>90</v>
      </c>
      <c r="E19" s="4" t="s">
        <v>23</v>
      </c>
      <c r="F19" s="5" t="s">
        <v>13</v>
      </c>
    </row>
    <row r="20" spans="1:6" ht="30" x14ac:dyDescent="0.25">
      <c r="A20" s="4"/>
      <c r="B20" s="5" t="s">
        <v>111</v>
      </c>
      <c r="C20" s="5" t="s">
        <v>112</v>
      </c>
      <c r="D20" s="5" t="s">
        <v>90</v>
      </c>
      <c r="E20" s="4" t="s">
        <v>23</v>
      </c>
      <c r="F20" s="5" t="s">
        <v>13</v>
      </c>
    </row>
    <row r="21" spans="1:6" ht="30" x14ac:dyDescent="0.25">
      <c r="A21" s="4"/>
      <c r="B21" s="5" t="s">
        <v>113</v>
      </c>
      <c r="C21" s="5" t="s">
        <v>114</v>
      </c>
      <c r="D21" s="5" t="s">
        <v>90</v>
      </c>
      <c r="E21" s="4" t="s">
        <v>23</v>
      </c>
      <c r="F21" s="5" t="s">
        <v>13</v>
      </c>
    </row>
    <row r="22" spans="1:6" ht="30" x14ac:dyDescent="0.25">
      <c r="A22" s="4"/>
      <c r="B22" s="5" t="s">
        <v>115</v>
      </c>
      <c r="C22" s="5" t="s">
        <v>116</v>
      </c>
      <c r="D22" s="5" t="s">
        <v>90</v>
      </c>
      <c r="E22" s="4" t="s">
        <v>23</v>
      </c>
      <c r="F22" s="5" t="s">
        <v>13</v>
      </c>
    </row>
    <row r="23" spans="1:6" x14ac:dyDescent="0.25">
      <c r="A23" s="4"/>
      <c r="B23" s="5"/>
      <c r="C23" s="5"/>
      <c r="D23" s="5"/>
      <c r="E23" s="4"/>
      <c r="F23" s="5"/>
    </row>
    <row r="24" spans="1:6" x14ac:dyDescent="0.25">
      <c r="A24" s="4">
        <v>3</v>
      </c>
      <c r="B24" s="5" t="s">
        <v>12</v>
      </c>
      <c r="C24" s="4"/>
      <c r="D24" s="4"/>
      <c r="E24" s="4"/>
      <c r="F24" s="5" t="s">
        <v>14</v>
      </c>
    </row>
    <row r="25" spans="1:6" x14ac:dyDescent="0.2">
      <c r="A25" s="4"/>
      <c r="B25" s="5" t="s">
        <v>104</v>
      </c>
      <c r="C25" s="7">
        <v>49426040</v>
      </c>
      <c r="D25" s="26">
        <v>43346</v>
      </c>
      <c r="E25" s="4"/>
      <c r="F25" s="5"/>
    </row>
    <row r="26" spans="1:6" ht="18" customHeight="1" x14ac:dyDescent="0.25">
      <c r="A26" s="4"/>
      <c r="B26" s="5" t="s">
        <v>105</v>
      </c>
      <c r="C26" s="8">
        <v>29435705</v>
      </c>
      <c r="D26" s="26">
        <v>43346</v>
      </c>
      <c r="E26" s="4"/>
      <c r="F26" s="5"/>
    </row>
    <row r="27" spans="1:6" x14ac:dyDescent="0.25">
      <c r="A27" s="4"/>
      <c r="B27" s="5" t="s">
        <v>106</v>
      </c>
      <c r="C27" s="9">
        <v>16475347</v>
      </c>
      <c r="D27" s="26">
        <v>43346</v>
      </c>
      <c r="E27" s="4"/>
      <c r="F27" s="5"/>
    </row>
    <row r="28" spans="1:6" x14ac:dyDescent="0.2">
      <c r="A28" s="4"/>
      <c r="B28" s="5" t="s">
        <v>93</v>
      </c>
      <c r="C28" s="32">
        <v>147500000</v>
      </c>
      <c r="D28" s="26">
        <v>43346</v>
      </c>
      <c r="E28" s="4"/>
      <c r="F28" s="5"/>
    </row>
    <row r="29" spans="1:6" x14ac:dyDescent="0.25">
      <c r="A29" s="4"/>
      <c r="B29" s="5" t="s">
        <v>107</v>
      </c>
      <c r="C29" s="9">
        <v>9160000</v>
      </c>
      <c r="D29" s="26">
        <v>43347</v>
      </c>
      <c r="E29" s="4"/>
      <c r="F29" s="5"/>
    </row>
    <row r="30" spans="1:6" x14ac:dyDescent="0.25">
      <c r="A30" s="4"/>
      <c r="B30" s="5" t="s">
        <v>94</v>
      </c>
      <c r="C30" s="9">
        <v>8000000</v>
      </c>
      <c r="D30" s="26">
        <v>43349</v>
      </c>
      <c r="E30" s="4"/>
      <c r="F30" s="5"/>
    </row>
    <row r="31" spans="1:6" x14ac:dyDescent="0.25">
      <c r="A31" s="4"/>
      <c r="B31" s="5"/>
      <c r="C31" s="9"/>
      <c r="D31" s="26"/>
      <c r="E31" s="4"/>
      <c r="F31" s="5"/>
    </row>
    <row r="32" spans="1:6" x14ac:dyDescent="0.25">
      <c r="A32" s="4"/>
      <c r="B32" s="5"/>
      <c r="C32" s="9"/>
      <c r="D32" s="26"/>
      <c r="E32" s="4"/>
      <c r="F32" s="5"/>
    </row>
    <row r="33" spans="1:6" x14ac:dyDescent="0.25">
      <c r="A33" s="4">
        <v>4</v>
      </c>
      <c r="B33" s="5" t="s">
        <v>15</v>
      </c>
      <c r="C33" s="5"/>
      <c r="D33" s="5"/>
      <c r="E33" s="4"/>
      <c r="F33" s="5"/>
    </row>
    <row r="34" spans="1:6" x14ac:dyDescent="0.25">
      <c r="A34" s="4"/>
      <c r="B34" s="6" t="s">
        <v>41</v>
      </c>
      <c r="C34" s="9"/>
      <c r="D34" s="5"/>
      <c r="E34" s="4"/>
      <c r="F34" s="5" t="s">
        <v>16</v>
      </c>
    </row>
    <row r="35" spans="1:6" x14ac:dyDescent="0.25">
      <c r="A35" s="4"/>
      <c r="B35" s="6" t="s">
        <v>42</v>
      </c>
      <c r="C35" s="9">
        <v>120503000</v>
      </c>
      <c r="D35" s="4"/>
      <c r="E35" s="4"/>
      <c r="F35" s="5" t="s">
        <v>16</v>
      </c>
    </row>
    <row r="36" spans="1:6" x14ac:dyDescent="0.25">
      <c r="A36" s="4"/>
      <c r="B36" s="6" t="s">
        <v>43</v>
      </c>
      <c r="C36" s="10">
        <v>6998000</v>
      </c>
      <c r="D36" s="4"/>
      <c r="E36" s="5"/>
      <c r="F36" s="5" t="s">
        <v>16</v>
      </c>
    </row>
    <row r="37" spans="1:6" x14ac:dyDescent="0.25">
      <c r="A37" s="4"/>
      <c r="B37" s="6" t="s">
        <v>44</v>
      </c>
      <c r="C37" s="9">
        <v>6200000</v>
      </c>
      <c r="D37" s="4"/>
      <c r="E37" s="4"/>
      <c r="F37" s="5" t="s">
        <v>16</v>
      </c>
    </row>
    <row r="38" spans="1:6" x14ac:dyDescent="0.25">
      <c r="A38" s="4"/>
      <c r="B38" s="6" t="s">
        <v>45</v>
      </c>
      <c r="C38" s="9">
        <v>0</v>
      </c>
      <c r="D38" s="5"/>
      <c r="E38" s="4"/>
      <c r="F38" s="5" t="s">
        <v>16</v>
      </c>
    </row>
    <row r="39" spans="1:6" x14ac:dyDescent="0.25">
      <c r="A39" s="4"/>
      <c r="B39" s="6" t="s">
        <v>54</v>
      </c>
      <c r="C39" s="9">
        <v>100000</v>
      </c>
      <c r="D39" s="5"/>
      <c r="E39" s="4"/>
      <c r="F39" s="5" t="s">
        <v>16</v>
      </c>
    </row>
    <row r="40" spans="1:6" x14ac:dyDescent="0.25">
      <c r="A40" s="4"/>
      <c r="B40" s="6" t="s">
        <v>55</v>
      </c>
      <c r="C40" s="9">
        <v>2120000</v>
      </c>
      <c r="D40" s="5"/>
      <c r="E40" s="4"/>
      <c r="F40" s="5" t="s">
        <v>16</v>
      </c>
    </row>
    <row r="41" spans="1:6" x14ac:dyDescent="0.25">
      <c r="A41" s="4"/>
      <c r="B41" s="6"/>
      <c r="C41" s="9"/>
      <c r="D41" s="5"/>
      <c r="E41" s="4"/>
      <c r="F41" s="5"/>
    </row>
    <row r="42" spans="1:6" ht="90" x14ac:dyDescent="0.25">
      <c r="A42" s="4">
        <v>5</v>
      </c>
      <c r="B42" s="5" t="s">
        <v>34</v>
      </c>
      <c r="C42" s="11" t="s">
        <v>58</v>
      </c>
      <c r="D42" s="5" t="s">
        <v>35</v>
      </c>
      <c r="E42" s="4" t="s">
        <v>36</v>
      </c>
      <c r="F42" s="5" t="s">
        <v>50</v>
      </c>
    </row>
    <row r="43" spans="1:6" x14ac:dyDescent="0.25">
      <c r="A43" s="4"/>
      <c r="B43" s="5"/>
      <c r="C43" s="11"/>
      <c r="D43" s="5"/>
      <c r="E43" s="4"/>
      <c r="F43" s="5"/>
    </row>
    <row r="44" spans="1:6" ht="30" x14ac:dyDescent="0.25">
      <c r="A44" s="4">
        <v>6</v>
      </c>
      <c r="B44" s="5" t="s">
        <v>37</v>
      </c>
      <c r="C44" s="11" t="s">
        <v>38</v>
      </c>
      <c r="D44" s="5" t="s">
        <v>35</v>
      </c>
      <c r="E44" s="4" t="s">
        <v>36</v>
      </c>
      <c r="F44" s="5" t="s">
        <v>39</v>
      </c>
    </row>
    <row r="45" spans="1:6" x14ac:dyDescent="0.25">
      <c r="A45" s="4"/>
      <c r="B45" s="5"/>
      <c r="C45" s="11"/>
      <c r="D45" s="5"/>
      <c r="E45" s="4"/>
      <c r="F45" s="5"/>
    </row>
    <row r="46" spans="1:6" x14ac:dyDescent="0.25">
      <c r="A46" s="4">
        <v>7</v>
      </c>
      <c r="B46" s="5" t="s">
        <v>117</v>
      </c>
      <c r="C46" s="11" t="s">
        <v>118</v>
      </c>
      <c r="D46" s="5" t="s">
        <v>119</v>
      </c>
      <c r="E46" s="4"/>
      <c r="F46" s="5"/>
    </row>
    <row r="47" spans="1:6" x14ac:dyDescent="0.25">
      <c r="A47" s="2" t="s">
        <v>120</v>
      </c>
    </row>
    <row r="48" spans="1:6" x14ac:dyDescent="0.25">
      <c r="A48" s="2" t="s">
        <v>24</v>
      </c>
      <c r="F48" s="1" t="s">
        <v>27</v>
      </c>
    </row>
    <row r="54" spans="1:6" x14ac:dyDescent="0.25">
      <c r="A54" s="14" t="s">
        <v>25</v>
      </c>
      <c r="F54" s="14" t="s">
        <v>28</v>
      </c>
    </row>
    <row r="55" spans="1:6" s="15" customFormat="1" x14ac:dyDescent="0.25">
      <c r="A55" s="15" t="s">
        <v>26</v>
      </c>
      <c r="B55" s="16"/>
      <c r="F55" s="16" t="s">
        <v>29</v>
      </c>
    </row>
    <row r="61" spans="1:6" x14ac:dyDescent="0.25">
      <c r="B61" s="17"/>
    </row>
    <row r="62" spans="1:6" x14ac:dyDescent="0.25">
      <c r="B62" s="17"/>
    </row>
    <row r="63" spans="1:6" x14ac:dyDescent="0.25">
      <c r="B63" s="17"/>
    </row>
  </sheetData>
  <mergeCells count="12">
    <mergeCell ref="A8:A9"/>
    <mergeCell ref="B8:B9"/>
    <mergeCell ref="C8:C9"/>
    <mergeCell ref="D8:D9"/>
    <mergeCell ref="F8:F9"/>
    <mergeCell ref="E8:E9"/>
    <mergeCell ref="A1:C1"/>
    <mergeCell ref="A2:C2"/>
    <mergeCell ref="A3:D3"/>
    <mergeCell ref="A6:F6"/>
    <mergeCell ref="A5:F5"/>
    <mergeCell ref="A4:F4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topLeftCell="A22" workbookViewId="0">
      <selection activeCell="A6" sqref="A6:I6"/>
    </sheetView>
  </sheetViews>
  <sheetFormatPr defaultRowHeight="15" x14ac:dyDescent="0.25"/>
  <cols>
    <col min="1" max="1" width="4" style="2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9" ht="15.75" x14ac:dyDescent="0.25">
      <c r="A1" s="36" t="s">
        <v>0</v>
      </c>
      <c r="B1" s="36"/>
      <c r="C1" s="36"/>
      <c r="D1" s="1"/>
      <c r="F1" s="1"/>
    </row>
    <row r="2" spans="1:9" ht="15.75" x14ac:dyDescent="0.25">
      <c r="A2" s="36" t="s">
        <v>91</v>
      </c>
      <c r="B2" s="36"/>
      <c r="C2" s="36"/>
      <c r="D2" s="1"/>
      <c r="F2" s="1"/>
    </row>
    <row r="3" spans="1:9" ht="15.75" x14ac:dyDescent="0.25">
      <c r="A3" s="37"/>
      <c r="B3" s="37"/>
      <c r="C3" s="37"/>
      <c r="D3" s="37"/>
      <c r="F3" s="1"/>
    </row>
    <row r="4" spans="1:9" ht="15.75" x14ac:dyDescent="0.25">
      <c r="A4" s="39" t="s">
        <v>17</v>
      </c>
      <c r="B4" s="39"/>
      <c r="C4" s="39"/>
      <c r="D4" s="39"/>
      <c r="E4" s="39"/>
      <c r="F4" s="39"/>
      <c r="G4" s="39"/>
      <c r="H4" s="39"/>
      <c r="I4" s="39"/>
    </row>
    <row r="5" spans="1:9" ht="15.75" x14ac:dyDescent="0.25">
      <c r="A5" s="39" t="s">
        <v>125</v>
      </c>
      <c r="B5" s="39"/>
      <c r="C5" s="39"/>
      <c r="D5" s="39"/>
      <c r="E5" s="39"/>
      <c r="F5" s="39"/>
      <c r="G5" s="39"/>
      <c r="H5" s="39"/>
      <c r="I5" s="39"/>
    </row>
    <row r="6" spans="1:9" ht="15.75" x14ac:dyDescent="0.25">
      <c r="A6" s="38" t="s">
        <v>26</v>
      </c>
      <c r="B6" s="38"/>
      <c r="C6" s="38"/>
      <c r="D6" s="38"/>
      <c r="E6" s="38"/>
      <c r="F6" s="38"/>
      <c r="G6" s="38"/>
      <c r="H6" s="38"/>
      <c r="I6" s="38"/>
    </row>
    <row r="8" spans="1:9" s="27" customFormat="1" x14ac:dyDescent="0.25">
      <c r="A8" s="43" t="s">
        <v>1</v>
      </c>
      <c r="B8" s="43" t="s">
        <v>18</v>
      </c>
      <c r="C8" s="43" t="s">
        <v>17</v>
      </c>
      <c r="D8" s="43" t="s">
        <v>92</v>
      </c>
      <c r="E8" s="43"/>
      <c r="F8" s="43"/>
      <c r="G8" s="43"/>
      <c r="H8" s="43"/>
      <c r="I8" s="43"/>
    </row>
    <row r="9" spans="1:9" s="27" customFormat="1" x14ac:dyDescent="0.25">
      <c r="A9" s="43"/>
      <c r="B9" s="43"/>
      <c r="C9" s="43"/>
      <c r="D9" s="28">
        <v>10</v>
      </c>
      <c r="E9" s="28">
        <v>11</v>
      </c>
      <c r="F9" s="28">
        <v>12</v>
      </c>
      <c r="G9" s="28">
        <v>13</v>
      </c>
      <c r="H9" s="28">
        <v>14</v>
      </c>
      <c r="I9" s="35">
        <v>15</v>
      </c>
    </row>
    <row r="10" spans="1:9" x14ac:dyDescent="0.25">
      <c r="A10" s="4">
        <v>1</v>
      </c>
      <c r="B10" s="4" t="s">
        <v>19</v>
      </c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 t="s">
        <v>20</v>
      </c>
      <c r="C11" s="4" t="s">
        <v>49</v>
      </c>
      <c r="D11" s="29" t="s">
        <v>30</v>
      </c>
      <c r="E11" s="29"/>
      <c r="F11" s="29" t="s">
        <v>30</v>
      </c>
      <c r="G11" s="29" t="s">
        <v>30</v>
      </c>
      <c r="H11" s="29" t="s">
        <v>30</v>
      </c>
      <c r="I11" s="29" t="s">
        <v>30</v>
      </c>
    </row>
    <row r="12" spans="1:9" x14ac:dyDescent="0.25">
      <c r="A12" s="4"/>
      <c r="B12" s="4" t="s">
        <v>21</v>
      </c>
      <c r="C12" s="4" t="s">
        <v>49</v>
      </c>
      <c r="D12" s="29" t="s">
        <v>30</v>
      </c>
      <c r="E12" s="29"/>
      <c r="F12" s="29" t="s">
        <v>30</v>
      </c>
      <c r="G12" s="29" t="s">
        <v>30</v>
      </c>
      <c r="H12" s="29" t="s">
        <v>30</v>
      </c>
      <c r="I12" s="29" t="s">
        <v>30</v>
      </c>
    </row>
    <row r="13" spans="1:9" x14ac:dyDescent="0.25">
      <c r="A13" s="4"/>
      <c r="B13" s="4" t="s">
        <v>59</v>
      </c>
      <c r="C13" s="4" t="s">
        <v>49</v>
      </c>
      <c r="D13" s="29" t="s">
        <v>30</v>
      </c>
      <c r="E13" s="29"/>
      <c r="F13" s="29" t="s">
        <v>30</v>
      </c>
      <c r="G13" s="29" t="s">
        <v>30</v>
      </c>
      <c r="H13" s="29" t="s">
        <v>30</v>
      </c>
      <c r="I13" s="29" t="s">
        <v>30</v>
      </c>
    </row>
    <row r="14" spans="1:9" x14ac:dyDescent="0.25">
      <c r="A14" s="4"/>
      <c r="B14" s="4" t="s">
        <v>60</v>
      </c>
      <c r="C14" s="4" t="s">
        <v>49</v>
      </c>
      <c r="D14" s="29" t="s">
        <v>30</v>
      </c>
      <c r="E14" s="29"/>
      <c r="F14" s="29" t="s">
        <v>30</v>
      </c>
      <c r="G14" s="29" t="s">
        <v>30</v>
      </c>
      <c r="H14" s="29" t="s">
        <v>30</v>
      </c>
      <c r="I14" s="29" t="s">
        <v>30</v>
      </c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>
        <v>2</v>
      </c>
      <c r="B16" s="4" t="s">
        <v>11</v>
      </c>
      <c r="C16" s="4" t="s">
        <v>33</v>
      </c>
      <c r="D16" s="29"/>
      <c r="E16" s="29"/>
      <c r="F16" s="29" t="s">
        <v>30</v>
      </c>
      <c r="G16" s="29" t="s">
        <v>30</v>
      </c>
      <c r="H16" s="29" t="s">
        <v>30</v>
      </c>
      <c r="I16" s="29" t="s">
        <v>30</v>
      </c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>
        <v>3</v>
      </c>
      <c r="B18" s="4" t="s">
        <v>22</v>
      </c>
      <c r="C18" s="30" t="s">
        <v>31</v>
      </c>
      <c r="D18" s="29"/>
      <c r="E18" s="29"/>
      <c r="F18" s="29" t="s">
        <v>30</v>
      </c>
      <c r="G18" s="29" t="s">
        <v>30</v>
      </c>
      <c r="H18" s="29" t="s">
        <v>30</v>
      </c>
      <c r="I18" s="29" t="s">
        <v>30</v>
      </c>
    </row>
    <row r="19" spans="1:9" x14ac:dyDescent="0.25">
      <c r="A19" s="4"/>
      <c r="B19" s="4"/>
      <c r="C19" s="4" t="s">
        <v>32</v>
      </c>
      <c r="D19" s="4"/>
      <c r="E19" s="29"/>
      <c r="F19" s="4"/>
      <c r="G19" s="29"/>
      <c r="H19" s="4"/>
      <c r="I19" s="4"/>
    </row>
    <row r="20" spans="1:9" x14ac:dyDescent="0.25">
      <c r="A20" s="4"/>
      <c r="B20" s="4"/>
      <c r="C20" s="4"/>
      <c r="D20" s="4"/>
      <c r="E20" s="29"/>
      <c r="F20" s="4"/>
      <c r="G20" s="29"/>
      <c r="H20" s="4"/>
      <c r="I20" s="4"/>
    </row>
    <row r="21" spans="1:9" x14ac:dyDescent="0.25">
      <c r="A21" s="4">
        <v>4</v>
      </c>
      <c r="B21" s="4" t="s">
        <v>46</v>
      </c>
      <c r="C21" s="4" t="s">
        <v>47</v>
      </c>
      <c r="D21" s="4"/>
      <c r="E21" s="29"/>
      <c r="F21" s="29" t="s">
        <v>30</v>
      </c>
      <c r="G21" s="29" t="s">
        <v>30</v>
      </c>
      <c r="H21" s="29" t="s">
        <v>30</v>
      </c>
      <c r="I21" s="29" t="s">
        <v>30</v>
      </c>
    </row>
    <row r="22" spans="1:9" x14ac:dyDescent="0.25">
      <c r="A22" s="4"/>
      <c r="B22" s="4"/>
      <c r="C22" s="4"/>
      <c r="D22" s="4"/>
      <c r="E22" s="29"/>
      <c r="F22" s="4"/>
      <c r="G22" s="29"/>
      <c r="H22" s="4"/>
      <c r="I22" s="29"/>
    </row>
    <row r="23" spans="1:9" ht="30" x14ac:dyDescent="0.25">
      <c r="A23" s="4">
        <v>5</v>
      </c>
      <c r="B23" s="4" t="s">
        <v>48</v>
      </c>
      <c r="C23" s="5" t="s">
        <v>52</v>
      </c>
      <c r="D23" s="4"/>
      <c r="E23" s="29"/>
      <c r="F23" s="29" t="s">
        <v>30</v>
      </c>
      <c r="G23" s="29" t="s">
        <v>30</v>
      </c>
      <c r="H23" s="29" t="s">
        <v>30</v>
      </c>
      <c r="I23" s="29" t="s">
        <v>30</v>
      </c>
    </row>
    <row r="24" spans="1:9" x14ac:dyDescent="0.25">
      <c r="A24" s="4"/>
      <c r="B24" s="4"/>
      <c r="C24" s="5"/>
      <c r="D24" s="4"/>
      <c r="E24" s="29"/>
      <c r="F24" s="29"/>
      <c r="G24" s="29"/>
      <c r="H24" s="29"/>
      <c r="I24" s="29"/>
    </row>
    <row r="25" spans="1:9" x14ac:dyDescent="0.25">
      <c r="A25" s="4">
        <v>6</v>
      </c>
      <c r="B25" s="4" t="s">
        <v>51</v>
      </c>
      <c r="C25" s="5" t="s">
        <v>121</v>
      </c>
      <c r="D25" s="29" t="s">
        <v>30</v>
      </c>
      <c r="E25" s="29"/>
      <c r="F25" s="29"/>
      <c r="G25" s="29"/>
      <c r="H25" s="29"/>
      <c r="I25" s="29"/>
    </row>
    <row r="26" spans="1:9" x14ac:dyDescent="0.25">
      <c r="A26" s="4"/>
      <c r="B26" s="4"/>
      <c r="C26" s="5" t="s">
        <v>124</v>
      </c>
      <c r="D26" s="29"/>
      <c r="E26" s="29"/>
      <c r="F26" s="29"/>
      <c r="G26" s="29"/>
      <c r="H26" s="29" t="s">
        <v>30</v>
      </c>
      <c r="I26" s="29"/>
    </row>
    <row r="27" spans="1:9" x14ac:dyDescent="0.25">
      <c r="A27" s="4"/>
      <c r="B27" s="4"/>
      <c r="C27" s="5"/>
      <c r="D27" s="29"/>
      <c r="E27" s="29"/>
      <c r="F27" s="29"/>
      <c r="G27" s="29"/>
      <c r="H27" s="29"/>
      <c r="I27" s="29"/>
    </row>
    <row r="28" spans="1:9" x14ac:dyDescent="0.25">
      <c r="A28" s="4"/>
      <c r="B28" s="4"/>
      <c r="C28" s="5"/>
      <c r="D28" s="29"/>
      <c r="E28" s="29"/>
      <c r="F28" s="29"/>
      <c r="G28" s="29"/>
      <c r="H28" s="29"/>
      <c r="I28" s="29"/>
    </row>
    <row r="29" spans="1:9" x14ac:dyDescent="0.25">
      <c r="A29" s="4">
        <v>7</v>
      </c>
      <c r="B29" s="4" t="s">
        <v>122</v>
      </c>
      <c r="C29" s="5" t="s">
        <v>123</v>
      </c>
      <c r="D29" s="29"/>
      <c r="E29" s="29"/>
      <c r="F29" s="29" t="s">
        <v>30</v>
      </c>
      <c r="G29" s="29"/>
      <c r="H29" s="29"/>
      <c r="I29" s="29"/>
    </row>
    <row r="30" spans="1:9" x14ac:dyDescent="0.25">
      <c r="A30" s="12"/>
      <c r="B30" s="12"/>
      <c r="C30" s="13"/>
      <c r="D30" s="31"/>
      <c r="E30" s="31"/>
      <c r="F30" s="31"/>
      <c r="G30" s="31"/>
      <c r="H30" s="31"/>
      <c r="I30" s="31"/>
    </row>
    <row r="31" spans="1:9" x14ac:dyDescent="0.25">
      <c r="A31" s="12"/>
      <c r="B31" s="12"/>
      <c r="C31" s="13"/>
      <c r="D31" s="31"/>
      <c r="E31" s="31"/>
      <c r="F31" s="31"/>
      <c r="G31" s="31"/>
      <c r="H31" s="31"/>
      <c r="I31" s="31"/>
    </row>
    <row r="32" spans="1:9" x14ac:dyDescent="0.25">
      <c r="A32" s="12"/>
      <c r="B32" s="12"/>
      <c r="C32" s="13"/>
      <c r="D32" s="12"/>
      <c r="E32" s="31"/>
      <c r="F32" s="31"/>
      <c r="G32" s="31"/>
      <c r="H32" s="31"/>
      <c r="I32" s="31"/>
    </row>
    <row r="33" spans="1:9" x14ac:dyDescent="0.25">
      <c r="A33" s="2" t="s">
        <v>120</v>
      </c>
      <c r="B33" s="1"/>
      <c r="F33" s="1"/>
    </row>
    <row r="34" spans="1:9" x14ac:dyDescent="0.25">
      <c r="A34" s="2" t="s">
        <v>24</v>
      </c>
      <c r="B34" s="1"/>
      <c r="F34" s="44" t="s">
        <v>27</v>
      </c>
      <c r="G34" s="44"/>
      <c r="H34" s="44"/>
      <c r="I34" s="44"/>
    </row>
    <row r="35" spans="1:9" x14ac:dyDescent="0.25">
      <c r="B35" s="1"/>
      <c r="F35" s="1"/>
    </row>
    <row r="36" spans="1:9" x14ac:dyDescent="0.25">
      <c r="B36" s="1"/>
      <c r="F36" s="1"/>
    </row>
    <row r="37" spans="1:9" x14ac:dyDescent="0.25">
      <c r="B37" s="1"/>
      <c r="F37" s="1"/>
    </row>
    <row r="38" spans="1:9" x14ac:dyDescent="0.25">
      <c r="B38" s="1"/>
      <c r="F38" s="1"/>
    </row>
    <row r="39" spans="1:9" x14ac:dyDescent="0.25">
      <c r="B39" s="1"/>
      <c r="F39" s="1"/>
    </row>
    <row r="40" spans="1:9" s="34" customFormat="1" ht="15" customHeight="1" x14ac:dyDescent="0.25">
      <c r="A40" s="14" t="s">
        <v>25</v>
      </c>
      <c r="B40" s="33"/>
      <c r="F40" s="45" t="s">
        <v>28</v>
      </c>
      <c r="G40" s="45"/>
      <c r="H40" s="45"/>
      <c r="I40" s="45"/>
    </row>
    <row r="41" spans="1:9" s="15" customFormat="1" x14ac:dyDescent="0.25">
      <c r="A41" s="15" t="s">
        <v>26</v>
      </c>
      <c r="F41" s="46" t="s">
        <v>29</v>
      </c>
      <c r="G41" s="46"/>
      <c r="H41" s="46"/>
      <c r="I41" s="46"/>
    </row>
  </sheetData>
  <mergeCells count="13">
    <mergeCell ref="F34:I34"/>
    <mergeCell ref="F40:I40"/>
    <mergeCell ref="F41:I41"/>
    <mergeCell ref="D8:I8"/>
    <mergeCell ref="C8:C9"/>
    <mergeCell ref="B8:B9"/>
    <mergeCell ref="A8:A9"/>
    <mergeCell ref="A1:C1"/>
    <mergeCell ref="A2:C2"/>
    <mergeCell ref="A3:D3"/>
    <mergeCell ref="A4:I4"/>
    <mergeCell ref="A5:I5"/>
    <mergeCell ref="A6:I6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16" workbookViewId="0">
      <selection activeCell="A42" sqref="A42"/>
    </sheetView>
  </sheetViews>
  <sheetFormatPr defaultRowHeight="15" x14ac:dyDescent="0.25"/>
  <cols>
    <col min="1" max="1" width="41.28515625" bestFit="1" customWidth="1"/>
    <col min="2" max="2" width="12.5703125" bestFit="1" customWidth="1"/>
    <col min="3" max="3" width="14" bestFit="1" customWidth="1"/>
  </cols>
  <sheetData>
    <row r="1" spans="1:3" x14ac:dyDescent="0.25">
      <c r="A1" s="47" t="s">
        <v>62</v>
      </c>
      <c r="B1" s="47"/>
      <c r="C1" s="47"/>
    </row>
    <row r="2" spans="1:3" x14ac:dyDescent="0.25">
      <c r="A2" s="47" t="s">
        <v>95</v>
      </c>
      <c r="B2" s="47"/>
      <c r="C2" s="47"/>
    </row>
    <row r="3" spans="1:3" x14ac:dyDescent="0.25">
      <c r="A3" s="47" t="s">
        <v>96</v>
      </c>
      <c r="B3" s="47"/>
      <c r="C3" s="47"/>
    </row>
    <row r="4" spans="1:3" x14ac:dyDescent="0.25">
      <c r="A4" s="18"/>
      <c r="B4" s="18"/>
      <c r="C4" s="18"/>
    </row>
    <row r="5" spans="1:3" x14ac:dyDescent="0.25">
      <c r="A5" s="19" t="s">
        <v>63</v>
      </c>
      <c r="B5" s="20"/>
      <c r="C5" s="20"/>
    </row>
    <row r="6" spans="1:3" x14ac:dyDescent="0.25">
      <c r="A6" s="21" t="s">
        <v>64</v>
      </c>
      <c r="B6" s="20">
        <v>25222500</v>
      </c>
      <c r="C6" s="20"/>
    </row>
    <row r="7" spans="1:3" x14ac:dyDescent="0.25">
      <c r="A7" s="21" t="s">
        <v>65</v>
      </c>
      <c r="B7" s="20">
        <v>12100000</v>
      </c>
      <c r="C7" s="20"/>
    </row>
    <row r="8" spans="1:3" x14ac:dyDescent="0.25">
      <c r="A8" s="22" t="s">
        <v>66</v>
      </c>
      <c r="B8" s="20"/>
      <c r="C8" s="23">
        <f>B6+B7</f>
        <v>37322500</v>
      </c>
    </row>
    <row r="9" spans="1:3" x14ac:dyDescent="0.25">
      <c r="A9" s="19" t="s">
        <v>67</v>
      </c>
      <c r="B9" s="20"/>
      <c r="C9" s="23"/>
    </row>
    <row r="10" spans="1:3" x14ac:dyDescent="0.25">
      <c r="A10" s="21" t="s">
        <v>68</v>
      </c>
      <c r="B10" s="20">
        <v>39650000</v>
      </c>
      <c r="C10" s="23"/>
    </row>
    <row r="11" spans="1:3" x14ac:dyDescent="0.25">
      <c r="A11" s="21" t="s">
        <v>69</v>
      </c>
      <c r="B11" s="20">
        <v>500000</v>
      </c>
      <c r="C11" s="23"/>
    </row>
    <row r="12" spans="1:3" x14ac:dyDescent="0.25">
      <c r="A12" s="22" t="s">
        <v>70</v>
      </c>
      <c r="B12" s="20"/>
      <c r="C12" s="23">
        <f>+B10+B11</f>
        <v>40150000</v>
      </c>
    </row>
    <row r="13" spans="1:3" x14ac:dyDescent="0.25">
      <c r="A13" s="19" t="s">
        <v>71</v>
      </c>
      <c r="B13" s="20"/>
      <c r="C13" s="19"/>
    </row>
    <row r="14" spans="1:3" x14ac:dyDescent="0.25">
      <c r="A14" s="21" t="s">
        <v>72</v>
      </c>
      <c r="B14" s="20">
        <v>18050000</v>
      </c>
      <c r="C14" s="23"/>
    </row>
    <row r="15" spans="1:3" x14ac:dyDescent="0.25">
      <c r="A15" s="21" t="s">
        <v>73</v>
      </c>
      <c r="B15" s="20">
        <v>650000</v>
      </c>
      <c r="C15" s="23"/>
    </row>
    <row r="16" spans="1:3" x14ac:dyDescent="0.25">
      <c r="A16" s="21" t="s">
        <v>74</v>
      </c>
      <c r="B16" s="20">
        <v>0</v>
      </c>
      <c r="C16" s="23"/>
    </row>
    <row r="17" spans="1:3" x14ac:dyDescent="0.25">
      <c r="A17" s="21" t="s">
        <v>75</v>
      </c>
      <c r="B17" s="20">
        <v>0</v>
      </c>
      <c r="C17" s="23"/>
    </row>
    <row r="18" spans="1:3" x14ac:dyDescent="0.25">
      <c r="A18" s="21" t="s">
        <v>76</v>
      </c>
      <c r="B18" s="20">
        <v>2250000</v>
      </c>
      <c r="C18" s="23"/>
    </row>
    <row r="19" spans="1:3" x14ac:dyDescent="0.25">
      <c r="A19" s="21" t="s">
        <v>77</v>
      </c>
      <c r="B19" s="20">
        <v>5725000</v>
      </c>
      <c r="C19" s="23"/>
    </row>
    <row r="20" spans="1:3" x14ac:dyDescent="0.25">
      <c r="A20" s="21" t="s">
        <v>78</v>
      </c>
      <c r="B20" s="20">
        <v>0</v>
      </c>
      <c r="C20" s="23"/>
    </row>
    <row r="21" spans="1:3" x14ac:dyDescent="0.25">
      <c r="A21" s="21" t="s">
        <v>79</v>
      </c>
      <c r="B21" s="20">
        <v>0</v>
      </c>
      <c r="C21" s="23"/>
    </row>
    <row r="22" spans="1:3" x14ac:dyDescent="0.25">
      <c r="A22" s="22" t="s">
        <v>80</v>
      </c>
      <c r="B22" s="20"/>
      <c r="C22" s="23">
        <f>SUM(B14:B21)</f>
        <v>26675000</v>
      </c>
    </row>
    <row r="23" spans="1:3" x14ac:dyDescent="0.25">
      <c r="A23" s="24" t="s">
        <v>81</v>
      </c>
      <c r="B23" s="20"/>
      <c r="C23" s="23"/>
    </row>
    <row r="24" spans="1:3" x14ac:dyDescent="0.25">
      <c r="A24" s="21" t="s">
        <v>82</v>
      </c>
      <c r="B24" s="20">
        <v>2100000</v>
      </c>
      <c r="C24" s="20"/>
    </row>
    <row r="25" spans="1:3" x14ac:dyDescent="0.25">
      <c r="A25" s="21" t="s">
        <v>83</v>
      </c>
      <c r="B25" s="20">
        <v>1350000</v>
      </c>
      <c r="C25" s="20"/>
    </row>
    <row r="26" spans="1:3" x14ac:dyDescent="0.25">
      <c r="A26" s="21" t="s">
        <v>84</v>
      </c>
      <c r="B26" s="20">
        <v>1000000</v>
      </c>
      <c r="C26" s="20"/>
    </row>
    <row r="27" spans="1:3" x14ac:dyDescent="0.25">
      <c r="A27" s="21" t="s">
        <v>85</v>
      </c>
      <c r="B27" s="20">
        <v>2000000</v>
      </c>
      <c r="C27" s="20"/>
    </row>
    <row r="28" spans="1:3" x14ac:dyDescent="0.25">
      <c r="A28" s="21" t="s">
        <v>73</v>
      </c>
      <c r="B28" s="20">
        <v>0</v>
      </c>
      <c r="C28" s="20"/>
    </row>
    <row r="29" spans="1:3" x14ac:dyDescent="0.25">
      <c r="A29" s="21" t="s">
        <v>72</v>
      </c>
      <c r="B29" s="20">
        <v>0</v>
      </c>
      <c r="C29" s="20"/>
    </row>
    <row r="30" spans="1:3" x14ac:dyDescent="0.25">
      <c r="A30" s="21" t="s">
        <v>86</v>
      </c>
      <c r="B30" s="20">
        <v>0</v>
      </c>
      <c r="C30" s="20"/>
    </row>
    <row r="31" spans="1:3" x14ac:dyDescent="0.25">
      <c r="A31" s="21" t="s">
        <v>76</v>
      </c>
      <c r="B31" s="20">
        <v>1400000</v>
      </c>
      <c r="C31" s="20"/>
    </row>
    <row r="32" spans="1:3" x14ac:dyDescent="0.25">
      <c r="A32" s="21" t="s">
        <v>77</v>
      </c>
      <c r="B32" s="20">
        <v>2200000</v>
      </c>
      <c r="C32" s="20"/>
    </row>
    <row r="33" spans="1:3" x14ac:dyDescent="0.25">
      <c r="A33" s="21" t="s">
        <v>87</v>
      </c>
      <c r="B33" s="20">
        <v>0</v>
      </c>
      <c r="C33" s="20"/>
    </row>
    <row r="34" spans="1:3" x14ac:dyDescent="0.25">
      <c r="A34" s="22" t="s">
        <v>88</v>
      </c>
      <c r="B34" s="18"/>
      <c r="C34" s="25">
        <f>SUM(B24:B33)</f>
        <v>10050000</v>
      </c>
    </row>
    <row r="35" spans="1:3" x14ac:dyDescent="0.25">
      <c r="A35" s="19" t="s">
        <v>89</v>
      </c>
      <c r="B35" s="19"/>
      <c r="C35" s="25">
        <f>SUM(C8:C34)</f>
        <v>114197500</v>
      </c>
    </row>
    <row r="36" spans="1:3" x14ac:dyDescent="0.25">
      <c r="A36" s="18"/>
      <c r="B36" s="18"/>
      <c r="C36" s="18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Laporan</vt:lpstr>
      <vt:lpstr>Action Plan</vt:lpstr>
      <vt:lpstr>REKAP BTK</vt:lpstr>
      <vt:lpstr>Laporan!Print_Area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2018-09-09T03:14:47Z</dcterms:modified>
</cp:coreProperties>
</file>