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8280" activeTab="8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</sheets>
  <externalReferences>
    <externalReference r:id="rId10"/>
    <externalReference r:id="rId11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8" hidden="1">'September 18'!$A$9:$M$608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8">'September 18'!$A$1:$J$654</definedName>
  </definedNames>
  <calcPr calcId="144525"/>
</workbook>
</file>

<file path=xl/calcChain.xml><?xml version="1.0" encoding="utf-8"?>
<calcChain xmlns="http://schemas.openxmlformats.org/spreadsheetml/2006/main"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43" i="9" l="1"/>
  <c r="H643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J10" i="9" s="1"/>
  <c r="J643" i="9" s="1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33" i="8" l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K631" i="8" l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<sst xmlns="http://schemas.openxmlformats.org/spreadsheetml/2006/main" count="14299" uniqueCount="9261">
  <si>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</si>
  <si>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</si>
  <si>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</si>
  <si>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</si>
  <si>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</si>
  <si>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</si>
  <si>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</si>
  <si>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</si>
  <si>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</si>
  <si>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</si>
  <si>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</si>
  <si>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</si>
  <si>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</si>
  <si>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</si>
  <si>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</si>
  <si>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</si>
  <si>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</si>
  <si>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</si>
  <si>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</si>
  <si>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</si>
  <si>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</si>
  <si>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</si>
  <si>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</si>
  <si>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</si>
  <si>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</si>
  <si>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</si>
  <si>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</si>
  <si>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</si>
  <si>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</si>
  <si>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</si>
  <si>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</si>
  <si>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</si>
  <si>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</si>
  <si>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</si>
  <si>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</si>
  <si>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</si>
  <si>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</si>
  <si>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</si>
  <si>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</si>
  <si>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</si>
  <si>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</si>
  <si>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</si>
  <si>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</si>
  <si>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</si>
  <si>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</si>
  <si>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</si>
  <si>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</si>
  <si>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</si>
  <si>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</si>
  <si>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</si>
  <si>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</si>
  <si>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</si>
  <si>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</si>
  <si>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</si>
  <si>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</si>
  <si>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</si>
  <si>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</si>
  <si>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</si>
  <si>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</si>
  <si>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</si>
  <si>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</si>
  <si>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</si>
  <si>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</si>
  <si>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</si>
  <si>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</si>
  <si>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</si>
  <si>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</si>
  <si>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</si>
  <si>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</si>
  <si>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</si>
  <si>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</si>
  <si>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</si>
  <si>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</si>
  <si>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</si>
  <si>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</si>
  <si>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</si>
  <si>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</si>
  <si>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</si>
  <si>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</si>
  <si>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</si>
  <si>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</si>
  <si>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</si>
  <si>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</si>
  <si>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</si>
  <si>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</si>
  <si>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</si>
  <si>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</si>
  <si>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</si>
  <si>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</si>
  <si>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</si>
  <si>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</si>
  <si>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</si>
  <si>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</si>
  <si>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</si>
  <si>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</si>
  <si>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</si>
  <si>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</si>
  <si>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</si>
  <si>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</si>
  <si>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</si>
  <si>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</si>
  <si>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</si>
  <si>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</si>
  <si>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</si>
  <si>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</si>
  <si>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</si>
  <si>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</si>
  <si>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</si>
  <si>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</si>
  <si>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</si>
  <si>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</si>
  <si>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</si>
  <si>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</si>
  <si>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</si>
  <si>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</si>
  <si>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</si>
  <si>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</si>
  <si>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</si>
  <si>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</si>
  <si>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</si>
  <si>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</si>
  <si>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</si>
  <si>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</si>
  <si>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</si>
  <si>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</si>
  <si>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</si>
  <si>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</si>
  <si>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</si>
  <si>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</si>
  <si>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</si>
  <si>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</si>
  <si>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</si>
  <si>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</si>
  <si>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</si>
  <si>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</si>
  <si>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</si>
  <si>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</si>
  <si>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</si>
  <si>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</si>
  <si>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</si>
  <si>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</si>
  <si>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</si>
  <si>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</si>
  <si>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</si>
  <si>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</si>
  <si>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</si>
  <si>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</si>
  <si>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</si>
  <si>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</si>
  <si>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</si>
  <si>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</si>
  <si>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</si>
  <si>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</si>
  <si>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</si>
  <si>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</si>
  <si>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</si>
  <si>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</si>
  <si>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</si>
  <si>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</si>
  <si>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</si>
  <si>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</si>
  <si>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</si>
  <si>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</si>
  <si>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</si>
  <si>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</si>
  <si>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</si>
  <si>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</si>
  <si>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</si>
  <si>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</si>
  <si>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</si>
  <si>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</si>
  <si>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</si>
  <si>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</si>
  <si>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</si>
  <si>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</si>
  <si>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</si>
  <si>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</si>
  <si>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</si>
  <si>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</si>
  <si>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</si>
  <si>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</si>
  <si>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</si>
  <si>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</si>
  <si>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</si>
  <si>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</si>
  <si>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</si>
  <si>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</si>
  <si>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</si>
  <si>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</si>
  <si>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</si>
  <si>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</si>
  <si>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</si>
  <si>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</si>
  <si>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</si>
  <si>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</si>
  <si>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</si>
  <si>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</si>
  <si>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</si>
  <si>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</si>
  <si>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</si>
  <si>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</si>
  <si>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</si>
  <si>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</si>
  <si>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</si>
  <si>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</si>
  <si>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</si>
  <si>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</si>
  <si>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</si>
  <si>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</si>
  <si>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</si>
  <si>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</si>
  <si>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</si>
  <si>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</si>
  <si>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</si>
  <si>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</si>
  <si>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</si>
  <si>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</si>
  <si>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</si>
  <si>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</si>
  <si>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</si>
  <si>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</si>
  <si>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</si>
  <si>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</si>
  <si>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</si>
  <si>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</si>
  <si>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</si>
  <si>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</si>
  <si>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</si>
  <si>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</si>
  <si>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</si>
  <si>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</si>
  <si>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</si>
  <si>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</si>
  <si>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</si>
  <si>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</si>
  <si>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</si>
  <si>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</si>
  <si>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</si>
  <si>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</si>
  <si>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</si>
  <si>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</si>
  <si>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</si>
  <si>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</si>
  <si>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</si>
  <si>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</si>
  <si>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</si>
  <si>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</si>
  <si>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</si>
  <si>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</si>
  <si>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</si>
  <si>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</si>
  <si>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</si>
  <si>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</si>
  <si>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</si>
  <si>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</si>
  <si>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</si>
  <si>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</si>
  <si>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</si>
  <si>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</si>
  <si>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</si>
  <si>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</si>
  <si>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</si>
  <si>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</si>
  <si>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</si>
  <si>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</si>
  <si>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</si>
  <si>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</si>
  <si>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</si>
  <si>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</si>
  <si>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</si>
  <si>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</si>
  <si>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</si>
  <si>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</si>
  <si>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</si>
  <si>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</si>
  <si>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</si>
  <si>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</si>
  <si>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</si>
  <si>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</si>
  <si>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</si>
  <si>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</si>
  <si>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</si>
  <si>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</si>
  <si>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</si>
  <si>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</si>
  <si>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</si>
  <si>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</si>
  <si>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</si>
  <si>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</si>
  <si>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</si>
  <si>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</si>
  <si>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</si>
  <si>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</si>
  <si>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</si>
  <si>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</si>
  <si>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</si>
  <si>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</si>
  <si>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</si>
  <si>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</si>
  <si>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</si>
  <si>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</si>
  <si>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</si>
  <si>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</si>
  <si>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</si>
  <si>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</si>
  <si>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</si>
  <si>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</si>
  <si>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</si>
  <si>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</si>
  <si>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</si>
  <si>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</si>
  <si>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</si>
  <si>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</si>
  <si>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</si>
  <si>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</si>
  <si>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</si>
  <si>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</si>
  <si>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</si>
  <si>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</si>
  <si>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</si>
  <si>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</si>
  <si>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</si>
  <si>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</si>
  <si>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</si>
  <si>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</si>
  <si>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</si>
  <si>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</si>
  <si>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</si>
  <si>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</si>
  <si>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</si>
  <si>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</si>
  <si>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</si>
  <si>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</si>
  <si>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</si>
  <si>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</si>
  <si>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</si>
  <si>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</si>
  <si>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</si>
  <si>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</si>
  <si>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</si>
  <si>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</si>
  <si>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</si>
  <si>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</si>
  <si>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</si>
  <si>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</si>
  <si>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</si>
  <si>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</si>
  <si>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</si>
  <si>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</si>
  <si>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</si>
  <si>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</si>
  <si>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</si>
  <si>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</si>
  <si>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</si>
  <si>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</si>
  <si>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</si>
  <si>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</si>
  <si>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</si>
  <si>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</si>
  <si>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</si>
  <si>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</si>
  <si>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</si>
  <si>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</si>
  <si>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</si>
  <si>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</si>
  <si>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</si>
  <si>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</si>
  <si>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</si>
  <si>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</si>
  <si>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</si>
  <si>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</si>
  <si>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</si>
  <si>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</si>
  <si>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</si>
  <si>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</si>
  <si>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</si>
  <si>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</si>
  <si>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</si>
  <si>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</si>
  <si>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</si>
  <si>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</si>
  <si>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</si>
  <si>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</si>
  <si>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</si>
  <si>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</si>
  <si>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</si>
  <si>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</si>
  <si>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</si>
  <si>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</si>
  <si>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</si>
  <si>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</si>
  <si>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</si>
  <si>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</si>
  <si>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</si>
  <si>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</si>
  <si>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</si>
  <si>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</si>
  <si>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</si>
  <si>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</si>
  <si>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</si>
  <si>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</si>
  <si>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</si>
  <si>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</si>
  <si>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</si>
  <si>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</si>
  <si>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</si>
  <si>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</si>
  <si>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</si>
  <si>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</si>
  <si>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</si>
  <si>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</si>
  <si>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</si>
  <si>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</si>
  <si>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</si>
  <si>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</si>
  <si>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</si>
  <si>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</si>
  <si>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</si>
  <si>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</si>
  <si>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</si>
  <si>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</si>
  <si>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</si>
  <si>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</si>
  <si>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</si>
  <si>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</si>
  <si>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</si>
  <si>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</si>
  <si>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</si>
  <si>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</si>
  <si>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</si>
  <si>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</si>
  <si>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</si>
  <si>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</si>
  <si>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</si>
  <si>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</si>
  <si>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</si>
  <si>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</si>
  <si>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</si>
  <si>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</si>
  <si>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</si>
  <si>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</si>
  <si>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</si>
  <si>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</si>
  <si>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</si>
  <si>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</si>
  <si>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</si>
  <si>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</si>
  <si>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</si>
  <si>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</si>
  <si>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</si>
  <si>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</si>
  <si>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</si>
  <si>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</si>
  <si>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</si>
  <si>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</si>
  <si>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</si>
  <si>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</si>
  <si>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</si>
  <si>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</si>
  <si>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</si>
  <si>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</si>
  <si>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</si>
  <si>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</si>
  <si>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</si>
  <si>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</si>
  <si>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</si>
  <si>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</si>
  <si>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</si>
  <si>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</si>
  <si>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</si>
  <si>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</si>
  <si>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</si>
  <si>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</si>
  <si>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</si>
  <si>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</si>
  <si>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</si>
  <si>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</si>
  <si>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</si>
  <si>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</si>
  <si>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</si>
  <si>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</si>
  <si>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</si>
  <si>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</si>
  <si>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</si>
  <si>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</si>
  <si>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</si>
  <si>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</si>
  <si>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</si>
  <si>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</si>
  <si>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</si>
  <si>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</si>
  <si>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</si>
  <si>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</si>
  <si>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</si>
  <si>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</si>
  <si>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</si>
  <si>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</si>
  <si>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</si>
  <si>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</si>
  <si>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</si>
  <si>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</si>
  <si>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</si>
  <si>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</si>
  <si>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</si>
  <si>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</si>
  <si>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</si>
  <si>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</si>
  <si>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</si>
  <si>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</si>
  <si>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</si>
  <si>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</si>
  <si>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</si>
  <si>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</si>
  <si>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</si>
  <si>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</si>
  <si>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</si>
  <si>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</si>
  <si>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</si>
  <si>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</si>
  <si>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</si>
  <si>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</si>
  <si>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</si>
  <si>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</si>
  <si>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</si>
  <si>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</si>
  <si>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</si>
  <si>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</si>
  <si>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</si>
  <si>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</si>
  <si>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</si>
  <si>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</si>
  <si>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</si>
  <si>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</si>
  <si>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</si>
  <si>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</si>
  <si>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</si>
  <si>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</si>
  <si>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</si>
  <si>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</si>
  <si>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</si>
  <si>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</si>
  <si>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</si>
  <si>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</si>
  <si>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</si>
  <si>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</si>
  <si>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</si>
  <si>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</si>
  <si>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</si>
  <si>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</si>
  <si>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</si>
  <si>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</si>
  <si>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</si>
  <si>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</si>
  <si>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</si>
  <si>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</si>
  <si>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</si>
  <si>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</si>
  <si>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</si>
  <si>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</si>
  <si>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</si>
  <si>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</si>
  <si>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</si>
  <si>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</si>
  <si>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</si>
  <si>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</si>
  <si>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</si>
  <si>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</si>
  <si>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</si>
  <si>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</si>
  <si>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</si>
  <si>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</si>
  <si>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</si>
  <si>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</si>
  <si>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</si>
  <si>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</si>
  <si>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</si>
  <si>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</si>
  <si>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</si>
  <si>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</si>
  <si>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</si>
  <si>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</si>
  <si>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</si>
  <si>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</si>
  <si>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</si>
  <si>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</si>
  <si>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</si>
  <si>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</si>
  <si>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</si>
  <si>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</si>
  <si>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</si>
  <si>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</si>
  <si>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</si>
  <si>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</si>
  <si>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</si>
  <si>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</si>
  <si>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</si>
  <si>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</si>
  <si>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</si>
  <si>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</si>
  <si>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</si>
  <si>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</si>
  <si>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</si>
  <si>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</si>
  <si>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</si>
  <si>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</si>
  <si>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</si>
  <si>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</si>
  <si>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</si>
  <si>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</si>
  <si>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</si>
  <si>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</si>
  <si>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</si>
  <si>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</si>
  <si>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</si>
  <si>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</si>
  <si>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</si>
  <si>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</si>
  <si>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</si>
  <si>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</si>
  <si>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</si>
  <si>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</si>
  <si>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</si>
  <si>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</si>
  <si>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</si>
  <si>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</si>
  <si>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</si>
  <si>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</si>
  <si>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</si>
  <si>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</si>
  <si>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</si>
  <si>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</si>
  <si>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</si>
  <si>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</si>
  <si>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</si>
  <si>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</si>
  <si>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</si>
  <si>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</si>
  <si>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</si>
  <si>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</si>
  <si>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</si>
  <si>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</si>
  <si>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</si>
  <si>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</si>
  <si>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</si>
  <si>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</si>
  <si>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</si>
  <si>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</si>
  <si>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</si>
  <si>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</si>
  <si>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</si>
  <si>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</si>
  <si>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</si>
  <si>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</si>
  <si>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</si>
  <si>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</si>
  <si>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</si>
  <si>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</si>
  <si>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</si>
  <si>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</si>
  <si>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</si>
  <si>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</si>
  <si>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</si>
  <si>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</si>
  <si>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</si>
  <si>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</si>
  <si>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</si>
  <si>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</si>
  <si>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</si>
  <si>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</si>
  <si>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</si>
  <si>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</si>
  <si>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</si>
  <si>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</si>
  <si>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</si>
  <si>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</si>
  <si>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</si>
  <si>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</si>
  <si>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</si>
  <si>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</si>
  <si>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</si>
  <si>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</si>
  <si>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</si>
  <si>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</si>
  <si>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</si>
  <si>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</si>
  <si>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</si>
  <si>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</si>
  <si>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</si>
  <si>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</si>
  <si>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</si>
  <si>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</si>
  <si>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</si>
  <si>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</si>
  <si>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</si>
  <si>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</si>
  <si>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</si>
  <si>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</si>
  <si>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</si>
  <si>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</si>
  <si>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</si>
  <si>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</si>
  <si>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</si>
  <si>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</si>
  <si>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</si>
  <si>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</si>
  <si>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</si>
  <si>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</si>
  <si>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</si>
  <si>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</si>
  <si>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</si>
  <si>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</si>
  <si>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</si>
  <si>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</si>
  <si>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</si>
  <si>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</si>
  <si>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</si>
  <si>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</si>
  <si>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</si>
  <si>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</si>
  <si>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</si>
  <si>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</si>
  <si>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</si>
  <si>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</si>
  <si>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</si>
  <si>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</si>
  <si>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</si>
  <si>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</si>
  <si>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</si>
  <si>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</si>
  <si>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</si>
  <si>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</si>
  <si>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</si>
  <si>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</si>
  <si>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</si>
  <si>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</si>
  <si>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</si>
  <si>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</si>
  <si>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</si>
  <si>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</si>
  <si>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</si>
  <si>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</si>
  <si>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</si>
  <si>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</si>
  <si>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</si>
  <si>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</si>
  <si>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</si>
  <si>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</si>
  <si>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</si>
  <si>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</si>
  <si>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</si>
  <si>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</si>
  <si>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</si>
  <si>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</si>
  <si>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</si>
  <si>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</si>
  <si>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</si>
  <si>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</si>
  <si>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</si>
  <si>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</si>
  <si>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</si>
  <si>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</si>
  <si>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</si>
  <si>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</si>
  <si>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</si>
  <si>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</si>
  <si>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</si>
  <si>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</si>
  <si>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</si>
  <si>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</si>
  <si>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</si>
  <si>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</si>
  <si>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</si>
  <si>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</si>
  <si>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</si>
  <si>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</si>
  <si>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</si>
  <si>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</si>
  <si>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</si>
  <si>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</si>
  <si>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</si>
  <si>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</si>
  <si>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</si>
  <si>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</si>
  <si>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</si>
  <si>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</si>
  <si>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</si>
  <si>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</si>
  <si>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</si>
  <si>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</si>
  <si>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</si>
  <si>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</si>
  <si>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</si>
  <si>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</si>
  <si>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</si>
  <si>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</si>
  <si>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</si>
  <si>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</si>
  <si>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</si>
  <si>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</si>
  <si>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</si>
  <si>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</si>
  <si>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</si>
  <si>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</si>
  <si>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</si>
  <si>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</si>
  <si>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</si>
  <si>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</si>
  <si>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</si>
  <si>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</si>
  <si>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</si>
  <si>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</si>
  <si>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</si>
  <si>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</si>
  <si>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</si>
  <si>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</si>
  <si>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</si>
  <si>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</si>
  <si>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</si>
  <si>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</si>
  <si>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</si>
  <si>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</si>
  <si>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</si>
  <si>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</si>
  <si>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</si>
  <si>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</si>
  <si>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</si>
  <si>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</si>
  <si>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</si>
  <si>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</si>
  <si>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</si>
  <si>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</si>
  <si>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</si>
  <si>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</si>
  <si>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</si>
  <si>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</si>
  <si>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</si>
  <si>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</si>
  <si>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</si>
  <si>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</si>
  <si>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</si>
  <si>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</si>
  <si>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</si>
  <si>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</si>
  <si>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</si>
  <si>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</si>
  <si>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</si>
  <si>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</si>
  <si>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</si>
  <si>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</si>
  <si>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</si>
  <si>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</si>
  <si>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</si>
  <si>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</si>
  <si>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</si>
  <si>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</si>
  <si>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</si>
  <si>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</si>
  <si>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</si>
  <si>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</si>
  <si>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</si>
  <si>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</si>
  <si>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</si>
  <si>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</si>
  <si>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</si>
  <si>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</si>
  <si>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</si>
  <si>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</si>
  <si>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</si>
  <si>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</si>
  <si>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</si>
  <si>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</si>
  <si>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</si>
  <si>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</si>
  <si>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</si>
  <si>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</si>
  <si>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</si>
  <si>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</si>
  <si>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</si>
  <si>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</si>
  <si>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</si>
  <si>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</si>
  <si>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</si>
  <si>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</si>
  <si>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</si>
  <si>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</si>
  <si>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</si>
  <si>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</si>
  <si>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</si>
  <si>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</si>
  <si>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</si>
  <si>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</si>
  <si>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</si>
  <si>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</si>
  <si>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</si>
  <si>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</si>
  <si>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</si>
  <si>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</si>
  <si>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</si>
  <si>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</si>
  <si>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</si>
  <si>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</si>
  <si>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</si>
  <si>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</si>
  <si>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</si>
  <si>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</si>
  <si>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</si>
  <si>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</si>
  <si>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</si>
  <si>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</si>
  <si>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</si>
  <si>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</si>
  <si>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</si>
  <si>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</si>
  <si>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</si>
  <si>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</si>
  <si>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</si>
  <si>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</si>
  <si>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</si>
  <si>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</si>
  <si>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</si>
  <si>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</si>
  <si>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</si>
  <si>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</si>
  <si>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</si>
  <si>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</si>
  <si>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</si>
  <si>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</si>
  <si>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</si>
  <si>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</si>
  <si>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</si>
  <si>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</si>
  <si>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</si>
  <si>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</si>
  <si>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</si>
  <si>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</si>
  <si>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</si>
  <si>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</si>
  <si>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</si>
  <si>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</si>
  <si>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</si>
  <si>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</si>
  <si>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</si>
  <si>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</si>
  <si>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</si>
  <si>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</si>
  <si>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</si>
  <si>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</si>
  <si>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</si>
  <si>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</si>
  <si>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</si>
  <si>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</si>
  <si>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</si>
  <si>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</si>
  <si>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</si>
  <si>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</si>
  <si>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</si>
  <si>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</si>
  <si>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</si>
  <si>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</si>
  <si>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</si>
  <si>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</si>
  <si>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</si>
  <si>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</si>
  <si>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</si>
  <si>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</si>
  <si>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</si>
  <si>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</si>
  <si>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</si>
  <si>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</si>
  <si>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</si>
  <si>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</si>
  <si>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</si>
  <si>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</si>
  <si>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</si>
  <si>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</si>
  <si>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</si>
  <si>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</si>
  <si>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</si>
  <si>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</si>
  <si>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</si>
  <si>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</si>
  <si>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</si>
  <si>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</si>
  <si>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</si>
  <si>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</si>
  <si>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</si>
  <si>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</si>
  <si>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</si>
  <si>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</si>
  <si>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</si>
  <si>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</si>
  <si>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</si>
  <si>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</si>
  <si>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</si>
  <si>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</si>
  <si>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</si>
  <si>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</si>
  <si>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</si>
  <si>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</si>
  <si>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</si>
  <si>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</si>
  <si>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</si>
  <si>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</si>
  <si>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</si>
  <si>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</si>
  <si>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</si>
  <si>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</si>
  <si>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</si>
  <si>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</si>
  <si>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</si>
  <si>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</si>
  <si>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</si>
  <si>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</si>
  <si>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</si>
  <si>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</si>
  <si>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</si>
  <si>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</si>
  <si>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</si>
  <si>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</si>
  <si>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</si>
  <si>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</si>
  <si>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</si>
  <si>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</si>
  <si>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</si>
  <si>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</si>
  <si>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</si>
  <si>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</si>
  <si>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</si>
  <si>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</si>
  <si>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</si>
  <si>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</si>
  <si>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</si>
  <si>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</si>
  <si>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</si>
  <si>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</si>
  <si>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</si>
  <si>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</si>
  <si>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</si>
  <si>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</si>
  <si>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</si>
  <si>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</si>
  <si>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</si>
  <si>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</si>
  <si>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</si>
  <si>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</si>
  <si>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</si>
  <si>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</si>
  <si>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</si>
  <si>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</si>
  <si>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</si>
  <si>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</si>
  <si>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</si>
  <si>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</si>
  <si>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</si>
  <si>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</si>
  <si>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</si>
  <si>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</si>
  <si>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</si>
  <si>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</si>
  <si>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</si>
  <si>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</si>
  <si>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</si>
  <si>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</si>
  <si>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</si>
  <si>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</si>
  <si>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</si>
  <si>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</si>
  <si>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</si>
  <si>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</si>
  <si>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</si>
  <si>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</si>
  <si>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</si>
  <si>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</si>
  <si>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</si>
  <si>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</si>
  <si>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</si>
  <si>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</si>
  <si>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</si>
  <si>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</si>
  <si>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</si>
  <si>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</si>
  <si>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</si>
  <si>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</si>
  <si>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</si>
  <si>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</si>
  <si>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</si>
  <si>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</si>
  <si>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</si>
  <si>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</si>
  <si>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</si>
  <si>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</si>
  <si>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</si>
  <si>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</si>
  <si>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</si>
  <si>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</si>
  <si>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</si>
  <si>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</si>
  <si>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</si>
  <si>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</si>
  <si>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</si>
  <si>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</si>
  <si>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</si>
  <si>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</si>
  <si>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</si>
  <si>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</si>
  <si>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</si>
  <si>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</si>
  <si>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</si>
  <si>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</si>
  <si>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</si>
  <si>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</si>
  <si>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</si>
  <si>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</si>
  <si>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</si>
  <si>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</si>
  <si>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</si>
  <si>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</si>
  <si>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</si>
  <si>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</si>
  <si>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</si>
  <si>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</si>
  <si>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</si>
  <si>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</si>
  <si>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</si>
  <si>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</si>
  <si>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</si>
  <si>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</si>
  <si>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</si>
  <si>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</si>
  <si>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</si>
  <si>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</si>
  <si>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</si>
  <si>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</si>
  <si>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</si>
  <si>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</si>
  <si>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</si>
  <si>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</si>
  <si>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</si>
  <si>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</si>
  <si>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</si>
  <si>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</si>
  <si>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</si>
  <si>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</si>
  <si>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</si>
  <si>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</si>
  <si>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</si>
  <si>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</si>
  <si>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</si>
  <si>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</si>
  <si>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</si>
  <si>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</si>
  <si>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</si>
  <si>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</si>
  <si>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</si>
  <si>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</si>
  <si>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</si>
  <si>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</si>
  <si>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</si>
  <si>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</si>
  <si>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</si>
  <si>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</si>
  <si>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</si>
  <si>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</si>
  <si>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</si>
  <si>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</si>
  <si>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</si>
  <si>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</si>
  <si>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</si>
  <si>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</si>
  <si>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</si>
  <si>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</si>
  <si>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</si>
  <si>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</si>
  <si>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</si>
  <si>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</si>
  <si>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</si>
  <si>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</si>
  <si>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</si>
  <si>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</si>
  <si>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</si>
  <si>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</si>
  <si>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</si>
  <si>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</si>
  <si>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</si>
  <si>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</si>
  <si>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</si>
  <si>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</si>
  <si>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</si>
  <si>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</si>
  <si>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</si>
  <si>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</si>
  <si>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</si>
  <si>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</si>
  <si>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</si>
  <si>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</si>
  <si>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</si>
  <si>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</si>
  <si>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</si>
  <si>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</si>
  <si>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</si>
  <si>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</si>
  <si>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</si>
  <si>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</si>
  <si>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</si>
  <si>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</si>
  <si>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</si>
  <si>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</si>
  <si>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</si>
  <si>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</si>
  <si>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</si>
  <si>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</si>
  <si>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</si>
  <si>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</si>
  <si>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</si>
  <si>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</si>
  <si>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</si>
  <si>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</si>
  <si>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</si>
  <si>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</si>
  <si>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</si>
  <si>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</si>
  <si>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</si>
  <si>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</si>
  <si>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</si>
  <si>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</si>
  <si>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</si>
  <si>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</si>
  <si>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</si>
  <si>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</si>
  <si>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</si>
  <si>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</si>
  <si>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</si>
  <si>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</si>
  <si>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</si>
  <si>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</si>
  <si>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</si>
  <si>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</si>
  <si>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</si>
  <si>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</si>
  <si>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</si>
  <si>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</si>
  <si>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</si>
  <si>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</si>
  <si>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</si>
  <si>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</si>
  <si>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</si>
  <si>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</si>
  <si>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</si>
  <si>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</si>
  <si>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</si>
  <si>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</si>
  <si>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</si>
  <si>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</si>
  <si>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</si>
  <si>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</si>
  <si>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</si>
  <si>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</si>
  <si>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</si>
  <si>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</si>
  <si>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</si>
  <si>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</si>
  <si>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</si>
  <si>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</si>
  <si>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</si>
  <si>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</si>
  <si>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</si>
  <si>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</si>
  <si>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</si>
  <si>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</si>
  <si>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</si>
  <si>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</si>
  <si>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</si>
  <si>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</si>
  <si>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</si>
  <si>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</si>
  <si>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</si>
  <si>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</si>
  <si>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</si>
  <si>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</si>
  <si>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</si>
  <si>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</si>
  <si>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</si>
  <si>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</si>
  <si>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</si>
  <si>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</si>
  <si>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</si>
  <si>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</si>
  <si>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</si>
  <si>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</si>
  <si>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</si>
  <si>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</si>
  <si>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</si>
  <si>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</si>
  <si>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</si>
  <si>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</si>
  <si>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</si>
  <si>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</si>
  <si>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</si>
  <si>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</si>
  <si>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</si>
  <si>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</si>
  <si>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</si>
  <si>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</si>
  <si>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</si>
  <si>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</si>
  <si>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</si>
  <si>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</si>
  <si>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</si>
  <si>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</si>
  <si>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</si>
  <si>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</si>
  <si>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</si>
  <si>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</si>
  <si>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</si>
  <si>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</si>
  <si>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</si>
  <si>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</si>
  <si>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</si>
  <si>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</si>
  <si>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</si>
  <si>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</si>
  <si>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</si>
  <si>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</si>
  <si>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</si>
  <si>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</si>
  <si>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</si>
  <si>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</si>
  <si>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</si>
  <si>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</si>
  <si>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</si>
  <si>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</si>
  <si>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</si>
  <si>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</si>
  <si>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</si>
  <si>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</si>
  <si>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</si>
  <si>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</si>
  <si>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</si>
  <si>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</si>
  <si>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</si>
  <si>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</si>
  <si>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</si>
  <si>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</si>
  <si>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</si>
  <si>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</si>
  <si>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</si>
  <si>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</si>
  <si>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</si>
  <si>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</si>
  <si>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</si>
  <si>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</si>
  <si>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</si>
  <si>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</si>
  <si>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</si>
  <si>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</si>
  <si>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</si>
  <si>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</si>
  <si>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</si>
  <si>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</si>
  <si>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</si>
  <si>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</si>
  <si>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</si>
  <si>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</si>
  <si>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</si>
  <si>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</si>
  <si>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</si>
  <si>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</si>
  <si>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</si>
  <si>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</si>
  <si>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</si>
  <si>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</si>
  <si>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</si>
  <si>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</si>
  <si>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</si>
  <si>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</si>
  <si>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</si>
  <si>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</si>
  <si>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</si>
  <si>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</si>
  <si>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</si>
  <si>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</si>
  <si>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</si>
  <si>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</si>
  <si>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</si>
  <si>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</si>
  <si>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</si>
  <si>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</si>
  <si>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</si>
  <si>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</si>
  <si>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</si>
  <si>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</si>
  <si>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</si>
  <si>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</si>
  <si>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</si>
  <si>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</si>
  <si>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</si>
  <si>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</si>
  <si>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</si>
  <si>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</si>
  <si>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</si>
  <si>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</si>
  <si>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</si>
  <si>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</si>
  <si>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</si>
  <si>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</si>
  <si>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</si>
  <si>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</si>
  <si>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</si>
  <si>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</si>
  <si>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</si>
  <si>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</si>
  <si>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</si>
  <si>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</si>
  <si>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</si>
  <si>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</si>
  <si>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</si>
  <si>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</si>
  <si>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</si>
  <si>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</si>
  <si>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</si>
  <si>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</si>
  <si>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</si>
  <si>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</si>
  <si>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</si>
  <si>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</si>
  <si>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</si>
  <si>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</si>
  <si>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</si>
  <si>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</si>
  <si>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</si>
  <si>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</si>
  <si>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</si>
  <si>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</si>
  <si>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</si>
  <si>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</si>
  <si>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</si>
  <si>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</si>
  <si>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</si>
  <si>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</si>
  <si>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</si>
  <si>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</si>
  <si>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</si>
  <si>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</si>
  <si>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</si>
  <si>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</si>
  <si>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</si>
  <si>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</si>
  <si>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</si>
  <si>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</si>
  <si>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</si>
  <si>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</si>
  <si>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</si>
  <si>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</si>
  <si>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</si>
  <si>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</si>
  <si>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</si>
  <si>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</si>
  <si>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</si>
  <si>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</si>
  <si>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</si>
  <si>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</si>
  <si>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</si>
  <si>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</si>
  <si>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</si>
  <si>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</si>
  <si>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</si>
  <si>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</si>
  <si>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</si>
  <si>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</si>
  <si>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</si>
  <si>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</si>
  <si>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</si>
  <si>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</si>
  <si>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</si>
  <si>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</si>
  <si>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</si>
  <si>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</si>
  <si>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</si>
  <si>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</si>
  <si>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</si>
  <si>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</si>
  <si>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</si>
  <si>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</si>
  <si>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</si>
  <si>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</si>
  <si>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</si>
  <si>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</si>
  <si>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</si>
  <si>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</si>
  <si>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</si>
  <si>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</si>
  <si>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</si>
  <si>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</si>
  <si>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</si>
  <si>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</si>
  <si>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</si>
  <si>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</si>
  <si>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</si>
  <si>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</si>
  <si>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</si>
  <si>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</si>
  <si>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</si>
  <si>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</si>
  <si>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</si>
  <si>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</si>
  <si>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</si>
  <si>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</si>
  <si>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</si>
  <si>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</si>
  <si>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</si>
  <si>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</si>
  <si>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</si>
  <si>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</si>
  <si>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</si>
  <si>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</si>
  <si>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</si>
  <si>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</si>
  <si>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</si>
  <si>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</si>
  <si>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</si>
  <si>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</si>
  <si>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</si>
  <si>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</si>
  <si>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</si>
  <si>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</si>
  <si>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</si>
  <si>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</si>
  <si>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</si>
  <si>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</si>
  <si>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</si>
  <si>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</si>
  <si>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</si>
  <si>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</si>
  <si>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</si>
  <si>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</si>
  <si>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</si>
  <si>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</si>
  <si>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</si>
  <si>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</si>
  <si>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</si>
  <si>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</si>
  <si>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</si>
  <si>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</si>
  <si>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</si>
  <si>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</si>
  <si>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</si>
  <si>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</si>
  <si>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</si>
  <si>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</si>
  <si>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</si>
  <si>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</si>
  <si>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</si>
  <si>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</si>
  <si>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</si>
  <si>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</si>
  <si>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</si>
  <si>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</si>
  <si>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</si>
  <si>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</si>
  <si>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</si>
  <si>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</si>
  <si>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</si>
  <si>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</si>
  <si>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</si>
  <si>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</si>
  <si>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</si>
  <si>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</si>
  <si>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</si>
  <si>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</si>
  <si>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</si>
  <si>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</si>
  <si>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</si>
  <si>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</si>
  <si>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</si>
  <si>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</si>
  <si>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</si>
  <si>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</si>
  <si>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</si>
  <si>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</si>
  <si>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</si>
  <si>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</si>
  <si>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</si>
  <si>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</si>
  <si>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</si>
  <si>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</si>
  <si>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</si>
  <si>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</si>
  <si>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</si>
  <si>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</si>
  <si>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</si>
  <si>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</si>
  <si>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</si>
  <si>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</si>
  <si>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</si>
  <si>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</si>
  <si>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</si>
  <si>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</si>
  <si>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</si>
  <si>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</si>
  <si>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</si>
  <si>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</si>
  <si>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</si>
  <si>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</si>
  <si>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</si>
  <si>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</si>
  <si>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</si>
  <si>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</si>
  <si>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</si>
  <si>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</si>
  <si>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</si>
  <si>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</si>
  <si>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</si>
  <si>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</si>
  <si>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</si>
  <si>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</si>
  <si>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</si>
  <si>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</si>
  <si>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</si>
  <si>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</si>
  <si>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</si>
  <si>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</si>
  <si>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</si>
  <si>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</si>
  <si>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</si>
  <si>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</si>
  <si>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</si>
  <si>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</si>
  <si>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</si>
  <si>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</si>
  <si>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</si>
  <si>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</si>
  <si>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</si>
  <si>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</si>
  <si>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</si>
  <si>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</si>
  <si>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</si>
  <si>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</si>
  <si>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</si>
  <si>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</si>
  <si>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</si>
  <si>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</si>
  <si>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</si>
  <si>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</si>
  <si>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</si>
  <si>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</si>
  <si>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</si>
  <si>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</si>
  <si>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</si>
  <si>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</si>
  <si>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</si>
  <si>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</si>
  <si>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</si>
  <si>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</si>
  <si>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</si>
  <si>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</si>
  <si>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</si>
  <si>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</si>
  <si>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</si>
  <si>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</si>
  <si>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</si>
  <si>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</si>
  <si>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</si>
  <si>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</si>
  <si>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</si>
  <si>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</si>
  <si>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</si>
  <si>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</si>
  <si>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</si>
  <si>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</si>
  <si>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</si>
  <si>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</si>
  <si>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</si>
  <si>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</si>
  <si>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</si>
  <si>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</si>
  <si>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</si>
  <si>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</si>
  <si>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</si>
  <si>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</si>
  <si>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</si>
  <si>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</si>
  <si>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</si>
  <si>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</si>
  <si>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</si>
  <si>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</si>
  <si>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</si>
  <si>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</si>
  <si>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</si>
  <si>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</si>
  <si>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</si>
  <si>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</si>
  <si>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</si>
  <si>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</si>
  <si>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</si>
  <si>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</si>
  <si>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</si>
  <si>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</si>
  <si>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</si>
  <si>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</si>
  <si>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</si>
  <si>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</si>
  <si>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</si>
  <si>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</si>
  <si>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</si>
  <si>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</si>
  <si>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</si>
  <si>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</si>
  <si>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</si>
  <si>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</si>
  <si>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</si>
  <si>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</si>
  <si>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</si>
  <si>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</si>
  <si>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</si>
  <si>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</si>
  <si>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</si>
  <si>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</si>
  <si>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</si>
  <si>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</si>
  <si>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</si>
  <si>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</si>
  <si>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</si>
  <si>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</si>
  <si>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</si>
  <si>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</si>
  <si>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</si>
  <si>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</si>
  <si>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</si>
  <si>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</si>
  <si>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</si>
  <si>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</si>
  <si>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</si>
  <si>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</si>
  <si>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</si>
  <si>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</si>
  <si>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</si>
  <si>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</si>
  <si>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</si>
  <si>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</si>
  <si>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</si>
  <si>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</si>
  <si>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</si>
  <si>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</si>
  <si>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</si>
  <si>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</si>
  <si>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</si>
  <si>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</si>
  <si>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</si>
  <si>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</si>
  <si>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</si>
  <si>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</si>
  <si>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</si>
  <si>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</si>
  <si>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</si>
  <si>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</si>
  <si>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</si>
  <si>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</si>
  <si>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</si>
  <si>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</si>
  <si>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</si>
  <si>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</si>
  <si>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</si>
  <si>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</si>
  <si>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</si>
  <si>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</si>
  <si>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</si>
  <si>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</si>
  <si>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</si>
  <si>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</si>
  <si>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</si>
  <si>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</si>
  <si>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</si>
  <si>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</si>
  <si>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</si>
  <si>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</si>
  <si>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</si>
  <si>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</si>
  <si>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</si>
  <si>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</si>
  <si>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</si>
  <si>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</si>
  <si>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</si>
  <si>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</si>
  <si>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</si>
  <si>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</si>
  <si>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</si>
  <si>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</si>
  <si>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</si>
  <si>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</si>
  <si>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</si>
  <si>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</si>
  <si>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</si>
  <si>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</si>
  <si>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</si>
  <si>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</si>
  <si>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</si>
  <si>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</si>
  <si>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</si>
  <si>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</si>
  <si>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</si>
  <si>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</si>
  <si>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</si>
  <si>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</si>
  <si>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</si>
  <si>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</si>
  <si>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</si>
  <si>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</si>
  <si>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</si>
  <si>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</si>
  <si>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</si>
  <si>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</si>
  <si>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</si>
  <si>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</si>
  <si>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</si>
  <si>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</si>
  <si>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</si>
  <si>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</si>
  <si>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</si>
  <si>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</si>
  <si>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</si>
  <si>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</si>
  <si>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</si>
  <si>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</si>
  <si>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</si>
  <si>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</si>
  <si>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</si>
  <si>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</si>
  <si>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</si>
  <si>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</si>
  <si>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</si>
  <si>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</si>
  <si>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</si>
  <si>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</si>
  <si>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</si>
  <si>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</si>
  <si>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</si>
  <si>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</si>
  <si>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</si>
  <si>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</si>
  <si>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</si>
  <si>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</si>
  <si>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</si>
  <si>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</si>
  <si>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</si>
  <si>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</si>
  <si>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</si>
  <si>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</si>
  <si>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</si>
  <si>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</si>
  <si>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</si>
  <si>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</si>
  <si>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</si>
  <si>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</si>
  <si>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</si>
  <si>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</si>
  <si>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</si>
  <si>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</si>
  <si>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</si>
  <si>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</si>
  <si>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</si>
  <si>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</si>
  <si>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</si>
  <si>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</si>
  <si>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</si>
  <si>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</si>
  <si>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</si>
  <si>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</si>
  <si>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</si>
  <si>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</si>
  <si>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</si>
  <si>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</si>
  <si>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</si>
  <si>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</si>
  <si>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</si>
  <si>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</si>
  <si>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</si>
  <si>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</si>
  <si>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</si>
  <si>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</si>
  <si>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</si>
  <si>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</si>
  <si>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</si>
  <si>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</si>
  <si>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</si>
  <si>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</si>
  <si>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</si>
  <si>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</si>
  <si>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</si>
  <si>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</si>
  <si>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</si>
  <si>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</si>
  <si>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</si>
  <si>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</si>
  <si>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</si>
  <si>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</si>
  <si>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</si>
  <si>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</si>
  <si>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</si>
  <si>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</si>
  <si>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</si>
  <si>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</si>
  <si>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</si>
  <si>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</si>
  <si>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</si>
  <si>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</si>
  <si>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</si>
  <si>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</si>
  <si>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</si>
  <si>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</si>
  <si>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</si>
  <si>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</si>
  <si>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</si>
  <si>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</si>
  <si>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</si>
  <si>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</si>
  <si>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</si>
  <si>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</si>
  <si>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</si>
  <si>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</si>
  <si>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</si>
  <si>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</si>
  <si>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</si>
  <si>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</si>
  <si>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</si>
  <si>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</si>
  <si>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</si>
  <si>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</si>
  <si>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</si>
  <si>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</si>
  <si>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</si>
  <si>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</si>
  <si>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</si>
  <si>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</si>
  <si>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</si>
  <si>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</si>
  <si>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</si>
  <si>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</si>
  <si>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</si>
  <si>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</si>
  <si>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</si>
  <si>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</si>
  <si>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</si>
  <si>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</si>
  <si>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</si>
  <si>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</si>
  <si>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</si>
  <si>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</si>
  <si>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</si>
  <si>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</si>
  <si>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</si>
  <si>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</si>
  <si>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</si>
  <si>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</si>
  <si>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</si>
  <si>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</si>
  <si>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</si>
  <si>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</si>
  <si>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</si>
  <si>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</si>
  <si>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</si>
  <si>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</si>
  <si>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</si>
  <si>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</si>
  <si>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</si>
  <si>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</si>
  <si>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</si>
  <si>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</si>
  <si>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</si>
  <si>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</si>
  <si>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</si>
  <si>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</si>
  <si>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</si>
  <si>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</si>
  <si>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</si>
  <si>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</si>
  <si>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</si>
  <si>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</si>
  <si>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</si>
  <si>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</si>
  <si>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</si>
  <si>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</si>
  <si>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</si>
  <si>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</si>
  <si>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</si>
  <si>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</si>
  <si>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</si>
  <si>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</si>
  <si>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</si>
  <si>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</si>
  <si>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</si>
  <si>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</si>
  <si>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</si>
  <si>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</si>
  <si>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</si>
  <si>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</si>
  <si>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</si>
  <si>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</si>
  <si>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</si>
  <si>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</si>
  <si>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</si>
  <si>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</si>
  <si>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</si>
  <si>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</si>
  <si>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</si>
  <si>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</si>
  <si>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</si>
  <si>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</si>
  <si>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</si>
  <si>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</si>
  <si>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</si>
  <si>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</si>
  <si>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</si>
  <si>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</si>
  <si>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</si>
  <si>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</si>
  <si>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</si>
  <si>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</si>
  <si>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</si>
  <si>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</si>
  <si>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</si>
  <si>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</si>
  <si>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</si>
  <si>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</si>
  <si>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</si>
  <si>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</si>
  <si>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</si>
  <si>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</si>
  <si>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</si>
  <si>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</si>
  <si>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</si>
  <si>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</si>
  <si>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</si>
  <si>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</si>
  <si>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</si>
  <si>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</si>
  <si>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</si>
  <si>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</si>
  <si>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</si>
  <si>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</si>
  <si>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</si>
  <si>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</si>
  <si>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</si>
  <si>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</si>
  <si>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</si>
  <si>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</si>
  <si>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</si>
  <si>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</si>
  <si>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</si>
  <si>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</si>
  <si>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</si>
  <si>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</si>
  <si>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</si>
  <si>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</si>
  <si>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</si>
  <si>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</si>
  <si>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</si>
  <si>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</si>
  <si>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</si>
  <si>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</si>
  <si>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</si>
  <si>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</si>
  <si>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</si>
  <si>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</si>
  <si>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</si>
  <si>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</si>
  <si>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</si>
  <si>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</si>
  <si>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</si>
  <si>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</si>
  <si>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</si>
  <si>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</si>
  <si>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</si>
  <si>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</si>
  <si>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</si>
  <si>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</si>
  <si>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</si>
  <si>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</si>
  <si>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</si>
  <si>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</si>
  <si>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</si>
  <si>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</si>
  <si>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</si>
  <si>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</si>
  <si>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</si>
  <si>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</si>
  <si>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</si>
  <si>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</si>
  <si>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</si>
  <si>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</si>
  <si>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</si>
  <si>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</si>
  <si>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</si>
  <si>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</si>
  <si>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</si>
  <si>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</si>
  <si>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</si>
  <si>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</si>
  <si>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</si>
  <si>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</si>
  <si>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</si>
  <si>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</si>
  <si>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</si>
  <si>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</si>
  <si>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</si>
  <si>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</si>
  <si>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</si>
  <si>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</si>
  <si>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</si>
  <si>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</si>
  <si>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</si>
  <si>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</si>
  <si>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</si>
  <si>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</si>
  <si>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</si>
  <si>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</si>
  <si>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</si>
  <si>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</si>
  <si>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</si>
  <si>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</si>
  <si>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</si>
  <si>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</si>
  <si>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</si>
  <si>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</si>
  <si>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</si>
  <si>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</si>
  <si>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</si>
  <si>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</si>
  <si>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</si>
  <si>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</si>
  <si>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</si>
  <si>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</si>
  <si>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</si>
  <si>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</si>
  <si>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</si>
  <si>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</si>
  <si>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</si>
  <si>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</si>
  <si>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</si>
  <si>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</si>
  <si>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</si>
  <si>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</si>
  <si>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</si>
  <si>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</si>
  <si>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</si>
  <si>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</si>
  <si>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</si>
  <si>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</si>
  <si>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</si>
  <si>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</si>
  <si>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</si>
  <si>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</si>
  <si>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</si>
  <si>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</si>
  <si>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</si>
  <si>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</si>
  <si>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</si>
  <si>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</si>
  <si>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</si>
  <si>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</si>
  <si>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</si>
  <si>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</si>
  <si>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</si>
  <si>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</si>
  <si>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</si>
  <si>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</si>
  <si>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</si>
  <si>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</si>
  <si>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</si>
  <si>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</si>
  <si>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</si>
  <si>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</si>
  <si>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</si>
  <si>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</si>
  <si>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</si>
  <si>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</si>
  <si>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</si>
  <si>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</si>
  <si>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</si>
  <si>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</si>
  <si>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</si>
  <si>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</si>
  <si>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</si>
  <si>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</si>
  <si>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</si>
  <si>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</si>
  <si>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</si>
  <si>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</si>
  <si>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</si>
  <si>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</si>
  <si>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</si>
  <si>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</si>
  <si>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</si>
  <si>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</si>
  <si>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</si>
  <si>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</si>
  <si>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</si>
  <si>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</si>
  <si>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</si>
  <si>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</si>
  <si>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</si>
  <si>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</si>
  <si>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</si>
  <si>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</si>
  <si>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</si>
  <si>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</si>
  <si>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</si>
  <si>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</si>
  <si>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</si>
  <si>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</si>
  <si>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</si>
  <si>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</si>
  <si>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</si>
  <si>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</si>
  <si>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</si>
  <si>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</si>
  <si>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</si>
  <si>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</si>
  <si>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</si>
  <si>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</si>
  <si>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</si>
  <si>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</si>
  <si>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</si>
  <si>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</si>
  <si>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</si>
  <si>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</si>
  <si>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</si>
  <si>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</si>
  <si>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</si>
  <si>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</si>
  <si>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</si>
  <si>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</si>
  <si>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</si>
  <si>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</si>
  <si>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</si>
  <si>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</si>
  <si>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</si>
  <si>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</si>
  <si>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</si>
  <si>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</si>
  <si>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</si>
  <si>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</si>
  <si>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</si>
  <si>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</si>
  <si>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</si>
  <si>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</si>
  <si>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</si>
  <si>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</si>
  <si>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</si>
  <si>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</si>
  <si>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</si>
  <si>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</si>
  <si>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</si>
  <si>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</si>
  <si>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</si>
  <si>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</si>
  <si>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</si>
  <si>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</si>
  <si>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</si>
  <si>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</si>
  <si>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</si>
  <si>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</si>
  <si>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</si>
  <si>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</si>
  <si>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</si>
  <si>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</si>
  <si>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</si>
  <si>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</si>
  <si>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</si>
  <si>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</si>
  <si>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</si>
  <si>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</si>
  <si>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</si>
  <si>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</si>
  <si>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</si>
  <si>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</si>
  <si>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</si>
  <si>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</si>
  <si>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</si>
  <si>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</si>
  <si>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</si>
  <si>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</si>
  <si>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</si>
  <si>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</si>
  <si>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</si>
  <si>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</si>
  <si>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</si>
  <si>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</si>
  <si>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</si>
  <si>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</si>
  <si>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</si>
  <si>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</si>
  <si>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</si>
  <si>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</si>
  <si>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</si>
  <si>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</si>
  <si>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</si>
  <si>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</si>
  <si>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</si>
  <si>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</si>
  <si>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</si>
  <si>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</si>
  <si>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</si>
  <si>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</si>
  <si>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</si>
  <si>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</si>
  <si>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</si>
  <si>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</si>
  <si>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</si>
  <si>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</si>
  <si>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</si>
  <si>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</si>
  <si>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</si>
  <si>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</si>
  <si>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</si>
  <si>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</si>
  <si>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</si>
  <si>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</si>
  <si>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</si>
  <si>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</si>
  <si>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</si>
  <si>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</si>
  <si>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</si>
  <si>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</si>
  <si>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</si>
  <si>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</si>
  <si>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</si>
  <si>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</si>
  <si>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</si>
  <si>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</si>
  <si>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</si>
  <si>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</si>
  <si>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</si>
  <si>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</si>
  <si>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</si>
  <si>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</si>
  <si>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</si>
  <si>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</si>
  <si>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</si>
  <si>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</si>
  <si>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</si>
  <si>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</si>
  <si>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</si>
  <si>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</si>
  <si>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</si>
  <si>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</si>
  <si>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</si>
  <si>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</si>
  <si>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</si>
  <si>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</si>
  <si>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</si>
  <si>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</si>
  <si>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</si>
  <si>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</si>
  <si>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</si>
  <si>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</si>
  <si>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</si>
  <si>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</si>
  <si>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</si>
  <si>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</si>
  <si>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</si>
  <si>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</si>
  <si>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</si>
  <si>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</si>
  <si>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</si>
  <si>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</si>
  <si>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</si>
  <si>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</si>
  <si>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</si>
  <si>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</si>
  <si>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</si>
  <si>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</si>
  <si>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</si>
  <si>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</si>
  <si>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</si>
  <si>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</si>
  <si>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</si>
  <si>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</si>
  <si>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</si>
  <si>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</si>
  <si>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</si>
  <si>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</si>
  <si>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</si>
  <si>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</si>
  <si>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</si>
  <si>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</si>
  <si>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</si>
  <si>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</si>
  <si>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</si>
  <si>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</si>
  <si>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</si>
  <si>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</si>
  <si>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</si>
  <si>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</si>
  <si>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</si>
  <si>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</si>
  <si>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</si>
  <si>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</si>
  <si>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</si>
  <si>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</si>
  <si>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</si>
  <si>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</si>
  <si>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</si>
  <si>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</si>
  <si>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</si>
  <si>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</si>
  <si>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</si>
  <si>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</si>
  <si>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</si>
  <si>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</si>
  <si>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</si>
  <si>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</si>
  <si>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</si>
  <si>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</si>
  <si>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</si>
  <si>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</si>
  <si>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</si>
  <si>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</si>
  <si>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</si>
  <si>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</si>
  <si>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</si>
  <si>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</si>
  <si>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</si>
  <si>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</si>
  <si>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</si>
  <si>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</si>
  <si>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</si>
  <si>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</si>
  <si>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</si>
  <si>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</si>
  <si>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</si>
  <si>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</si>
  <si>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</si>
  <si>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</si>
  <si>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</si>
  <si>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</si>
  <si>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</si>
  <si>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</si>
  <si>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</si>
  <si>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</si>
  <si>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</si>
  <si>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</si>
  <si>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</si>
  <si>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</si>
  <si>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</si>
  <si>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</si>
  <si>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</si>
  <si>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</si>
  <si>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</si>
  <si>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</si>
  <si>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</si>
  <si>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</si>
  <si>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</si>
  <si>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</si>
  <si>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</si>
  <si>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</si>
  <si>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</si>
  <si>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</si>
  <si>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</si>
  <si>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</si>
  <si>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</si>
  <si>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</si>
  <si>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</si>
  <si>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</si>
  <si>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</si>
  <si>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</si>
  <si>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</si>
  <si>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</si>
  <si>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</si>
  <si>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</si>
  <si>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</si>
  <si>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</si>
  <si>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</si>
  <si>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</si>
  <si>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</si>
  <si>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</si>
  <si>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</si>
  <si>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</si>
  <si>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</si>
  <si>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</si>
  <si>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</si>
  <si>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</si>
  <si>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</si>
  <si>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</si>
  <si>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</si>
  <si>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</si>
  <si>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</si>
  <si>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</si>
  <si>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</si>
  <si>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</si>
  <si>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</si>
  <si>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</si>
  <si>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</si>
  <si>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</si>
  <si>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</si>
  <si>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</si>
  <si>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</si>
  <si>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</si>
  <si>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</si>
  <si>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</si>
  <si>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</si>
  <si>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</si>
  <si>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</si>
  <si>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</si>
  <si>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</si>
  <si>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</si>
  <si>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</si>
  <si>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</si>
  <si>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</si>
  <si>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</si>
  <si>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</si>
  <si>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</si>
  <si>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</si>
  <si>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</si>
  <si>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</si>
  <si>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</si>
  <si>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</si>
  <si>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</si>
  <si>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</si>
  <si>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</si>
  <si>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</si>
  <si>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</si>
  <si>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</si>
  <si>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</si>
  <si>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</si>
  <si>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</si>
  <si>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</si>
  <si>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</si>
  <si>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</si>
  <si>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</si>
  <si>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</si>
  <si>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</si>
  <si>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</si>
  <si>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</si>
  <si>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</si>
  <si>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</si>
  <si>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</si>
  <si>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</si>
  <si>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</si>
  <si>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</si>
  <si>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</si>
  <si>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</si>
  <si>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</si>
  <si>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</si>
  <si>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</si>
  <si>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</si>
  <si>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</si>
  <si>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</si>
  <si>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</si>
  <si>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</si>
  <si>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</si>
  <si>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</si>
  <si>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</si>
  <si>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</si>
  <si>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</si>
  <si>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</si>
  <si>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</si>
  <si>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</si>
  <si>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</si>
  <si>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</si>
  <si>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</si>
  <si>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</si>
  <si>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</si>
  <si>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</si>
  <si>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</si>
  <si>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</si>
  <si>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</si>
  <si>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</si>
  <si>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</si>
  <si>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</si>
  <si>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</si>
  <si>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</si>
  <si>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</si>
  <si>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</si>
  <si>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</si>
  <si>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</si>
  <si>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</si>
  <si>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</si>
  <si>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</si>
  <si>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</si>
  <si>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</si>
  <si>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</si>
  <si>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</si>
  <si>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</si>
  <si>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</si>
  <si>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</si>
  <si>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</si>
  <si>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</si>
  <si>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</si>
  <si>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</si>
  <si>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</si>
  <si>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</si>
  <si>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</si>
  <si>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</si>
  <si>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</si>
  <si>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</si>
  <si>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</si>
  <si>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</si>
  <si>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</si>
  <si>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</si>
  <si>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</si>
  <si>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</si>
  <si>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</si>
  <si>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</si>
  <si>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</si>
  <si>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</si>
  <si>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</si>
  <si>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</si>
  <si>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</si>
  <si>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</si>
  <si>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</si>
  <si>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</si>
  <si>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</si>
  <si>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</si>
  <si>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</si>
  <si>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</si>
  <si>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</si>
  <si>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</si>
  <si>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</si>
  <si>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</si>
  <si>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</si>
  <si>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</si>
  <si>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</si>
  <si>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</si>
  <si>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</si>
  <si>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</si>
  <si>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</si>
  <si>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</si>
  <si>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</si>
  <si>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</si>
  <si>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</si>
  <si>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</si>
  <si>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</si>
  <si>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</si>
  <si>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</si>
  <si>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</si>
  <si>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</si>
  <si>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</si>
  <si>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</si>
  <si>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</si>
  <si>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</si>
  <si>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</si>
  <si>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</si>
  <si>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</si>
  <si>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</si>
  <si>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</si>
  <si>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</si>
  <si>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</si>
  <si>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</si>
  <si>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</si>
  <si>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</si>
  <si>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</si>
  <si>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</si>
  <si>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</si>
  <si>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</si>
  <si>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</si>
  <si>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</si>
  <si>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</si>
  <si>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</si>
  <si>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</si>
  <si>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</si>
  <si>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</si>
  <si>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</si>
  <si>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</si>
  <si>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</si>
  <si>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</si>
  <si>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</si>
  <si>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</si>
  <si>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</si>
  <si>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</si>
  <si>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</si>
  <si>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</si>
  <si>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</si>
  <si>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</si>
  <si>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</si>
  <si>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</si>
  <si>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</si>
  <si>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</si>
  <si>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</si>
  <si>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</si>
  <si>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</si>
  <si>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</si>
  <si>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</si>
  <si>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</si>
  <si>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</si>
  <si>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</si>
  <si>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</si>
  <si>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</si>
  <si>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</si>
  <si>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</si>
  <si>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</si>
  <si>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</si>
  <si>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</si>
  <si>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</si>
  <si>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</si>
  <si>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</si>
  <si>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</si>
  <si>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</si>
  <si>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</si>
  <si>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</si>
  <si>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</si>
  <si>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</si>
  <si>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</si>
  <si>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</si>
  <si>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</si>
  <si>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</si>
  <si>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</si>
  <si>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</si>
  <si>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</si>
  <si>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</si>
  <si>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</si>
  <si>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</si>
  <si>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</si>
  <si>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</si>
  <si>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</si>
  <si>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</si>
  <si>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</si>
  <si>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</si>
  <si>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</si>
  <si>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</si>
  <si>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</si>
  <si>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</si>
  <si>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</si>
  <si>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</si>
  <si>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</si>
  <si>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</si>
  <si>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</si>
  <si>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</si>
  <si>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</si>
  <si>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</si>
  <si>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</si>
  <si>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</si>
  <si>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</si>
  <si>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</si>
  <si>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</si>
  <si>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</si>
  <si>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</si>
  <si>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</si>
  <si>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</si>
  <si>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</si>
  <si>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</si>
  <si>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</si>
  <si>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</si>
  <si>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</si>
  <si>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</si>
  <si>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</si>
  <si>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</si>
  <si>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</si>
  <si>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</si>
  <si>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</si>
  <si>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</si>
  <si>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</si>
  <si>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</si>
  <si>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</si>
  <si>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</si>
  <si>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</si>
  <si>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</si>
  <si>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</si>
  <si>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</si>
  <si>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</si>
  <si>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</si>
  <si>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</si>
  <si>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</si>
  <si>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</si>
  <si>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</si>
  <si>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</si>
  <si>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</si>
  <si>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</si>
  <si>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</si>
  <si>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</si>
  <si>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</si>
  <si>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</si>
  <si>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</si>
  <si>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</si>
  <si>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</si>
  <si>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</si>
  <si>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</si>
  <si>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</si>
  <si>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</si>
  <si>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</si>
  <si>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</si>
  <si>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</si>
  <si>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</si>
  <si>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</si>
  <si>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</si>
  <si>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</si>
  <si>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</si>
  <si>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</si>
  <si>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</si>
  <si>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</si>
  <si>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</si>
  <si>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</si>
  <si>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</si>
  <si>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</si>
  <si>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</si>
  <si>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</si>
  <si>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</si>
  <si>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</si>
  <si>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</si>
  <si>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</si>
  <si>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</si>
  <si>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</si>
  <si>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</si>
  <si>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</si>
  <si>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</si>
  <si>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</si>
  <si>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</si>
  <si>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</si>
  <si>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</si>
  <si>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</si>
  <si>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</si>
  <si>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</si>
  <si>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</si>
  <si>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</si>
  <si>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</si>
  <si>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</si>
  <si>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</si>
  <si>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</si>
  <si>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</si>
  <si>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</si>
  <si>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</si>
  <si>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</si>
  <si>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</si>
  <si>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</si>
  <si>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</si>
  <si>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</si>
  <si>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</si>
  <si>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</si>
  <si>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</si>
  <si>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</si>
  <si>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</si>
  <si>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</si>
  <si>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</si>
  <si>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</si>
  <si>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</si>
  <si>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</si>
  <si>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</si>
  <si>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</si>
  <si>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</si>
  <si>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</si>
  <si>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</si>
  <si>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</si>
  <si>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</si>
  <si>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</si>
  <si>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</si>
  <si>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</si>
  <si>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</si>
  <si>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</si>
  <si>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</si>
  <si>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</si>
  <si>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</si>
  <si>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</si>
  <si>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</si>
  <si>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</si>
  <si>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</si>
  <si>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</si>
  <si>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</si>
  <si>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</si>
  <si>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</si>
  <si>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</si>
  <si>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</si>
  <si>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</si>
  <si>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</si>
  <si>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</si>
  <si>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</si>
  <si>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</si>
  <si>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</si>
  <si>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</si>
  <si>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</si>
  <si>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</si>
  <si>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</si>
  <si>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</si>
  <si>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</si>
  <si>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</si>
  <si>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</si>
  <si>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</si>
  <si>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</si>
  <si>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</si>
  <si>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</si>
  <si>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</si>
  <si>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</si>
  <si>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</si>
  <si>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</si>
  <si>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</si>
  <si>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</si>
  <si>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</si>
  <si>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</si>
  <si>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</si>
  <si>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</si>
  <si>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</si>
  <si>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</si>
  <si>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</si>
  <si>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</si>
  <si>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</si>
  <si>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</si>
  <si>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</si>
  <si>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</si>
  <si>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</si>
  <si>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</si>
  <si>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</si>
  <si>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</si>
  <si>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</si>
  <si>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</si>
  <si>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</si>
  <si>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</si>
  <si>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</si>
  <si>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</si>
  <si>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</si>
  <si>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</si>
  <si>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</si>
  <si>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</si>
  <si>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</si>
  <si>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</si>
  <si>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</si>
  <si>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</si>
  <si>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</si>
  <si>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</si>
  <si>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</si>
  <si>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</si>
  <si>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</si>
  <si>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</si>
  <si>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</si>
  <si>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</si>
  <si>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</si>
  <si>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</si>
  <si>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</si>
  <si>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</si>
  <si>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</si>
  <si>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</si>
  <si>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</si>
  <si>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</si>
  <si>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</si>
  <si>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</si>
  <si>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</si>
  <si>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</si>
  <si>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</si>
  <si>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</si>
  <si>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</si>
  <si>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</si>
  <si>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</si>
  <si>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</si>
  <si>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</si>
  <si>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</si>
  <si>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</si>
  <si>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</si>
  <si>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</si>
  <si>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</si>
  <si>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</si>
  <si>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</si>
  <si>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</si>
  <si>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</si>
  <si>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</si>
  <si>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</si>
  <si>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</si>
  <si>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</si>
  <si>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</si>
  <si>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</si>
  <si>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</si>
  <si>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</si>
  <si>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</si>
  <si>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</si>
  <si>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</si>
  <si>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</si>
  <si>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</si>
  <si>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</si>
  <si>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</si>
  <si>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</si>
  <si>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</si>
  <si>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</si>
  <si>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</si>
  <si>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</si>
  <si>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</si>
  <si>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</si>
  <si>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</si>
  <si>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</si>
  <si>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</si>
  <si>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</si>
  <si>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</si>
  <si>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</si>
  <si>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</si>
  <si>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</si>
  <si>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</si>
  <si>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</si>
  <si>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</si>
  <si>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</si>
  <si>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</si>
  <si>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</si>
  <si>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</si>
  <si>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</si>
  <si>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</si>
  <si>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</si>
  <si>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</si>
  <si>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</si>
  <si>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</si>
  <si>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</si>
  <si>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</si>
  <si>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</si>
  <si>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</si>
  <si>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</si>
  <si>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</si>
  <si>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</si>
  <si>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</si>
  <si>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</si>
  <si>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</si>
  <si>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</si>
  <si>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</si>
  <si>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</si>
  <si>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</si>
  <si>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</si>
  <si>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</si>
  <si>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</si>
  <si>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</si>
  <si>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</si>
  <si>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</si>
  <si>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</si>
  <si>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</si>
  <si>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</si>
  <si>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</si>
  <si>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</si>
  <si>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</si>
  <si>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</si>
  <si>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</si>
  <si>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</si>
  <si>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</si>
  <si>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</si>
  <si>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</si>
  <si>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</si>
  <si>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</si>
  <si>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</si>
  <si>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</si>
  <si>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</si>
  <si>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</si>
  <si>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</si>
  <si>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</si>
  <si>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</si>
  <si>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</si>
  <si>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</si>
  <si>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</si>
  <si>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</si>
  <si>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</si>
  <si>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</si>
  <si>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</si>
  <si>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</si>
  <si>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</si>
  <si>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</si>
  <si>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</si>
  <si>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</si>
  <si>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</si>
  <si>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</si>
  <si>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</si>
  <si>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</si>
  <si>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</si>
  <si>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</si>
  <si>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</si>
  <si>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</si>
  <si>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</si>
  <si>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</si>
  <si>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</si>
  <si>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</si>
  <si>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</si>
  <si>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</si>
  <si>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</si>
  <si>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</si>
  <si>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</si>
  <si>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</si>
  <si>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</si>
  <si>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</si>
  <si>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</si>
  <si>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</si>
  <si>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</si>
  <si>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</si>
  <si>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</si>
  <si>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</si>
  <si>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</si>
  <si>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</si>
  <si>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</si>
  <si>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</si>
  <si>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</si>
  <si>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</si>
  <si>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</si>
  <si>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</si>
  <si>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</si>
  <si>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</si>
  <si>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</si>
  <si>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</si>
  <si>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</si>
  <si>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</si>
  <si>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</si>
  <si>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</si>
  <si>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</si>
  <si>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</si>
  <si>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</si>
  <si>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</si>
  <si>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</si>
  <si>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</si>
  <si>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</si>
  <si>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</si>
  <si>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</si>
  <si>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</si>
  <si>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</si>
  <si>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</si>
  <si>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</si>
  <si>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</si>
  <si>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</si>
  <si>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</si>
  <si>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</si>
  <si>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</si>
  <si>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</si>
  <si>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</si>
  <si>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</si>
  <si>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</si>
  <si>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</si>
  <si>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</si>
  <si>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</si>
  <si>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</si>
  <si>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</si>
  <si>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</si>
  <si>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</si>
  <si>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</si>
  <si>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</si>
  <si>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</si>
  <si>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</si>
  <si>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</si>
  <si>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</si>
  <si>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</si>
  <si>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</si>
  <si>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</si>
  <si>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</si>
  <si>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</si>
  <si>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</si>
  <si>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</si>
  <si>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</si>
  <si>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</si>
  <si>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</si>
  <si>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</si>
  <si>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</si>
  <si>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</si>
  <si>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</si>
  <si>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</si>
  <si>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</si>
  <si>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</si>
  <si>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</si>
  <si>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</si>
  <si>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</si>
  <si>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</si>
  <si>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</si>
  <si>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</si>
  <si>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</si>
  <si>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</si>
  <si>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</si>
  <si>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</si>
  <si>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</si>
  <si>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</si>
  <si>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</si>
  <si>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</si>
  <si>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</si>
  <si>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</si>
  <si>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</si>
  <si>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</si>
  <si>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</si>
  <si>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</si>
  <si>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</si>
  <si>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</si>
  <si>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</si>
  <si>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</si>
  <si>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</si>
  <si>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</si>
  <si>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</si>
  <si>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</si>
  <si>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</si>
  <si>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</si>
  <si>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</si>
  <si>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</si>
  <si>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</si>
  <si>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</si>
  <si>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</si>
  <si>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</si>
  <si>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</si>
  <si>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</si>
  <si>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</si>
  <si>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</si>
  <si>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</si>
  <si>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</si>
  <si>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</si>
  <si>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</si>
  <si>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</si>
  <si>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</si>
  <si>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</si>
  <si>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</si>
  <si>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</si>
  <si>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</si>
  <si>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</si>
  <si>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</si>
  <si>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</si>
  <si>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</si>
  <si>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</si>
  <si>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</si>
  <si>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</si>
  <si>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</si>
  <si>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</si>
  <si>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</si>
  <si>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</si>
  <si>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</si>
  <si>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</si>
  <si>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</si>
  <si>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</si>
  <si>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</si>
  <si>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</si>
  <si>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</si>
  <si>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</si>
  <si>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</si>
  <si>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</si>
  <si>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</si>
  <si>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</si>
  <si>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</si>
  <si>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</si>
  <si>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</si>
  <si>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</si>
  <si>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</si>
  <si>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</si>
  <si>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</si>
  <si>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</si>
  <si>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</si>
  <si>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</si>
  <si>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</si>
  <si>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</si>
  <si>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</si>
  <si>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</si>
  <si>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</si>
  <si>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</si>
  <si>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</si>
  <si>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</si>
  <si>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</si>
  <si>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</si>
  <si>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</si>
  <si>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</si>
  <si>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</si>
  <si>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</si>
  <si>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</si>
  <si>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</si>
  <si>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</si>
  <si>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</si>
  <si>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</si>
  <si>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</si>
  <si>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</si>
  <si>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</si>
  <si>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</si>
  <si>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</si>
  <si>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</si>
  <si>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</si>
  <si>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</si>
  <si>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</si>
  <si>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</si>
  <si>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</si>
  <si>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</si>
  <si>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</si>
  <si>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</si>
  <si>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</si>
  <si>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</si>
  <si>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</si>
  <si>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</si>
  <si>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</si>
  <si>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</si>
  <si>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</si>
  <si>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</si>
  <si>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</si>
  <si>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</si>
  <si>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</si>
  <si>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</si>
  <si>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</si>
  <si>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</si>
  <si>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</si>
  <si>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</si>
  <si>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</si>
  <si>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</si>
  <si>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</si>
  <si>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</si>
  <si>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</si>
  <si>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</si>
  <si>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</si>
  <si>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</si>
  <si>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</si>
  <si>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</si>
  <si>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</si>
  <si>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</si>
  <si>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</si>
  <si>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</si>
  <si>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</si>
  <si>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</si>
  <si>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</si>
  <si>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</si>
  <si>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</si>
  <si>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</si>
  <si>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</si>
  <si>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</si>
  <si>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</si>
  <si>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</si>
  <si>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</si>
  <si>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</si>
  <si>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</si>
  <si>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</si>
  <si>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</si>
  <si>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</si>
  <si>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</si>
  <si>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</si>
  <si>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</si>
  <si>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</si>
  <si>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</si>
  <si>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</si>
  <si>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</si>
  <si>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</si>
  <si>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</si>
  <si>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</si>
  <si>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</si>
  <si>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</si>
  <si>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</si>
  <si>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</si>
  <si>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</si>
  <si>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</si>
  <si>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</si>
  <si>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</si>
  <si>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</si>
  <si>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</si>
  <si>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</si>
  <si>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</si>
  <si>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</si>
  <si>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</si>
  <si>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</si>
  <si>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</si>
  <si>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</si>
  <si>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</si>
  <si>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</si>
  <si>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</si>
  <si>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</si>
  <si>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</si>
  <si>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</si>
  <si>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</si>
  <si>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</si>
  <si>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</si>
  <si>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</si>
  <si>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</si>
  <si>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</si>
  <si>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</si>
  <si>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</si>
  <si>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</si>
  <si>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</si>
  <si>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</si>
  <si>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</si>
  <si>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</si>
  <si>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</si>
  <si>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</si>
  <si>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</si>
  <si>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</si>
  <si>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</si>
  <si>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</si>
  <si>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</si>
  <si>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</si>
  <si>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</si>
  <si>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</si>
  <si>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</si>
  <si>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</si>
  <si>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</si>
  <si>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</si>
  <si>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</si>
  <si>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</si>
  <si>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</si>
  <si>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</si>
  <si>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</si>
  <si>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</si>
  <si>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</si>
  <si>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</si>
  <si>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</si>
  <si>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</si>
  <si>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</si>
  <si>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</si>
  <si>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</si>
  <si>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</si>
  <si>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</si>
  <si>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</si>
  <si>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</si>
  <si>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</si>
  <si>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</si>
  <si>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</si>
  <si>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</si>
  <si>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</si>
  <si>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</si>
  <si>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</si>
  <si>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</si>
  <si>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</si>
  <si>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</si>
  <si>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</si>
  <si>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</si>
  <si>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</si>
  <si>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</si>
  <si>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</si>
  <si>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</si>
  <si>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</si>
  <si>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</si>
  <si>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</si>
  <si>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</si>
  <si>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</si>
  <si>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</si>
  <si>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</si>
  <si>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</si>
  <si>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</si>
  <si>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</si>
  <si>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</si>
  <si>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</si>
  <si>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</si>
  <si>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</si>
  <si>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</si>
  <si>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</si>
  <si>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</si>
  <si>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</si>
  <si>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</si>
  <si>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</si>
  <si>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</si>
  <si>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</si>
  <si>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</si>
  <si>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</si>
  <si>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</si>
  <si>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</si>
  <si>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</si>
  <si>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</si>
  <si>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</si>
  <si>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</si>
  <si>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</si>
  <si>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</si>
  <si>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</si>
  <si>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</si>
  <si>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</si>
  <si>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</si>
  <si>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</si>
  <si>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</si>
  <si>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</si>
  <si>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</si>
  <si>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</si>
  <si>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</si>
  <si>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</si>
  <si>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</si>
  <si>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</si>
  <si>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</si>
  <si>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</si>
  <si>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</si>
  <si>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</si>
  <si>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</si>
  <si>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</si>
  <si>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</si>
  <si>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</si>
  <si>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</si>
  <si>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</si>
  <si>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</si>
  <si>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</si>
  <si>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</si>
  <si>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</si>
  <si>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</si>
  <si>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</si>
  <si>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</si>
  <si>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</si>
  <si>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</si>
  <si>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</si>
  <si>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</si>
  <si>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</si>
  <si>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</si>
  <si>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</si>
  <si>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</si>
  <si>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</si>
  <si>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</si>
  <si>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</si>
  <si>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</si>
  <si>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</si>
  <si>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</si>
  <si>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</si>
  <si>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</si>
  <si>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</si>
  <si>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</si>
  <si>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</si>
  <si>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</si>
  <si>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</si>
  <si>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</si>
  <si>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</si>
  <si>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</si>
  <si>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</si>
  <si>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</si>
  <si>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</si>
  <si>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</si>
  <si>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</si>
  <si>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</si>
  <si>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</si>
  <si>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</si>
  <si>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</si>
  <si>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</si>
  <si>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</si>
  <si>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</si>
  <si>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</si>
  <si>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</si>
  <si>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</si>
  <si>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</si>
  <si>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</si>
  <si>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</si>
  <si>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</si>
  <si>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</si>
  <si>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</si>
  <si>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</si>
  <si>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</si>
  <si>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</si>
  <si>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</si>
  <si>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</si>
  <si>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</si>
  <si>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</si>
  <si>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</si>
  <si>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</si>
  <si>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</si>
  <si>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</si>
  <si>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</si>
  <si>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</si>
  <si>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</si>
  <si>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</si>
  <si>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</si>
  <si>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</si>
  <si>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</si>
  <si>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</si>
  <si>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</si>
  <si>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</si>
  <si>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</si>
  <si>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</si>
  <si>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</si>
  <si>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</si>
  <si>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</si>
  <si>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</si>
  <si>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</si>
  <si>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</si>
  <si>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</si>
  <si>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</si>
  <si>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</si>
  <si>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</si>
  <si>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</si>
  <si>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</si>
  <si>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</si>
  <si>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</si>
  <si>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</si>
  <si>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</si>
  <si>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</si>
  <si>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</si>
  <si>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</si>
  <si>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</si>
  <si>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</si>
  <si>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</si>
  <si>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</si>
  <si>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</si>
  <si>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</si>
  <si>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</si>
  <si>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</si>
  <si>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</si>
  <si>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</si>
  <si>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</si>
  <si>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</si>
  <si>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</si>
  <si>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</si>
  <si>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</si>
  <si>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</si>
  <si>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</si>
  <si>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</si>
  <si>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</si>
  <si>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</si>
  <si>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</si>
  <si>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</si>
  <si>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</si>
  <si>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</si>
  <si>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</si>
  <si>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</si>
  <si>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</si>
  <si>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</si>
  <si>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</si>
  <si>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</si>
  <si>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</si>
  <si>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</si>
  <si>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</si>
  <si>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</si>
  <si>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</si>
  <si>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</si>
  <si>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</si>
  <si>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</si>
  <si>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</si>
  <si>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</si>
  <si>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</si>
  <si>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</si>
  <si>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</si>
  <si>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</si>
  <si>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</si>
  <si>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</si>
  <si>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</si>
  <si>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</si>
  <si>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</si>
  <si>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</si>
  <si>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</si>
  <si>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</si>
  <si>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</si>
  <si>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</si>
  <si>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</si>
  <si>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</si>
  <si>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</si>
  <si>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</si>
  <si>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</si>
  <si>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</si>
  <si>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</si>
  <si>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</si>
  <si>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</si>
  <si>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</si>
  <si>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</si>
  <si>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</si>
  <si>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</si>
  <si>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</si>
  <si>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</si>
  <si>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</si>
  <si>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</si>
  <si>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</si>
  <si>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</si>
  <si>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</si>
  <si>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</si>
  <si>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</si>
  <si>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</si>
  <si>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</si>
  <si>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</si>
  <si>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</si>
  <si>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</si>
  <si>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</si>
  <si>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</si>
  <si>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</si>
  <si>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</si>
  <si>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</si>
  <si>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</si>
  <si>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</si>
  <si>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</si>
  <si>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</si>
  <si>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</si>
  <si>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</si>
  <si>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</si>
  <si>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</si>
  <si>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</si>
  <si>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</si>
  <si>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</si>
  <si>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</si>
  <si>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</si>
  <si>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</si>
  <si>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</si>
  <si>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</si>
  <si>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</si>
  <si>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</si>
  <si>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</si>
  <si>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</si>
  <si>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</si>
  <si>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</si>
  <si>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</si>
  <si>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</si>
  <si>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</si>
  <si>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</si>
  <si>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</si>
  <si>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</si>
  <si>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</si>
  <si>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</si>
  <si>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</si>
  <si>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</si>
  <si>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</si>
  <si>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</si>
  <si>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</si>
  <si>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</si>
  <si>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</si>
  <si>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</si>
  <si>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</si>
  <si>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</si>
  <si>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</si>
  <si>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</si>
  <si>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</si>
  <si>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</si>
  <si>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</si>
  <si>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</si>
  <si>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</si>
  <si>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</si>
  <si>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</si>
  <si>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</si>
  <si>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</si>
  <si>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</si>
  <si>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</si>
  <si>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</si>
  <si>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</si>
  <si>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</si>
  <si>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</si>
  <si>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</si>
  <si>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</si>
  <si>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</si>
  <si>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</si>
  <si>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</si>
  <si>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</si>
  <si>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</si>
  <si>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</si>
  <si>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</si>
  <si>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</si>
  <si>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</si>
  <si>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</si>
  <si>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</si>
  <si>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</si>
  <si>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</si>
  <si>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</si>
  <si>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</si>
  <si>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</si>
  <si>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</si>
  <si>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</si>
  <si>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</si>
  <si>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</si>
  <si>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</si>
  <si>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</si>
  <si>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</si>
  <si>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</si>
  <si>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</si>
  <si>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</si>
  <si>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</si>
  <si>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</si>
  <si>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</si>
  <si>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</si>
  <si>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</si>
  <si>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</si>
  <si>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</si>
  <si>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</si>
  <si>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</si>
  <si>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</si>
  <si>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</si>
  <si>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</si>
  <si>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</si>
  <si>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</si>
  <si>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</si>
  <si>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</si>
  <si>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</si>
  <si>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</si>
  <si>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</si>
  <si>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</si>
  <si>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</si>
  <si>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</si>
  <si>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</si>
  <si>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</si>
  <si>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</si>
  <si>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</si>
  <si>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</si>
  <si>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</si>
  <si>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</si>
  <si>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</si>
  <si>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</si>
  <si>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</si>
  <si>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</si>
  <si>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</si>
  <si>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</si>
  <si>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</si>
  <si>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</si>
  <si>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</si>
  <si>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</si>
  <si>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</si>
  <si>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</si>
  <si>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</si>
  <si>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</si>
  <si>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</si>
  <si>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</si>
  <si>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</si>
  <si>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</si>
  <si>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</si>
  <si>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</si>
  <si>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</si>
  <si>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</si>
  <si>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</si>
  <si>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</si>
  <si>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</si>
  <si>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</si>
  <si>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</si>
  <si>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</si>
  <si>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</si>
  <si>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</si>
  <si>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</si>
  <si>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</si>
  <si>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</si>
  <si>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</si>
  <si>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</si>
  <si>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</si>
  <si>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</si>
  <si>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</si>
  <si>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</si>
  <si>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</si>
  <si>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</si>
  <si>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</si>
  <si>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</si>
  <si>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</si>
  <si>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</si>
  <si>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</si>
  <si>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</si>
  <si>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</si>
  <si>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</si>
  <si>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</si>
  <si>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</si>
  <si>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</si>
  <si>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</si>
  <si>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</si>
  <si>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</si>
  <si>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</si>
  <si>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</si>
  <si>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</si>
  <si>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</si>
  <si>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</si>
  <si>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</si>
  <si>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</si>
  <si>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</si>
  <si>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</si>
  <si>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</si>
  <si>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</si>
  <si>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</si>
  <si>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</si>
  <si>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</si>
  <si>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</si>
  <si>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</si>
  <si>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</si>
  <si>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</si>
  <si>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</si>
  <si>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</si>
  <si>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</si>
  <si>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</si>
  <si>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</si>
  <si>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</si>
  <si>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</si>
  <si>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</si>
  <si>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</si>
  <si>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</si>
  <si>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</si>
  <si>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</si>
  <si>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</si>
  <si>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</si>
  <si>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</si>
  <si>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</si>
  <si>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</si>
  <si>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</si>
  <si>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</si>
  <si>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</si>
  <si>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</si>
  <si>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</si>
  <si>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</si>
  <si>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</si>
  <si>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</si>
  <si>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</si>
  <si>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</si>
  <si>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</si>
  <si>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</si>
  <si>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</si>
  <si>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</si>
  <si>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</si>
  <si>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</si>
  <si>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</si>
  <si>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</si>
  <si>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</si>
  <si>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</si>
  <si>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</si>
  <si>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</si>
  <si>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</si>
  <si>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</si>
  <si>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</si>
  <si>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</si>
  <si>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</si>
  <si>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</si>
  <si>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</si>
  <si>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</si>
  <si>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</si>
  <si>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</si>
  <si>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</si>
  <si>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</si>
  <si>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</si>
  <si>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</si>
  <si>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</si>
  <si>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</si>
  <si>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</si>
  <si>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</si>
  <si>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</si>
  <si>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</si>
  <si>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</si>
  <si>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</si>
  <si>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</si>
  <si>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</si>
  <si>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</si>
  <si>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</si>
  <si>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</si>
  <si>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</si>
  <si>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</si>
  <si>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</si>
  <si>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</si>
  <si>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</si>
  <si>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</si>
  <si>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</si>
  <si>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</si>
  <si>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</si>
  <si>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</si>
  <si>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</si>
  <si>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</si>
  <si>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</si>
  <si>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</si>
  <si>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</si>
  <si>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</si>
  <si>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</si>
  <si>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</si>
  <si>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</si>
  <si>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</si>
  <si>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</si>
  <si>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</si>
  <si>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</si>
  <si>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</si>
  <si>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</si>
  <si>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</si>
  <si>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</si>
  <si>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</si>
  <si>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</si>
  <si>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</si>
  <si>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</si>
  <si>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</si>
  <si>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</si>
  <si>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</si>
  <si>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</si>
  <si>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</si>
  <si>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</si>
  <si>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</si>
  <si>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</si>
  <si>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</si>
  <si>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</si>
  <si>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</si>
  <si>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</si>
  <si>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</si>
  <si>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</si>
  <si>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</si>
  <si>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</si>
  <si>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</si>
  <si>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</si>
  <si>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</si>
  <si>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</si>
  <si>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</si>
  <si>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</si>
  <si>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</si>
  <si>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</si>
  <si>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</si>
  <si>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</si>
  <si>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</si>
  <si>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</si>
  <si>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</si>
  <si>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</si>
  <si>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</si>
  <si>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</si>
  <si>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</si>
  <si>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</si>
  <si>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</si>
  <si>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</si>
  <si>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</si>
  <si>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</si>
  <si>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</si>
  <si>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</si>
  <si>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</si>
  <si>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</si>
  <si>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</si>
  <si>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</si>
  <si>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</si>
  <si>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</si>
  <si>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</si>
  <si>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</si>
  <si>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</si>
  <si>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</si>
  <si>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</si>
  <si>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</si>
  <si>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</si>
  <si>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</si>
  <si>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</si>
  <si>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</si>
  <si>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</si>
  <si>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</si>
  <si>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</si>
  <si>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</si>
  <si>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</si>
  <si>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</si>
  <si>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</si>
  <si>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</si>
  <si>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</si>
  <si>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</si>
  <si>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</si>
  <si>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</si>
  <si>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</si>
  <si>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</si>
  <si>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</si>
  <si>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</si>
  <si>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</si>
  <si>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</si>
  <si>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</si>
  <si>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</si>
  <si>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</si>
  <si>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</si>
  <si>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</si>
  <si>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</si>
  <si>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</si>
  <si>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</si>
  <si>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</si>
  <si>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</si>
  <si>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</si>
  <si>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</si>
  <si>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</si>
  <si>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</si>
  <si>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</si>
  <si>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</si>
  <si>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</si>
  <si>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</si>
  <si>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</si>
  <si>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</si>
  <si>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</si>
  <si>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</si>
  <si>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</si>
  <si>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</si>
  <si>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</si>
  <si>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</si>
  <si>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</si>
  <si>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</si>
  <si>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</si>
  <si>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</si>
  <si>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</si>
  <si>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</si>
  <si>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</si>
  <si>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</si>
  <si>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</si>
  <si>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</si>
  <si>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</si>
  <si>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</si>
  <si>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</si>
  <si>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</si>
  <si>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</si>
  <si>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</si>
  <si>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</si>
  <si>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</si>
  <si>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</si>
  <si>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</si>
  <si>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</si>
  <si>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</si>
  <si>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</si>
  <si>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</si>
  <si>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</si>
  <si>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</si>
  <si>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</si>
  <si>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</si>
  <si>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</si>
  <si>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</si>
  <si>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</si>
  <si>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</si>
  <si>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</si>
  <si>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</si>
  <si>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</si>
  <si>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</si>
  <si>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</si>
  <si>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</si>
  <si>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</si>
  <si>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</si>
  <si>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</si>
  <si>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</si>
  <si>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</si>
  <si>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</si>
  <si>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</si>
  <si>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</si>
  <si>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</si>
  <si>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</si>
  <si>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</si>
  <si>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</si>
  <si>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</si>
  <si>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</si>
  <si>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</si>
  <si>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</si>
  <si>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</si>
  <si>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</si>
  <si>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</si>
  <si>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</si>
  <si>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</si>
  <si>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</si>
  <si>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</si>
  <si>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</si>
  <si>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</si>
  <si>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</si>
  <si>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</si>
  <si>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</si>
  <si>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</si>
  <si>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</si>
  <si>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</si>
  <si>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</si>
  <si>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</si>
  <si>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</si>
  <si>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</si>
  <si>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</si>
  <si>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</si>
  <si>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</si>
  <si>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</si>
  <si>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</si>
  <si>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</si>
  <si>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</si>
  <si>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</si>
  <si>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</si>
  <si>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</si>
  <si>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</si>
  <si>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</si>
  <si>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</si>
  <si>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</si>
  <si>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</si>
  <si>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</si>
  <si>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</si>
  <si>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</si>
  <si>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</si>
  <si>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</si>
  <si>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</si>
  <si>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</si>
  <si>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</si>
  <si>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</si>
  <si>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</si>
  <si>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</si>
  <si>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</si>
  <si>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</si>
  <si>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</si>
  <si>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</si>
  <si>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</si>
  <si>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</si>
  <si>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</si>
  <si>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</si>
  <si>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</si>
  <si>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</si>
  <si>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</si>
  <si>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</si>
  <si>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</si>
  <si>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</si>
  <si>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</si>
  <si>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</si>
  <si>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</si>
  <si>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</si>
  <si>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</si>
  <si>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</si>
  <si>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</si>
  <si>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</si>
  <si>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</si>
  <si>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</si>
  <si>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</si>
  <si>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</si>
  <si>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</si>
  <si>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</si>
  <si>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</si>
  <si>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</si>
  <si>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</si>
  <si>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</si>
  <si>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</si>
  <si>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</si>
  <si>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</si>
  <si>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</si>
  <si>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</si>
  <si>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</si>
  <si>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</si>
  <si>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</si>
  <si>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</si>
  <si>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</si>
  <si>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</si>
  <si>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</si>
  <si>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</si>
  <si>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</si>
  <si>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</si>
  <si>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</si>
  <si>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</si>
  <si>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</si>
  <si>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</si>
  <si>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</si>
  <si>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</si>
  <si>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</si>
  <si>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</si>
  <si>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</si>
  <si>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</si>
  <si>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</si>
  <si>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</si>
  <si>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</si>
  <si>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</si>
  <si>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</si>
  <si>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</si>
  <si>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</si>
  <si>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</si>
  <si>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</si>
  <si>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</si>
  <si>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</si>
  <si>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</si>
  <si>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</si>
  <si>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</si>
  <si>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</si>
  <si>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</si>
  <si>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</si>
  <si>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</si>
  <si>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</si>
  <si>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</si>
  <si>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</si>
  <si>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</si>
  <si>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</si>
  <si>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</si>
  <si>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</si>
  <si>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</si>
  <si>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</si>
  <si>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</si>
  <si>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</si>
  <si>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</si>
  <si>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</si>
  <si>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</si>
  <si>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</si>
  <si>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</si>
  <si>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</si>
  <si>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</si>
  <si>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</si>
  <si>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</si>
  <si>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</si>
  <si>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</si>
  <si>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</si>
  <si>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</si>
  <si>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</si>
  <si>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</si>
  <si>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</si>
  <si>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</si>
  <si>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</si>
  <si>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</si>
  <si>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</si>
  <si>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</si>
  <si>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</si>
  <si>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</si>
  <si>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</si>
  <si>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</si>
  <si>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</si>
  <si>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</si>
  <si>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</si>
  <si>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</si>
  <si>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</si>
  <si>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</si>
  <si>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</si>
  <si>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</si>
  <si>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</si>
  <si>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</si>
  <si>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</si>
  <si>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</si>
  <si>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</si>
  <si>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</si>
  <si>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</si>
  <si>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</si>
  <si>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</si>
  <si>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</si>
  <si>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</si>
  <si>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</si>
  <si>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</si>
  <si>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</si>
  <si>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</si>
  <si>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</si>
  <si>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</si>
  <si>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</si>
  <si>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</si>
  <si>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</si>
  <si>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</si>
  <si>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</si>
  <si>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</si>
  <si>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</si>
  <si>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</si>
  <si>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</si>
  <si>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</si>
  <si>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</si>
  <si>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</si>
  <si>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</si>
  <si>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</si>
  <si>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</si>
  <si>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</si>
  <si>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</si>
  <si>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</si>
  <si>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</si>
  <si>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</si>
  <si>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</si>
  <si>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</si>
  <si>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</si>
  <si>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</si>
  <si>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</si>
  <si>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</si>
  <si>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</si>
  <si>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</si>
  <si>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</si>
  <si>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</si>
  <si>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</si>
  <si>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</si>
  <si>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</si>
  <si>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</si>
  <si>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</si>
  <si>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</si>
  <si>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</si>
  <si>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</si>
  <si>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</si>
  <si>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</si>
  <si>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</si>
  <si>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</si>
  <si>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</si>
  <si>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</si>
  <si>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</si>
  <si>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</si>
  <si>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</si>
  <si>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</si>
  <si>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</si>
  <si>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</si>
  <si>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</si>
  <si>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</si>
  <si>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</si>
  <si>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</si>
  <si>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</si>
  <si>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</si>
  <si>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</si>
  <si>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</si>
  <si>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</si>
  <si>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</si>
  <si>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</si>
  <si>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</si>
  <si>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</si>
  <si>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</si>
  <si>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</si>
  <si>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</si>
  <si>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</si>
  <si>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</si>
  <si>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</si>
  <si>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</si>
  <si>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</si>
  <si>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</si>
  <si>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</si>
  <si>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</si>
  <si>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</si>
  <si>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</si>
  <si>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</si>
  <si>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</si>
  <si>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</si>
  <si>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</si>
  <si>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</si>
  <si>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</si>
  <si>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</si>
  <si>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</si>
  <si>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</si>
  <si>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</si>
  <si>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</si>
  <si>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</si>
  <si>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</si>
  <si>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</si>
  <si>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</si>
  <si>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</si>
  <si>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</si>
  <si>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</si>
  <si>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</si>
  <si>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</si>
  <si>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</si>
  <si>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</si>
  <si>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</si>
  <si>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</si>
  <si>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</si>
  <si>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</si>
  <si>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</si>
  <si>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</si>
  <si>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</si>
  <si>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</si>
  <si>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</si>
  <si>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</si>
  <si>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</si>
  <si>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</si>
  <si>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</si>
  <si>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</si>
  <si>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</si>
  <si>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</si>
  <si>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</si>
  <si>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</si>
  <si>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</si>
  <si>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</si>
  <si>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</si>
  <si>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</si>
  <si>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</si>
  <si>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</si>
  <si>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</si>
  <si>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</si>
  <si>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</si>
  <si>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</si>
  <si>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</si>
  <si>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</si>
  <si>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</si>
  <si>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</si>
  <si>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</si>
  <si>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</si>
  <si>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</si>
  <si>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</si>
  <si>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</si>
  <si>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</si>
  <si>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</si>
  <si>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</si>
  <si>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</si>
  <si>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</si>
  <si>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</si>
  <si>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</si>
  <si>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</si>
  <si>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</si>
  <si>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</si>
  <si>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</si>
  <si>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</si>
  <si>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</si>
  <si>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</si>
  <si>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</si>
  <si>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</si>
  <si>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</si>
  <si>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</si>
  <si>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</si>
  <si>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</si>
  <si>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</si>
  <si>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</si>
  <si>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</si>
  <si>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</si>
  <si>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</si>
  <si>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</si>
  <si>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</si>
  <si>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</si>
  <si>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</si>
  <si>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</si>
  <si>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</si>
  <si>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</si>
  <si>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</si>
  <si>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</si>
  <si>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</si>
  <si>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</si>
  <si>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</si>
  <si>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</si>
  <si>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</si>
  <si>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</si>
  <si>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</si>
  <si>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</si>
  <si>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</si>
  <si>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</si>
  <si>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</si>
  <si>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</si>
  <si>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</si>
  <si>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</si>
  <si>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</si>
  <si>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</si>
  <si>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</si>
  <si>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</si>
  <si>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</si>
  <si>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</si>
  <si>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</si>
  <si>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</si>
  <si>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</si>
  <si>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</si>
  <si>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</si>
  <si>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</si>
  <si>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</si>
  <si>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</si>
  <si>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</si>
  <si>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</si>
  <si>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</si>
  <si>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</si>
  <si>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</si>
  <si>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</si>
  <si>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</si>
  <si>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</si>
  <si>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</si>
  <si>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</si>
  <si>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</si>
  <si>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</si>
  <si>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</si>
  <si>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</si>
  <si>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</si>
  <si>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</si>
  <si>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</si>
  <si>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</si>
  <si>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</si>
  <si>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</si>
  <si>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</si>
  <si>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</si>
  <si>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</si>
  <si>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</si>
  <si>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</si>
  <si>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</si>
  <si>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</si>
  <si>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</si>
  <si>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</si>
  <si>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</si>
  <si>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</si>
  <si>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</si>
  <si>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</si>
  <si>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</si>
  <si>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</si>
  <si>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</si>
  <si>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</si>
  <si>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</si>
  <si>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</si>
  <si>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</si>
  <si>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</si>
  <si>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</si>
  <si>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</si>
  <si>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</si>
  <si>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</si>
  <si>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</si>
  <si>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</si>
  <si>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</si>
  <si>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</si>
  <si>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</si>
  <si>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</si>
  <si>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</si>
  <si>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</si>
  <si>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</si>
  <si>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</si>
  <si>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</si>
  <si>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</si>
  <si>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</si>
  <si>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</si>
  <si>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</si>
  <si>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</si>
  <si>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</si>
  <si>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</si>
  <si>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</si>
  <si>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</si>
  <si>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</si>
  <si>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</si>
  <si>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</si>
  <si>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</si>
  <si>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</si>
  <si>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</si>
  <si>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</si>
  <si>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</si>
  <si>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</si>
  <si>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</si>
  <si>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</si>
  <si>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</si>
  <si>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</si>
  <si>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</si>
  <si>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</si>
  <si>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</si>
  <si>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</si>
  <si>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</si>
  <si>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</si>
  <si>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</si>
  <si>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</si>
  <si>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</si>
  <si>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</si>
  <si>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</si>
  <si>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</si>
  <si>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</si>
  <si>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</si>
  <si>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</si>
  <si>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</si>
  <si>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</si>
  <si>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</si>
  <si>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</si>
  <si>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</si>
  <si>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</si>
  <si>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</si>
  <si>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</si>
  <si>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</si>
  <si>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</si>
  <si>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</si>
  <si>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</si>
  <si>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</si>
  <si>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</si>
  <si>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</si>
  <si>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</si>
  <si>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</si>
  <si>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</si>
  <si>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</si>
  <si>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</si>
  <si>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</si>
  <si>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</si>
  <si>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</si>
  <si>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</si>
  <si>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</si>
  <si>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</si>
  <si>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</si>
  <si>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</si>
  <si>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</si>
  <si>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</si>
  <si>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</si>
  <si>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</si>
  <si>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</si>
  <si>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</si>
  <si>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</si>
  <si>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</si>
  <si>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</si>
  <si>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</si>
  <si>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</si>
  <si>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</si>
  <si>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</si>
  <si>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</si>
  <si>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</si>
  <si>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</si>
  <si>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</si>
  <si>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</si>
  <si>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</si>
  <si>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</si>
  <si>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</si>
  <si>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</si>
  <si>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</si>
  <si>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</si>
  <si>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</si>
  <si>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</si>
  <si>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</si>
  <si>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</si>
  <si>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</si>
  <si>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</si>
  <si>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</si>
  <si>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</si>
  <si>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</si>
  <si>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</si>
  <si>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</si>
  <si>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</si>
  <si>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</si>
  <si>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</si>
  <si>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</si>
  <si>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</si>
  <si>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</si>
  <si>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</si>
  <si>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</si>
  <si>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</si>
  <si>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</si>
  <si>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</si>
  <si>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</si>
  <si>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</si>
  <si>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</si>
  <si>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</si>
  <si>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</si>
  <si>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</si>
  <si>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</si>
  <si>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</si>
  <si>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</si>
  <si>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</si>
  <si>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</si>
  <si>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</si>
  <si>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</si>
  <si>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</si>
  <si>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</si>
  <si>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</si>
  <si>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</si>
  <si>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</si>
  <si>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</si>
  <si>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</si>
  <si>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</si>
  <si>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</si>
  <si>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</si>
  <si>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</si>
  <si>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</si>
  <si>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</si>
  <si>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</si>
  <si>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</si>
  <si>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</si>
  <si>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</si>
  <si>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</si>
  <si>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</si>
  <si>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</si>
  <si>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</si>
  <si>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</si>
  <si>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</si>
  <si>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</si>
  <si>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</si>
  <si>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</si>
  <si>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</si>
  <si>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</si>
  <si>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</si>
  <si>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</si>
  <si>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</si>
  <si>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</si>
  <si>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</si>
  <si>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</si>
  <si>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</si>
  <si>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</si>
  <si>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</si>
  <si>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</si>
  <si>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</si>
  <si>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</si>
  <si>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</si>
  <si>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</si>
  <si>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</si>
  <si>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</si>
  <si>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</si>
  <si>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</si>
  <si>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</si>
  <si>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</si>
  <si>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</si>
  <si>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</si>
  <si>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</si>
  <si>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</si>
  <si>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</si>
  <si>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</si>
  <si>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</si>
  <si>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</si>
  <si>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</si>
  <si>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</si>
  <si>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</si>
  <si>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</si>
  <si>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</si>
  <si>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</si>
  <si>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</si>
  <si>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</si>
  <si>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</si>
  <si>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</si>
  <si>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</si>
  <si>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</si>
  <si>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</si>
  <si>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</si>
  <si>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</si>
  <si>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</si>
  <si>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</si>
  <si>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</si>
  <si>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</si>
  <si>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</si>
  <si>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</si>
  <si>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</si>
  <si>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</si>
  <si>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</si>
  <si>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</si>
  <si>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</si>
  <si>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</si>
  <si>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</si>
  <si>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</si>
  <si>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</si>
  <si>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</si>
  <si>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</si>
  <si>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</si>
  <si>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</si>
  <si>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</si>
  <si>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</si>
  <si>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</si>
  <si>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</si>
  <si>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</si>
  <si>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</si>
  <si>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</si>
  <si>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</si>
  <si>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</si>
  <si>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</si>
  <si>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</si>
  <si>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</si>
  <si>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</si>
  <si>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</si>
  <si>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</si>
  <si>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</si>
  <si>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</si>
  <si>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</si>
  <si>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</si>
  <si>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</si>
  <si>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</si>
  <si>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</si>
  <si>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</si>
  <si>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</si>
  <si>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</si>
  <si>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</si>
  <si>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</si>
  <si>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</si>
  <si>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</si>
  <si>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</si>
  <si>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</si>
  <si>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</si>
  <si>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</si>
  <si>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</si>
  <si>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</si>
  <si>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</si>
  <si>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</si>
  <si>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</si>
  <si>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</si>
  <si>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</si>
  <si>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</si>
  <si>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</si>
  <si>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</si>
  <si>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</si>
  <si>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</si>
  <si>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</si>
  <si>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</si>
  <si>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</si>
  <si>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</si>
  <si>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</si>
  <si>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</si>
  <si>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</si>
  <si>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</si>
  <si>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</si>
  <si>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</si>
  <si>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</si>
  <si>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</si>
  <si>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</si>
  <si>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</si>
  <si>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</si>
  <si>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</si>
  <si>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</si>
  <si>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</si>
  <si>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</si>
  <si>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</si>
  <si>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</si>
  <si>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</si>
  <si>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</si>
  <si>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</si>
  <si>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</si>
  <si>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</si>
  <si>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</si>
  <si>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</si>
  <si>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</si>
  <si>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</si>
  <si>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</si>
  <si>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</si>
  <si>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</si>
  <si>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</si>
  <si>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</si>
  <si>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</si>
  <si>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</si>
  <si>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</si>
  <si>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</si>
  <si>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</si>
  <si>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</si>
  <si>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</si>
  <si>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</si>
  <si>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</si>
  <si>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</si>
  <si>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</si>
  <si>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</si>
  <si>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</si>
  <si>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</si>
  <si>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</si>
  <si>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</si>
  <si>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</si>
  <si>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</si>
  <si>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</si>
  <si>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</si>
  <si>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</si>
  <si>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</si>
  <si>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</si>
  <si>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</si>
  <si>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</si>
  <si>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</si>
  <si>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</si>
  <si>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</si>
  <si>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</si>
  <si>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</si>
  <si>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</si>
  <si>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</si>
  <si>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</si>
  <si>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</si>
  <si>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</si>
  <si>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</si>
  <si>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</si>
  <si>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</si>
  <si>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</si>
  <si>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</si>
  <si>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</si>
  <si>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</si>
  <si>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</si>
  <si>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</si>
  <si>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</si>
  <si>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</si>
  <si>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</si>
  <si>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</si>
  <si>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</si>
  <si>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</si>
  <si>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</si>
  <si>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</si>
  <si>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</si>
  <si>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</si>
  <si>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</si>
  <si>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</si>
  <si>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</si>
  <si>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</si>
  <si>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</si>
  <si>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</si>
  <si>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</si>
  <si>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</si>
  <si>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</si>
  <si>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</si>
  <si>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</si>
  <si>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</si>
  <si>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</si>
  <si>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</si>
  <si>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</si>
  <si>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</si>
  <si>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</si>
  <si>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</si>
  <si>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</si>
  <si>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</si>
  <si>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</si>
  <si>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</si>
  <si>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</si>
  <si>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</si>
  <si>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</si>
  <si>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</si>
  <si>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</si>
  <si>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</si>
  <si>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</si>
  <si>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</si>
  <si>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</si>
  <si>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</si>
  <si>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</si>
  <si>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</si>
  <si>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</si>
  <si>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</si>
  <si>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</si>
  <si>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</si>
  <si>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</si>
  <si>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</si>
  <si>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</si>
  <si>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</si>
  <si>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</si>
  <si>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</si>
  <si>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</si>
  <si>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</si>
  <si>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</si>
  <si>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</si>
  <si>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</si>
  <si>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</si>
  <si>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</si>
  <si>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</si>
  <si>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</si>
  <si>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</si>
  <si>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</si>
  <si>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</si>
  <si>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</si>
  <si>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</si>
  <si>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</si>
  <si>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</si>
  <si>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</si>
  <si>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</si>
  <si>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</si>
  <si>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</si>
  <si>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</si>
  <si>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</si>
  <si>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</si>
  <si>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</si>
  <si>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</si>
  <si>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</si>
  <si>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</si>
  <si>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</si>
  <si>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</si>
  <si>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</si>
  <si>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</si>
  <si>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</si>
  <si>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</si>
  <si>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</si>
  <si>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</si>
  <si>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</si>
  <si>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</si>
  <si>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</si>
  <si>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</si>
  <si>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</si>
  <si>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</si>
  <si>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</si>
  <si>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</si>
  <si>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</si>
  <si>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</si>
  <si>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</si>
  <si>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</si>
  <si>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</si>
  <si>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</si>
  <si>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</si>
  <si>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</si>
  <si>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</si>
  <si>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</si>
  <si>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</si>
  <si>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</si>
  <si>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</si>
  <si>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</si>
  <si>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</si>
  <si>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</si>
  <si>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</si>
  <si>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</si>
  <si>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</si>
  <si>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</si>
  <si>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</si>
  <si>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</si>
  <si>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</si>
  <si>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</si>
  <si>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</si>
  <si>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</si>
  <si>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</si>
  <si>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</si>
  <si>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</si>
  <si>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</si>
  <si>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</si>
  <si>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</si>
  <si>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</si>
  <si>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</si>
  <si>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</si>
  <si>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</si>
  <si>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</si>
  <si>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</si>
  <si>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</si>
  <si>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</si>
  <si>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</si>
  <si>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</si>
  <si>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</si>
  <si>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</si>
  <si>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</si>
  <si>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</si>
  <si>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</si>
  <si>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</si>
  <si>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</si>
  <si>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</si>
  <si>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</si>
  <si>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</si>
  <si>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</si>
  <si>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</si>
  <si>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</si>
  <si>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</si>
  <si>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</si>
  <si>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</si>
  <si>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</si>
  <si>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</si>
  <si>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</si>
  <si>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</si>
  <si>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</si>
  <si>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</si>
  <si>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</si>
  <si>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</si>
  <si>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</si>
  <si>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</si>
  <si>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</si>
  <si>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</si>
  <si>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</si>
  <si>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</si>
  <si>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</si>
  <si>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</si>
  <si>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</si>
  <si>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</si>
  <si>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</si>
  <si>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</si>
  <si>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</si>
  <si>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</si>
  <si>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</si>
  <si>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</si>
  <si>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</si>
  <si>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</si>
  <si>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</si>
  <si>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</si>
  <si>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</si>
  <si>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</si>
  <si>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</si>
  <si>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</si>
  <si>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</si>
  <si>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</si>
  <si>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</si>
  <si>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</si>
  <si>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</si>
  <si>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</si>
  <si>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</si>
  <si>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</si>
  <si>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</si>
  <si>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</si>
  <si>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</si>
  <si>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</si>
  <si>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</si>
  <si>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</si>
  <si>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</si>
  <si>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</si>
  <si>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</si>
  <si>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</si>
  <si>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</si>
  <si>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</si>
  <si>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</si>
  <si>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</si>
  <si>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</si>
  <si>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</si>
  <si>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</si>
  <si>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</si>
  <si>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</si>
  <si>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</si>
  <si>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</si>
  <si>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</si>
  <si>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</si>
  <si>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</si>
  <si>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</si>
  <si>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</si>
  <si>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</si>
  <si>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</si>
  <si>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</si>
  <si>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</si>
  <si>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</si>
  <si>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</si>
  <si>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</si>
  <si>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</si>
  <si>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</si>
  <si>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</si>
  <si>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</si>
  <si>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</si>
  <si>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</si>
  <si>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</si>
  <si>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</si>
  <si>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</si>
  <si>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</si>
  <si>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</si>
  <si>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</si>
  <si>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</si>
  <si>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</si>
  <si>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</si>
  <si>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</si>
  <si>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</si>
  <si>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</si>
  <si>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</si>
  <si>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</si>
  <si>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</si>
  <si>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</si>
  <si>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</si>
  <si>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</si>
  <si>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</si>
  <si>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</si>
  <si>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</si>
  <si>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</si>
  <si>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</si>
  <si>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</si>
  <si>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</si>
  <si>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</si>
  <si>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</si>
  <si>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</si>
  <si>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</si>
  <si>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</si>
  <si>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</si>
  <si>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</si>
  <si>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</si>
  <si>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</si>
  <si>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</si>
  <si>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</si>
  <si>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</si>
  <si>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</si>
  <si>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</si>
  <si>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</si>
  <si>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</si>
  <si>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</si>
  <si>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</si>
  <si>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</si>
  <si>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</si>
  <si>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</si>
  <si>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</si>
  <si>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</si>
  <si>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</si>
  <si>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</si>
  <si>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</si>
  <si>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</si>
  <si>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</si>
  <si>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</si>
  <si>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</si>
  <si>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</si>
  <si>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</si>
  <si>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</si>
  <si>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</si>
  <si>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</si>
  <si>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</si>
  <si>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</si>
  <si>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</si>
  <si>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</si>
  <si>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</si>
  <si>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</si>
  <si>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</si>
  <si>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</si>
  <si>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</si>
  <si>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</si>
  <si>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</si>
  <si>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</si>
  <si>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</si>
  <si>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</si>
  <si>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</si>
  <si>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</si>
  <si>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</si>
  <si>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</si>
  <si>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</si>
  <si>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</si>
  <si>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</si>
  <si>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</si>
  <si>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</si>
  <si>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</si>
  <si>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</si>
  <si>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</si>
  <si>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</si>
  <si>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</si>
  <si>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</si>
  <si>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</si>
  <si>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</si>
  <si>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</si>
  <si>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</si>
  <si>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</si>
  <si>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</si>
  <si>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</si>
  <si>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</si>
  <si>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</si>
  <si>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</si>
  <si>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</si>
  <si>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</si>
  <si>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</si>
  <si>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</si>
  <si>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</si>
  <si>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</si>
  <si>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</si>
  <si>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</si>
  <si>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</si>
  <si>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</si>
  <si>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</si>
  <si>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</si>
  <si>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</si>
  <si>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</si>
  <si>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</si>
  <si>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</si>
  <si>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</si>
  <si>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</si>
  <si>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</si>
  <si>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</si>
  <si>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</si>
  <si>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</si>
  <si>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</si>
  <si>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</si>
  <si>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</si>
  <si>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</si>
  <si>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</si>
  <si>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</si>
  <si>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</si>
  <si>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</si>
  <si>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</si>
  <si>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</si>
  <si>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</si>
  <si>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</si>
  <si>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</si>
  <si>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</si>
  <si>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</si>
  <si>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</si>
  <si>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</si>
  <si>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</si>
  <si>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</si>
  <si>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</si>
  <si>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</si>
  <si>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</si>
  <si>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</si>
  <si>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</si>
  <si>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</si>
  <si>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</si>
  <si>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</si>
  <si>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</si>
  <si>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</si>
  <si>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</si>
  <si>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</si>
  <si>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</si>
  <si>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</si>
  <si>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</si>
  <si>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</si>
  <si>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</si>
  <si>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</si>
  <si>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</si>
  <si>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</si>
  <si>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</si>
  <si>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</si>
  <si>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</si>
  <si>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</si>
  <si>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</si>
  <si>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</si>
  <si>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</si>
  <si>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</si>
  <si>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</si>
  <si>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</si>
  <si>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</si>
  <si>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</si>
  <si>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</si>
  <si>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</si>
  <si>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</si>
  <si>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</si>
  <si>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</si>
  <si>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</si>
  <si>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</si>
  <si>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</si>
  <si>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</si>
  <si>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</si>
  <si>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</si>
  <si>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</si>
  <si>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</si>
  <si>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</si>
  <si>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</si>
  <si>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</si>
  <si>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</si>
  <si>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</si>
  <si>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</si>
  <si>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</si>
  <si>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</si>
  <si>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</si>
  <si>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</si>
  <si>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</si>
  <si>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</si>
  <si>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</si>
  <si>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</si>
  <si>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</si>
  <si>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</si>
  <si>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</si>
  <si>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</si>
  <si>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</si>
  <si>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</si>
  <si>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</si>
  <si>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</si>
  <si>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</si>
  <si>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</si>
  <si>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</si>
  <si>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</si>
  <si>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</si>
  <si>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</si>
  <si>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</si>
  <si>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</si>
  <si>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</si>
  <si>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</si>
  <si>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</si>
  <si>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</si>
  <si>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</si>
  <si>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</si>
  <si>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</si>
  <si>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</si>
  <si>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</si>
  <si>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</si>
  <si>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</si>
  <si>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</si>
  <si>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</si>
  <si>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</si>
  <si>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</si>
  <si>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</si>
  <si>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</si>
  <si>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</si>
  <si>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</si>
  <si>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</si>
  <si>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</si>
  <si>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</si>
  <si>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</si>
  <si>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</si>
  <si>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</si>
  <si>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</si>
  <si>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</si>
  <si>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</si>
  <si>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</si>
  <si>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</si>
  <si>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</si>
  <si>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</si>
  <si>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</si>
  <si>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</si>
  <si>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</si>
  <si>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</si>
  <si>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</si>
  <si>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</si>
  <si>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</si>
  <si>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</si>
  <si>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</si>
  <si>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</si>
  <si>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</si>
  <si>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</si>
  <si>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</si>
  <si>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</si>
  <si>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</si>
  <si>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</si>
  <si>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</si>
  <si>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</si>
  <si>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</si>
  <si>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</si>
  <si>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</si>
  <si>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</si>
  <si>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</si>
  <si>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</si>
  <si>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</si>
  <si>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</si>
  <si>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</si>
  <si>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</si>
  <si>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</si>
  <si>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</si>
  <si>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</si>
  <si>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</si>
  <si>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</si>
  <si>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</si>
  <si>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</si>
  <si>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</si>
  <si>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</si>
  <si>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</si>
  <si>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</si>
  <si>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</si>
  <si>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</si>
  <si>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</si>
  <si>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</si>
  <si>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</si>
  <si>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</si>
  <si>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</si>
  <si>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</si>
  <si>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</si>
  <si>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</si>
  <si>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</si>
  <si>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</si>
  <si>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</si>
  <si>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</si>
  <si>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</si>
  <si>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</si>
  <si>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</si>
  <si>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</si>
  <si>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</si>
  <si>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</si>
  <si>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</si>
  <si>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</si>
  <si>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</si>
  <si>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</si>
  <si>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</si>
  <si>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</si>
  <si>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</si>
  <si>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</si>
  <si>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</si>
  <si>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</si>
  <si>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</si>
  <si>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</si>
  <si>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</si>
  <si>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</si>
  <si>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</si>
  <si>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</si>
  <si>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</si>
  <si>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</si>
  <si>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</si>
  <si>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</si>
  <si>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</si>
  <si>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</si>
  <si>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</si>
  <si>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</si>
  <si>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</si>
  <si>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</si>
  <si>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</si>
  <si>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</si>
  <si>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</si>
  <si>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</si>
  <si>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</si>
  <si>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</si>
  <si>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</si>
  <si>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</si>
  <si>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</si>
  <si>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</si>
  <si>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</si>
  <si>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</si>
  <si>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</si>
  <si>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</si>
  <si>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</si>
  <si>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</si>
  <si>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</si>
  <si>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</si>
  <si>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</si>
  <si>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</si>
  <si>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</si>
  <si>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</si>
  <si>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</si>
  <si>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</si>
  <si>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</si>
  <si>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</si>
  <si>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</si>
  <si>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</si>
  <si>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</si>
  <si>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</si>
  <si>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</si>
  <si>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</si>
  <si>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</si>
  <si>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</si>
  <si>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</si>
  <si>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</si>
  <si>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</si>
  <si>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</si>
  <si>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</si>
  <si>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</si>
  <si>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</si>
  <si>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</si>
  <si>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</si>
  <si>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</si>
  <si>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</si>
  <si>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</si>
  <si>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</si>
  <si>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</si>
  <si>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</si>
  <si>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</si>
  <si>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</si>
  <si>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</si>
  <si>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</si>
  <si>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</si>
  <si>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</si>
  <si>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</si>
  <si>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</si>
  <si>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</si>
  <si>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</si>
  <si>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</si>
  <si>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</si>
  <si>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</si>
  <si>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</si>
  <si>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</si>
  <si>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</si>
  <si>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</si>
  <si>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</si>
  <si>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</si>
  <si>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</si>
  <si>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</si>
  <si>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</si>
  <si>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</si>
  <si>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</si>
  <si>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</si>
  <si>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</si>
  <si>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</si>
  <si>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</si>
  <si>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</si>
  <si>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</si>
  <si>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</si>
  <si>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</si>
  <si>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</si>
  <si>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</si>
  <si>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</si>
  <si>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</si>
  <si>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</si>
  <si>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</si>
  <si>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</si>
  <si>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</si>
  <si>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</si>
  <si>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</si>
  <si>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</si>
  <si>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</si>
  <si>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</si>
  <si>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</si>
  <si>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</si>
  <si>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</si>
  <si>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</si>
  <si>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</si>
  <si>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</si>
  <si>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</si>
  <si>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</si>
  <si>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</si>
  <si>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</si>
  <si>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</si>
  <si>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</si>
  <si>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</si>
  <si>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</si>
  <si>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</si>
  <si>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</si>
  <si>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</si>
  <si>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</si>
  <si>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</si>
  <si>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</si>
  <si>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</si>
  <si>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</si>
  <si>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</si>
  <si>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</si>
  <si>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</si>
  <si>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</si>
  <si>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</si>
  <si>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</si>
  <si>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</si>
  <si>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</si>
  <si>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</si>
  <si>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</si>
  <si>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</si>
  <si>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</si>
  <si>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</si>
  <si>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</si>
  <si>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</si>
  <si>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</si>
  <si>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</si>
  <si>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</si>
  <si>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</si>
  <si>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</si>
  <si>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</si>
  <si>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</si>
  <si>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</si>
  <si>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</si>
  <si>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</si>
  <si>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</si>
  <si>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</si>
  <si>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</si>
  <si>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</si>
  <si>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</si>
  <si>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</si>
  <si>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</si>
  <si>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</si>
  <si>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</si>
  <si>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</si>
  <si>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</si>
  <si>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</si>
  <si>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</si>
  <si>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</si>
  <si>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</si>
  <si>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</si>
  <si>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</si>
  <si>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</si>
  <si>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</si>
  <si>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</si>
  <si>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</si>
  <si>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</si>
  <si>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</si>
  <si>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</si>
  <si>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</si>
  <si>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</si>
  <si>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</si>
  <si>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</si>
  <si>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</si>
  <si>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</si>
  <si>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</si>
  <si>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</si>
  <si>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</si>
  <si>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</si>
  <si>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</si>
  <si>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</si>
  <si>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</si>
  <si>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</si>
  <si>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</si>
  <si>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</si>
  <si>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</si>
  <si>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</si>
  <si>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</si>
  <si>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</si>
  <si>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</si>
  <si>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</si>
  <si>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</si>
  <si>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</si>
  <si>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</si>
  <si>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</si>
  <si>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</si>
  <si>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</si>
  <si>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</si>
  <si>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</si>
  <si>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</si>
  <si>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</si>
  <si>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</si>
  <si>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</si>
  <si>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</si>
  <si>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</si>
  <si>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</si>
  <si>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</si>
  <si>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</si>
  <si>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</si>
  <si>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</si>
  <si>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</si>
  <si>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</si>
  <si>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</si>
  <si>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</si>
  <si>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</si>
  <si>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</si>
  <si>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</si>
  <si>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</si>
  <si>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</si>
  <si>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</si>
  <si>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</si>
  <si>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</si>
  <si>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</si>
  <si>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</si>
  <si>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</si>
  <si>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</si>
  <si>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</si>
  <si>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</si>
  <si>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</si>
  <si>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</si>
  <si>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</si>
  <si>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</si>
  <si>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</si>
  <si>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</si>
  <si>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</si>
  <si>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</si>
  <si>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</si>
  <si>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</si>
  <si>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</si>
  <si>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</si>
  <si>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</si>
  <si>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</si>
  <si>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</si>
  <si>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</si>
  <si>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</si>
  <si>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</si>
  <si>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</si>
  <si>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</si>
  <si>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</si>
  <si>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</si>
  <si>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</si>
  <si>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</si>
  <si>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</si>
  <si>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</si>
  <si>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</si>
  <si>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</si>
  <si>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</si>
  <si>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</si>
  <si>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</si>
  <si>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</si>
  <si>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</si>
  <si>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</si>
  <si>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</si>
  <si>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</si>
  <si>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</si>
  <si>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</si>
  <si>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</si>
  <si>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</si>
  <si>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</si>
  <si>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</si>
  <si>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</si>
  <si>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</si>
  <si>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</si>
  <si>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</si>
  <si>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</si>
  <si>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</si>
  <si>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</si>
  <si>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</si>
  <si>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</si>
  <si>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</si>
  <si>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</si>
  <si>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</si>
  <si>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</si>
  <si>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</si>
  <si>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</si>
  <si>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</si>
  <si>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</si>
  <si>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</si>
  <si>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</si>
  <si>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</si>
  <si>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</si>
  <si>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</si>
  <si>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</si>
  <si>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</si>
  <si>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</si>
  <si>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</si>
  <si>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</si>
  <si>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</si>
  <si>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</si>
  <si>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</si>
  <si>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</si>
  <si>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</si>
  <si>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</si>
  <si>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</si>
  <si>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</si>
  <si>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</si>
  <si>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</si>
  <si>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</si>
  <si>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</si>
  <si>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</si>
  <si>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</si>
  <si>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</si>
  <si>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</si>
  <si>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</si>
  <si>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</si>
  <si>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</si>
  <si>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</si>
  <si>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</si>
  <si>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</si>
  <si>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</si>
  <si>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</si>
  <si>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</si>
  <si>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</si>
  <si>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</si>
  <si>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</si>
  <si>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</si>
  <si>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</si>
  <si>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</si>
  <si>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</si>
  <si>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</si>
  <si>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</si>
  <si>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</si>
  <si>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</si>
  <si>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</si>
  <si>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</si>
  <si>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</si>
  <si>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</si>
  <si>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</si>
  <si>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</si>
  <si>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</si>
  <si>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</si>
  <si>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</si>
  <si>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</si>
  <si>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</si>
  <si>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</si>
  <si>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</si>
  <si>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</si>
  <si>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</si>
  <si>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</si>
  <si>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</si>
  <si>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</si>
  <si>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</si>
  <si>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</si>
  <si>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</si>
  <si>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</si>
  <si>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</si>
  <si>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</si>
  <si>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</si>
  <si>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</si>
  <si>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</si>
  <si>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</si>
  <si>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</si>
  <si>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</si>
  <si>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</si>
  <si>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</si>
  <si>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</si>
  <si>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</si>
  <si>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</si>
  <si>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</si>
  <si>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</si>
  <si>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</si>
  <si>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</si>
  <si>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</si>
  <si>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</si>
  <si>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</si>
  <si>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</si>
  <si>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</si>
  <si>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</si>
  <si>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</si>
  <si>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</si>
  <si>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</si>
  <si>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</si>
  <si>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</si>
  <si>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</si>
  <si>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</si>
  <si>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</si>
  <si>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</si>
  <si>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</si>
  <si>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</si>
  <si>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</si>
  <si>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</si>
  <si>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</si>
  <si>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</si>
  <si>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</si>
  <si>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</si>
  <si>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</si>
  <si>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</si>
  <si>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</si>
  <si>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</si>
  <si>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</si>
  <si>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</si>
  <si>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</si>
  <si>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</si>
  <si>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</si>
  <si>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</si>
  <si>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</si>
  <si>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</si>
  <si>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</si>
  <si>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</si>
  <si>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</si>
  <si>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</si>
  <si>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</si>
  <si>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</si>
  <si>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</si>
  <si>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</si>
  <si>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</si>
  <si>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</si>
  <si>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</si>
  <si>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</si>
  <si>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</si>
  <si>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</si>
  <si>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</si>
  <si>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</si>
  <si>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</si>
  <si>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</si>
  <si>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</si>
  <si>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</si>
  <si>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</si>
  <si>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</si>
  <si>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</si>
  <si>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</si>
  <si>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</si>
  <si>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</si>
  <si>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</si>
  <si>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</si>
  <si>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</si>
  <si>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</si>
  <si>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</si>
  <si>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</si>
  <si>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</si>
  <si>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</si>
  <si>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</si>
  <si>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</si>
  <si>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</si>
  <si>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</si>
  <si>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</si>
  <si>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</si>
  <si>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</si>
  <si>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</si>
  <si>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</si>
  <si>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</si>
  <si>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</si>
  <si>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</si>
  <si>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</si>
  <si>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</si>
  <si>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</si>
  <si>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</si>
  <si>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</si>
  <si>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</si>
  <si>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</si>
  <si>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</si>
  <si>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</si>
  <si>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</si>
  <si>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</si>
  <si>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</si>
  <si>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</si>
  <si>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</si>
  <si>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</si>
  <si>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</si>
  <si>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</si>
  <si>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</si>
  <si>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</si>
  <si>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</si>
  <si>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</si>
  <si>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</si>
  <si>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</si>
  <si>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</si>
  <si>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</si>
  <si>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</si>
  <si>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</si>
  <si>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</si>
  <si>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</si>
  <si>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</si>
  <si>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</si>
  <si>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</si>
  <si>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</si>
  <si>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</si>
  <si>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</si>
  <si>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</si>
  <si>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</si>
  <si>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</si>
  <si>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</si>
  <si>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</si>
  <si>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</si>
  <si>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</si>
  <si>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</si>
  <si>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</si>
  <si>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</si>
  <si>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</si>
  <si>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</si>
  <si>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</si>
  <si>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</si>
  <si>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</si>
  <si>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</si>
  <si>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</si>
  <si>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</si>
  <si>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</si>
  <si>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</si>
  <si>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</si>
  <si>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</si>
  <si>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</si>
  <si>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</si>
  <si>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</si>
  <si>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</si>
  <si>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</si>
  <si>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</si>
  <si>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</si>
  <si>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</si>
  <si>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</si>
  <si>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</si>
  <si>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</si>
  <si>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</si>
  <si>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</si>
  <si>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</si>
  <si>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</si>
  <si>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</si>
  <si>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</si>
  <si>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</si>
  <si>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</si>
  <si>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</si>
  <si>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</si>
  <si>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</si>
  <si>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</si>
  <si>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</si>
  <si>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</si>
  <si>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</si>
  <si>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</si>
  <si>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</si>
  <si>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</si>
  <si>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</si>
  <si>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</si>
  <si>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</si>
  <si>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</si>
  <si>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</si>
  <si>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</si>
  <si>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</si>
  <si>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</si>
  <si>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</si>
  <si>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</si>
  <si>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</si>
  <si>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</si>
  <si>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</si>
  <si>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</si>
  <si>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</si>
  <si>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</si>
  <si>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</si>
  <si>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</si>
  <si>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</si>
  <si>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</si>
  <si>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</si>
  <si>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</si>
  <si>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</si>
  <si>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</si>
  <si>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</si>
  <si>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</si>
  <si>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</si>
  <si>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</si>
  <si>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</si>
  <si>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</si>
  <si>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</si>
  <si>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</si>
  <si>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</si>
  <si>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</si>
  <si>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</si>
  <si>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</si>
  <si>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</si>
  <si>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</si>
  <si>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</si>
  <si>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</si>
  <si>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</si>
  <si>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</si>
  <si>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</si>
  <si>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</si>
  <si>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</si>
  <si>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</si>
  <si>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</si>
  <si>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</si>
  <si>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</si>
  <si>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</si>
  <si>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</si>
  <si>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</si>
  <si>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</si>
  <si>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</si>
  <si>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</si>
  <si>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</si>
  <si>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</si>
  <si>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</si>
  <si>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</si>
  <si>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</si>
  <si>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</si>
  <si>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</si>
  <si>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</si>
  <si>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</si>
  <si>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</si>
  <si>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</si>
  <si>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</si>
  <si>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</si>
  <si>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</si>
  <si>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</si>
  <si>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</si>
  <si>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</si>
  <si>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</si>
  <si>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</si>
  <si>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</si>
  <si>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</si>
  <si>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</si>
  <si>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</si>
  <si>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</si>
  <si>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</si>
  <si>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</si>
  <si>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</si>
  <si>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</si>
  <si>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</si>
  <si>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</si>
  <si>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</si>
  <si>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</si>
  <si>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</si>
  <si>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</si>
  <si>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</si>
  <si>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</si>
  <si>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</si>
  <si>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</si>
  <si>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</si>
  <si>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</si>
  <si>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</si>
  <si>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</si>
  <si>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</si>
  <si>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</si>
  <si>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</si>
  <si>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</si>
  <si>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</si>
  <si>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</si>
  <si>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</si>
  <si>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</si>
  <si>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</si>
  <si>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</si>
  <si>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</si>
  <si>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</si>
  <si>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</si>
  <si>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</si>
  <si>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</si>
  <si>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</si>
  <si>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</si>
  <si>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</si>
  <si>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</si>
  <si>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</si>
  <si>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</si>
  <si>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</si>
  <si>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</si>
  <si>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</si>
  <si>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</si>
  <si>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</si>
  <si>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</si>
  <si>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</si>
  <si>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</si>
  <si>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</si>
  <si>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</si>
  <si>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</si>
  <si>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</si>
  <si>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</si>
  <si>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</si>
  <si>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</si>
  <si>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</si>
  <si>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</si>
  <si>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</si>
  <si>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</si>
  <si>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</si>
  <si>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</si>
  <si>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</si>
  <si>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</si>
  <si>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</si>
  <si>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</si>
  <si>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</si>
  <si>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</si>
  <si>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</si>
  <si>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</si>
  <si>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</si>
  <si>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</si>
  <si>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</si>
  <si>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</si>
  <si>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</si>
  <si>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</si>
  <si>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</si>
  <si>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</si>
  <si>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</si>
  <si>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</si>
  <si>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</si>
  <si>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</si>
  <si>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</si>
  <si>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</si>
  <si>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</si>
  <si>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</si>
  <si>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</si>
  <si>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</si>
  <si>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</si>
  <si>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</si>
  <si>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</si>
  <si>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</si>
  <si>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</si>
  <si>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</si>
  <si>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</si>
  <si>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</si>
  <si>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</si>
  <si>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</si>
  <si>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</si>
  <si>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</si>
  <si>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</si>
  <si>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</si>
  <si>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</si>
  <si>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</si>
  <si>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</si>
  <si>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</si>
  <si>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</si>
  <si>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</si>
  <si>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</si>
  <si>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</si>
  <si>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</si>
  <si>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</si>
  <si>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</si>
  <si>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</si>
  <si>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</si>
  <si>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</si>
  <si>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</si>
  <si>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</si>
  <si>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</si>
  <si>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</si>
  <si>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</si>
  <si>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</si>
  <si>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</si>
  <si>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</si>
  <si>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</si>
  <si>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</si>
  <si>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</si>
  <si>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</si>
  <si>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</si>
  <si>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</si>
  <si>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</si>
  <si>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</si>
  <si>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</si>
  <si>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</si>
  <si>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</si>
  <si>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</si>
  <si>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</si>
  <si>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</si>
  <si>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</si>
  <si>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</si>
  <si>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</si>
  <si>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</si>
  <si>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</si>
  <si>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</si>
  <si>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</si>
  <si>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</si>
  <si>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</si>
  <si>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</si>
  <si>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</si>
  <si>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</si>
  <si>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</si>
  <si>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</si>
  <si>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</si>
  <si>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</si>
  <si>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</si>
  <si>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</si>
  <si>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</si>
  <si>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</si>
  <si>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</si>
  <si>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</si>
  <si>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</si>
  <si>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</si>
  <si>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</si>
  <si>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</si>
  <si>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</si>
  <si>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</si>
  <si>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</si>
  <si>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</si>
  <si>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</si>
  <si>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</si>
  <si>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</si>
  <si>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</si>
  <si>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</si>
  <si>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</si>
  <si>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</si>
  <si>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</si>
  <si>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</si>
  <si>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</si>
  <si>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</si>
  <si>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</si>
  <si>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</si>
  <si>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</si>
  <si>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</si>
  <si>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</si>
  <si>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</si>
  <si>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</si>
  <si>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</si>
  <si>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</si>
  <si>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</si>
  <si>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</si>
  <si>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</si>
  <si>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</si>
  <si>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</si>
  <si>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</si>
  <si>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</si>
  <si>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</si>
  <si>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</si>
  <si>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</si>
  <si>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</si>
  <si>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</si>
  <si>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</si>
  <si>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</si>
  <si>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</si>
  <si>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</si>
  <si>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</si>
  <si>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</si>
  <si>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</si>
  <si>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</si>
  <si>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</si>
  <si>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</si>
  <si>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</si>
  <si>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</si>
  <si>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</si>
  <si>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</si>
  <si>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</si>
  <si>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</si>
  <si>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</si>
  <si>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</si>
  <si>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</si>
  <si>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</si>
  <si>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</si>
  <si>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</si>
  <si>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</si>
  <si>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</si>
  <si>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</si>
  <si>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</si>
  <si>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</si>
  <si>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</si>
  <si>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</si>
  <si>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</si>
  <si>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</si>
  <si>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</si>
  <si>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</si>
  <si>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</si>
  <si>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</si>
  <si>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</si>
  <si>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</si>
  <si>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</si>
  <si>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</si>
  <si>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</si>
  <si>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</si>
  <si>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</si>
  <si>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</si>
  <si>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</si>
  <si>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</si>
  <si>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</si>
  <si>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</si>
  <si>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</si>
  <si>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</si>
  <si>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</si>
  <si>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</si>
  <si>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</si>
  <si>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</si>
  <si>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</si>
  <si>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</si>
  <si>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</si>
  <si>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</si>
  <si>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</si>
  <si>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</si>
  <si>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</si>
  <si>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</si>
  <si>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</si>
  <si>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</si>
  <si>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</si>
  <si>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</si>
  <si>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</si>
  <si>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</si>
  <si>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</si>
  <si>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</si>
  <si>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</si>
  <si>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</si>
  <si>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</si>
  <si>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</si>
  <si>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</si>
  <si>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</si>
  <si>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</si>
  <si>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</si>
  <si>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</si>
  <si>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</si>
  <si>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</si>
  <si>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</si>
  <si>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</si>
  <si>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</si>
  <si>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</si>
  <si>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</si>
  <si>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</si>
  <si>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</si>
  <si>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</si>
  <si>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</si>
  <si>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</si>
  <si>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</si>
  <si>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</si>
  <si>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</si>
  <si>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</si>
  <si>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</si>
  <si>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</si>
  <si>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</si>
  <si>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</si>
  <si>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</si>
  <si>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</si>
  <si>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</si>
  <si>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</si>
  <si>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</si>
  <si>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</si>
  <si>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</si>
  <si>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</si>
  <si>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</si>
  <si>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</si>
  <si>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</si>
  <si>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</si>
  <si>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</si>
  <si>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</si>
  <si>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</si>
  <si>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</si>
  <si>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</si>
  <si>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</si>
  <si>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</si>
  <si>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</si>
  <si>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</si>
  <si>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</si>
  <si>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</si>
  <si>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</si>
  <si>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</si>
  <si>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</si>
  <si>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</si>
  <si>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</si>
  <si>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</si>
  <si>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</si>
  <si>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</si>
  <si>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</si>
  <si>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</si>
  <si>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</si>
  <si>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</si>
  <si>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</si>
  <si>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</si>
  <si>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</si>
  <si>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</si>
  <si>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</si>
  <si>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</si>
  <si>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</si>
  <si>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</si>
  <si>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</si>
  <si>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</si>
  <si>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</si>
  <si>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</si>
  <si>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</si>
  <si>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</si>
  <si>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</si>
  <si>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</si>
  <si>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</si>
  <si>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</si>
  <si>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</si>
  <si>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</si>
  <si>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</si>
  <si>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</si>
  <si>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</si>
  <si>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</si>
  <si>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</si>
  <si>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</si>
  <si>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</si>
  <si>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</si>
  <si>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</si>
  <si>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</si>
  <si>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</si>
  <si>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</si>
  <si>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</si>
  <si>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</si>
  <si>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</si>
  <si>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</si>
  <si>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</si>
  <si>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</si>
  <si>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</si>
  <si>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</si>
  <si>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</si>
  <si>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</si>
  <si>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</si>
  <si>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</si>
  <si>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</si>
  <si>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</si>
  <si>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</si>
  <si>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</si>
  <si>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</si>
  <si>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</si>
  <si>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</si>
  <si>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</si>
  <si>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</si>
  <si>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</si>
  <si>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</si>
  <si>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</si>
  <si>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</si>
  <si>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</si>
  <si>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</si>
  <si>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</si>
  <si>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</si>
  <si>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</si>
  <si>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</si>
  <si>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</si>
  <si>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</si>
  <si>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</si>
  <si>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</si>
  <si>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</si>
  <si>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</si>
  <si>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</si>
  <si>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</si>
  <si>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</si>
  <si>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</si>
  <si>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</si>
  <si>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</si>
  <si>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</si>
  <si>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</si>
  <si>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</si>
  <si>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</si>
  <si>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</si>
  <si>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</si>
  <si>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</si>
  <si>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</si>
  <si>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</si>
  <si>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</si>
  <si>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</si>
  <si>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</si>
  <si>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</si>
  <si>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</si>
  <si>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</si>
  <si>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</si>
  <si>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</si>
  <si>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</si>
  <si>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</si>
  <si>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</si>
  <si>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</si>
  <si>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</si>
  <si>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</si>
  <si>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</si>
  <si>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</si>
  <si>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</si>
  <si>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</si>
  <si>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</si>
  <si>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</si>
  <si>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</si>
  <si>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</si>
  <si>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</si>
  <si>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</si>
  <si>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</si>
  <si>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</si>
  <si>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</si>
  <si>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</si>
  <si>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</si>
  <si>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</si>
  <si>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</si>
  <si>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</si>
  <si>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</si>
  <si>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</si>
  <si>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</si>
  <si>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</si>
  <si>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</si>
  <si>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</si>
  <si>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</si>
  <si>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</si>
  <si>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</si>
  <si>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</si>
  <si>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</si>
  <si>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</si>
  <si>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</si>
  <si>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</si>
  <si>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</si>
  <si>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</si>
  <si>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</si>
  <si>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</si>
  <si>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</si>
  <si>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</si>
  <si>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</si>
  <si>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</si>
  <si>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</si>
  <si>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</si>
  <si>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</si>
  <si>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</si>
  <si>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</si>
  <si>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</si>
  <si>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</si>
  <si>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</si>
  <si>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</si>
  <si>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</si>
  <si>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</si>
  <si>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</si>
  <si>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</si>
  <si>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</si>
  <si>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</si>
  <si>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</si>
  <si>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</si>
  <si>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</si>
  <si>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</si>
  <si>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</si>
  <si>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</si>
  <si>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</si>
  <si>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</si>
  <si>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</si>
  <si>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</si>
  <si>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</si>
  <si>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</si>
  <si>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</si>
  <si>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</si>
  <si>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</si>
  <si>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</si>
  <si>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</si>
  <si>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</si>
  <si>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</si>
  <si>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</si>
  <si>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</si>
  <si>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</si>
  <si>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</si>
  <si>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</si>
  <si>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</si>
  <si>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</si>
  <si>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</si>
  <si>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</si>
  <si>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</si>
  <si>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</si>
  <si>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</si>
  <si>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</si>
  <si>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</si>
  <si>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</si>
  <si>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</si>
  <si>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</si>
  <si>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</si>
  <si>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</si>
  <si>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</si>
  <si>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</si>
  <si>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</si>
  <si>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</si>
  <si>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</si>
  <si>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</si>
  <si>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</si>
  <si>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</si>
  <si>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</si>
  <si>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</si>
  <si>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</si>
  <si>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</si>
  <si>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</si>
  <si>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</si>
  <si>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</si>
  <si>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</si>
  <si>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</si>
  <si>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</si>
  <si>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</si>
  <si>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</si>
  <si>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</si>
  <si>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</si>
  <si>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</si>
  <si>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</si>
  <si>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</si>
  <si>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</si>
  <si>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</si>
  <si>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</si>
  <si>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</si>
  <si>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</si>
  <si>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</si>
  <si>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</si>
  <si>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</si>
  <si>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</si>
  <si>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</si>
  <si>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</si>
  <si>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</si>
  <si>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</si>
  <si>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</si>
  <si>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</si>
  <si>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</si>
  <si>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</si>
  <si>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</si>
  <si>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</si>
  <si>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</si>
  <si>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</si>
  <si>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</si>
  <si>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</si>
  <si>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</si>
  <si>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</si>
  <si>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</si>
  <si>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</si>
  <si>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</si>
  <si>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</si>
  <si>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</si>
  <si>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</si>
  <si>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</si>
  <si>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</si>
  <si>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</si>
  <si>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</si>
  <si>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</si>
  <si>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</si>
  <si>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</si>
  <si>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</si>
  <si>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</si>
  <si>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</si>
  <si>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</si>
  <si>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</si>
  <si>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</si>
  <si>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</si>
  <si>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</si>
  <si>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</si>
  <si>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</si>
  <si>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</si>
  <si>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</si>
  <si>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</si>
  <si>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</si>
  <si>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</si>
  <si>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</si>
  <si>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</si>
  <si>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</si>
  <si>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</si>
  <si>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</si>
  <si>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</si>
  <si>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</si>
  <si>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</si>
  <si>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</si>
  <si>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</si>
  <si>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</si>
  <si>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</si>
  <si>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</si>
  <si>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</si>
  <si>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</si>
  <si>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</si>
  <si>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</si>
  <si>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</si>
  <si>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</si>
  <si>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</si>
  <si>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</si>
  <si>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</si>
  <si>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</si>
  <si>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</si>
  <si>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</si>
  <si>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</si>
  <si>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</si>
  <si>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</si>
  <si>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</si>
  <si>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</si>
  <si>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</si>
  <si>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</si>
  <si>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</si>
  <si>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</si>
  <si>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</si>
  <si>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</si>
  <si>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</si>
  <si>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</si>
  <si>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</si>
  <si>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</si>
  <si>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</si>
  <si>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</si>
  <si>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</si>
  <si>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</si>
  <si>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</si>
  <si>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</si>
  <si>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</si>
  <si>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</si>
  <si>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</si>
  <si>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</si>
  <si>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</si>
  <si>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</si>
  <si>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</si>
  <si>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</si>
  <si>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</si>
  <si>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</si>
  <si>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</si>
  <si>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</si>
  <si>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</si>
  <si>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</si>
  <si>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</si>
  <si>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</si>
  <si>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</si>
  <si>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</si>
  <si>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</si>
  <si>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</si>
  <si>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</si>
  <si>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</si>
  <si>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</si>
  <si>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</si>
  <si>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</si>
  <si>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</si>
  <si>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</si>
  <si>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</si>
  <si>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</si>
  <si>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</si>
  <si>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</si>
  <si>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</si>
  <si>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</si>
  <si>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</si>
  <si>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</si>
  <si>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</si>
  <si>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</si>
  <si>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</si>
  <si>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</si>
  <si>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</si>
  <si>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</si>
  <si>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</si>
  <si>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</si>
  <si>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</si>
  <si>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</si>
  <si>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</si>
  <si>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</si>
  <si>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</si>
  <si>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</si>
  <si>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</si>
  <si>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</si>
  <si>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</si>
  <si>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</si>
  <si>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</si>
  <si>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</si>
  <si>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</si>
  <si>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</si>
  <si>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</si>
  <si>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</si>
  <si>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</si>
  <si>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</si>
  <si>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</si>
  <si>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</si>
  <si>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</si>
  <si>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</si>
  <si>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</si>
  <si>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</si>
  <si>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</si>
  <si>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</si>
  <si>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</si>
  <si>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</si>
  <si>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</si>
  <si>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</si>
  <si>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</si>
  <si>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</si>
  <si>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</si>
  <si>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</si>
  <si>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</si>
  <si>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</si>
  <si>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</si>
  <si>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</si>
  <si>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</si>
  <si>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</si>
  <si>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</si>
  <si>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</si>
  <si>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</si>
  <si>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</si>
  <si>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</si>
  <si>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</si>
  <si>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</si>
  <si>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</si>
  <si>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</si>
  <si>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</si>
  <si>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</si>
  <si>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</si>
  <si>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</si>
  <si>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</si>
  <si>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</si>
  <si>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</si>
  <si>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</si>
  <si>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</si>
  <si>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</si>
  <si>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</si>
  <si>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</si>
  <si>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</si>
  <si>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</si>
  <si>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</si>
  <si>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</si>
  <si>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</si>
  <si>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</si>
  <si>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</si>
  <si>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</si>
  <si>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</si>
  <si>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</si>
  <si>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</si>
  <si>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</si>
  <si>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</si>
  <si>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</si>
  <si>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</si>
  <si>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</si>
  <si>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</si>
  <si>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</si>
  <si>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</si>
  <si>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</si>
  <si>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</si>
  <si>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</si>
  <si>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</si>
  <si>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</si>
  <si>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</si>
  <si>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</si>
  <si>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</si>
  <si>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</si>
  <si>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</si>
  <si>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</si>
  <si>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</si>
  <si>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</si>
  <si>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</si>
  <si>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</si>
  <si>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</si>
  <si>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</si>
  <si>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</si>
  <si>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</si>
  <si>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</si>
  <si>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</si>
  <si>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</si>
  <si>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</si>
  <si>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</si>
  <si>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</si>
  <si>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</si>
  <si>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</si>
  <si>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</si>
  <si>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</si>
  <si>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</si>
  <si>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</si>
  <si>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</si>
  <si>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</si>
  <si>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</si>
  <si>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</si>
  <si>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</si>
  <si>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</si>
  <si>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</si>
  <si>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</si>
  <si>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</si>
  <si>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</si>
  <si>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</si>
  <si>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</si>
  <si>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</si>
  <si>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</si>
  <si>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</si>
  <si>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</si>
  <si>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</si>
  <si>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</si>
  <si>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</si>
  <si>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</si>
  <si>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</si>
  <si>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</si>
  <si>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</si>
  <si>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</si>
  <si>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</si>
  <si>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</si>
  <si>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</si>
  <si>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</si>
  <si>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</si>
  <si>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</si>
  <si>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</si>
  <si>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</si>
  <si>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</si>
  <si>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</si>
  <si>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</si>
  <si>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</si>
  <si>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</si>
  <si>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</si>
  <si>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</si>
  <si>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</si>
  <si>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</si>
  <si>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</si>
  <si>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</si>
  <si>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</si>
  <si>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</si>
  <si>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</si>
  <si>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</si>
  <si>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</si>
  <si>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</si>
  <si>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</si>
  <si>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</si>
  <si>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</si>
  <si>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</si>
  <si>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</si>
  <si>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</si>
  <si>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</si>
  <si>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</si>
  <si>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</si>
  <si>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</si>
  <si>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</si>
  <si>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</si>
  <si>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</si>
  <si>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</si>
  <si>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</si>
  <si>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</si>
  <si>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</si>
  <si>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</si>
  <si>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</si>
  <si>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</si>
  <si>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</si>
  <si>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</si>
  <si>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</si>
  <si>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</si>
  <si>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</si>
  <si>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</si>
  <si>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</si>
  <si>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</si>
  <si>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</si>
  <si>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</si>
  <si>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</si>
  <si>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</si>
  <si>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</si>
  <si>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</si>
  <si>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</si>
  <si>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</si>
  <si>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</si>
  <si>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</si>
  <si>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</si>
  <si>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</si>
  <si>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</si>
  <si>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</si>
  <si>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</si>
  <si>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</si>
  <si>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</si>
  <si>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</si>
  <si>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</si>
  <si>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</si>
  <si>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</si>
  <si>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</si>
  <si>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</si>
  <si>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</si>
  <si>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</si>
  <si>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</si>
  <si>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</si>
  <si>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</si>
  <si>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</si>
  <si>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</si>
  <si>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</si>
  <si>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</si>
  <si>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</si>
  <si>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</si>
  <si>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</si>
  <si>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</si>
  <si>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</si>
  <si>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</si>
  <si>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</si>
  <si>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</si>
  <si>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</si>
  <si>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</si>
  <si>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</si>
  <si>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</si>
  <si>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</si>
  <si>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</si>
  <si>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</si>
  <si>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</si>
  <si>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</si>
  <si>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</si>
  <si>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</si>
  <si>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</si>
  <si>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</si>
  <si>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</si>
  <si>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</si>
  <si>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</si>
  <si>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</si>
  <si>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</si>
  <si>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</si>
  <si>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</si>
  <si>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</si>
  <si>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</si>
  <si>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</si>
  <si>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</si>
  <si>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</si>
  <si>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</si>
  <si>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</si>
  <si>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</si>
  <si>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</si>
  <si>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</si>
  <si>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</si>
  <si>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</si>
  <si>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</si>
  <si>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</si>
  <si>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</si>
  <si>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</si>
  <si>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</si>
  <si>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</si>
  <si>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</si>
  <si>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</si>
  <si>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</si>
  <si>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</si>
  <si>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</si>
  <si>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</si>
  <si>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</si>
  <si>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</si>
  <si>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</si>
  <si>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</si>
  <si>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</si>
  <si>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</si>
  <si>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</si>
  <si>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</si>
  <si>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</si>
  <si>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</si>
  <si>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</si>
  <si>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</si>
  <si>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</si>
  <si>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</si>
  <si>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</si>
  <si>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</si>
  <si>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</si>
  <si>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</si>
  <si>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</si>
  <si>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</si>
  <si>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</si>
  <si>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</si>
  <si>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</si>
  <si>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</si>
  <si>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</si>
  <si>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</si>
  <si>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</si>
  <si>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</si>
  <si>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</si>
  <si>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</si>
  <si>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</si>
  <si>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</si>
  <si>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</si>
  <si>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</si>
  <si>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</si>
  <si>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</si>
  <si>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</si>
  <si>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</si>
  <si>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</si>
  <si>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</si>
  <si>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</si>
  <si>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</si>
  <si>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</si>
  <si>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</si>
  <si>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</si>
  <si>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</si>
  <si>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</si>
  <si>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</si>
  <si>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</si>
  <si>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</si>
  <si>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</si>
  <si>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</si>
  <si>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</si>
  <si>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</si>
  <si>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</si>
  <si>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</si>
  <si>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</si>
  <si>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</si>
  <si>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</si>
  <si>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</si>
  <si>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</si>
  <si>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</si>
  <si>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</si>
  <si>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</si>
  <si>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</si>
  <si>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</si>
  <si>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</si>
  <si>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</si>
  <si>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</si>
  <si>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</si>
  <si>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</si>
  <si>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</si>
  <si>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</si>
  <si>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</si>
  <si>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</si>
  <si>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</si>
  <si>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</si>
  <si>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</si>
  <si>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</si>
  <si>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</si>
  <si>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</si>
  <si>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</si>
  <si>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</si>
  <si>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</si>
  <si>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</si>
  <si>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</si>
  <si>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</si>
  <si>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</si>
  <si>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</si>
  <si>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</si>
  <si>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</si>
  <si>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</si>
  <si>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</si>
  <si>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</si>
  <si>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</si>
  <si>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</si>
  <si>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</si>
  <si>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</si>
  <si>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</si>
  <si>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</si>
  <si>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</si>
  <si>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</si>
  <si>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</si>
  <si>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</si>
  <si>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</si>
  <si>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</si>
  <si>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</si>
  <si>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</si>
  <si>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</si>
  <si>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</si>
  <si>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</si>
  <si>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</si>
  <si>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</si>
  <si>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</si>
  <si>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</si>
  <si>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</si>
  <si>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</si>
  <si>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</si>
  <si>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</si>
  <si>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</si>
  <si>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</si>
  <si>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</si>
  <si>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</si>
  <si>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</si>
  <si>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</si>
  <si>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</si>
  <si>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</si>
  <si>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</si>
  <si>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</si>
  <si>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</si>
  <si>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</si>
  <si>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</si>
  <si>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</si>
  <si>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</si>
  <si>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</si>
  <si>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</si>
  <si>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</si>
  <si>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</si>
  <si>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</si>
  <si>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</si>
  <si>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</si>
  <si>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</si>
  <si>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</si>
  <si>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</si>
  <si>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</si>
  <si>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</si>
  <si>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</si>
  <si>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</si>
  <si>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</si>
  <si>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</si>
  <si>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</si>
  <si>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</si>
  <si>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</si>
  <si>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</si>
  <si>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</si>
  <si>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</si>
  <si>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</si>
  <si>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</si>
  <si>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</si>
  <si>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</si>
  <si>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</si>
  <si>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</si>
  <si>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</si>
  <si>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</si>
  <si>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</si>
  <si>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</si>
  <si>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</si>
  <si>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</si>
  <si>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</si>
  <si>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</si>
  <si>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</si>
  <si>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</si>
  <si>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</si>
  <si>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</si>
  <si>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</si>
  <si>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</si>
  <si>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</si>
  <si>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</si>
  <si>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</si>
  <si>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</si>
  <si>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</si>
  <si>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</si>
  <si>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</si>
  <si>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</si>
  <si>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</si>
  <si>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</si>
  <si>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</si>
  <si>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</si>
  <si>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</si>
  <si>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</si>
  <si>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</si>
  <si>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</si>
  <si>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</si>
  <si>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</si>
  <si>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</si>
  <si>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</si>
  <si>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</si>
  <si>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</si>
  <si>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</si>
  <si>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</si>
  <si>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</si>
  <si>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</si>
  <si>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</si>
  <si>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</si>
  <si>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</si>
  <si>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</si>
  <si>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</si>
  <si>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</si>
  <si>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</si>
  <si>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</si>
  <si>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</si>
  <si>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</si>
  <si>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</si>
  <si>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</si>
  <si>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</si>
  <si>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</si>
  <si>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</si>
  <si>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</si>
  <si>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</si>
  <si>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</si>
  <si>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</si>
  <si>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</si>
  <si>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</si>
  <si>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</si>
  <si>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</si>
  <si>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</si>
  <si>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</si>
  <si>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</si>
  <si>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</si>
  <si>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</si>
  <si>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</si>
  <si>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</si>
  <si>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</si>
  <si>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</si>
  <si>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</si>
  <si>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</si>
  <si>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</si>
  <si>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</si>
  <si>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</si>
  <si>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</si>
  <si>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</si>
  <si>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</si>
  <si>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</si>
  <si>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</si>
  <si>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</si>
  <si>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</si>
  <si>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</si>
  <si>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</si>
  <si>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</si>
  <si>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</si>
  <si>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</si>
  <si>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</si>
  <si>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</si>
  <si>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</si>
  <si>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</si>
  <si>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</si>
  <si>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</si>
  <si>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</si>
  <si>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</si>
  <si>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</si>
  <si>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</si>
  <si>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</si>
  <si>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</si>
  <si>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</si>
  <si>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</si>
  <si>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</si>
  <si>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</si>
  <si>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</si>
  <si>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</si>
  <si>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</si>
  <si>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</si>
  <si>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</si>
  <si>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</si>
  <si>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</si>
  <si>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</si>
  <si>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</si>
  <si>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</si>
  <si>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</si>
  <si>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</si>
  <si>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</si>
  <si>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</si>
  <si>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</si>
  <si>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</si>
  <si>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</si>
  <si>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</si>
  <si>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</si>
  <si>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</si>
  <si>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</si>
  <si>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</si>
  <si>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</si>
  <si>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</si>
  <si>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</si>
  <si>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</si>
  <si>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</si>
  <si>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</si>
  <si>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</si>
  <si>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</si>
  <si>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</si>
  <si>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</si>
  <si>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</si>
  <si>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</si>
  <si>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</si>
  <si>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</si>
  <si>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</si>
  <si>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</si>
  <si>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</si>
  <si>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</si>
  <si>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</si>
  <si>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</si>
  <si>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</si>
  <si>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</si>
  <si>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</si>
  <si>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</si>
  <si>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</si>
  <si>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</si>
  <si>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</si>
  <si>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</si>
  <si>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</si>
  <si>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</si>
  <si>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</si>
  <si>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</si>
  <si>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</si>
  <si>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</si>
  <si>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</si>
  <si>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</si>
  <si>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</si>
  <si>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</si>
  <si>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</si>
  <si>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</si>
  <si>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</si>
  <si>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</si>
  <si>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</si>
  <si>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</si>
  <si>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</si>
  <si>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</si>
  <si>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</si>
  <si>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</si>
  <si>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</si>
  <si>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</si>
  <si>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</si>
  <si>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</si>
  <si>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</si>
  <si>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</si>
  <si>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</si>
  <si>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</si>
  <si>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</si>
  <si>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</si>
  <si>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</si>
  <si>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</si>
  <si>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</si>
  <si>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</si>
  <si>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</si>
  <si>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</si>
  <si>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</si>
  <si>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</si>
  <si>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</si>
  <si>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</si>
  <si>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</si>
  <si>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</si>
  <si>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</si>
  <si>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</si>
  <si>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</si>
  <si>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</si>
  <si>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</si>
  <si>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</si>
  <si>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</si>
  <si>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</si>
  <si>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</si>
  <si>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</si>
  <si>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</si>
  <si>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</si>
  <si>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</si>
  <si>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</si>
  <si>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</si>
  <si>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</si>
  <si>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</si>
  <si>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</si>
  <si>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</si>
  <si>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</si>
  <si>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</si>
  <si>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</si>
  <si>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</si>
  <si>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</si>
  <si>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</si>
  <si>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</si>
  <si>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</si>
  <si>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</si>
  <si>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</si>
  <si>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</si>
  <si>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</si>
  <si>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</si>
  <si>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</si>
  <si>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</si>
  <si>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</si>
  <si>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</si>
  <si>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</si>
  <si>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</si>
  <si>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</si>
  <si>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</si>
  <si>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</si>
  <si>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</si>
  <si>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</si>
  <si>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</si>
  <si>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</si>
  <si>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</si>
  <si>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</si>
  <si>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</si>
  <si>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</si>
  <si>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</si>
  <si>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</si>
  <si>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</si>
  <si>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</si>
  <si>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</si>
  <si>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</si>
  <si>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</si>
  <si>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</si>
  <si>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</si>
  <si>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</si>
  <si>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</si>
  <si>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</si>
  <si>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</si>
  <si>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</si>
  <si>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</si>
  <si>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</si>
  <si>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</si>
  <si>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</si>
  <si>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</si>
  <si>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</si>
  <si>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</si>
  <si>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</si>
  <si>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</si>
  <si>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</si>
  <si>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</si>
  <si>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</si>
  <si>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</si>
  <si>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</si>
  <si>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</si>
  <si>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</si>
  <si>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</si>
  <si>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</si>
  <si>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</si>
  <si>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</si>
  <si>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</si>
  <si>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</si>
  <si>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</si>
  <si>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</si>
  <si>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</si>
  <si>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</si>
  <si>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</si>
  <si>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</si>
  <si>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</si>
  <si>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</si>
  <si>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</si>
  <si>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</si>
  <si>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</si>
  <si>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</si>
  <si>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</si>
  <si>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</si>
  <si>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</si>
  <si>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</si>
  <si>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</si>
  <si>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</si>
  <si>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</si>
  <si>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</si>
  <si>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</si>
  <si>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</si>
  <si>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</si>
  <si>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</si>
  <si>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</si>
  <si>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</si>
  <si>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</si>
  <si>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</si>
  <si>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</si>
  <si>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</si>
  <si>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</si>
  <si>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</si>
  <si>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</si>
  <si>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</si>
  <si>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</si>
  <si>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</si>
  <si>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</si>
  <si>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</si>
  <si>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</si>
  <si>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</si>
  <si>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</si>
  <si>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</si>
  <si>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</si>
  <si>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</si>
  <si>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</si>
  <si>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</si>
  <si>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</si>
  <si>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</si>
  <si>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</si>
  <si>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</si>
  <si>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</si>
  <si>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</si>
  <si>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</si>
  <si>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</si>
  <si>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</si>
  <si>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</si>
  <si>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</si>
  <si>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</si>
  <si>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</si>
  <si>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</si>
  <si>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</si>
  <si>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</si>
  <si>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</si>
  <si>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</si>
  <si>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</si>
  <si>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</si>
  <si>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</si>
  <si>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</si>
  <si>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</si>
  <si>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</si>
  <si>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</si>
  <si>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</si>
  <si>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</si>
  <si>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</si>
  <si>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</si>
  <si>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</si>
  <si>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</si>
  <si>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</si>
  <si>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</si>
  <si>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</si>
  <si>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</si>
  <si>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</si>
  <si>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</si>
  <si>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</si>
  <si>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</si>
  <si>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</si>
  <si>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</si>
  <si>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</si>
  <si>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</si>
  <si>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</si>
  <si>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</si>
  <si>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</si>
  <si>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</si>
  <si>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</si>
  <si>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</si>
  <si>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</si>
  <si>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</si>
  <si>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</si>
  <si>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</si>
  <si>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</si>
  <si>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</si>
  <si>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</si>
  <si>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</si>
  <si>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</si>
  <si>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</si>
  <si>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</si>
  <si>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</si>
  <si>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</si>
  <si>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</si>
  <si>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</si>
  <si>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</si>
  <si>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</si>
  <si>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</si>
  <si>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</si>
  <si>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</si>
  <si>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</si>
  <si>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</si>
  <si>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</si>
  <si>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</si>
  <si>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</si>
  <si>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</si>
  <si>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</si>
  <si>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</si>
  <si>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</si>
  <si>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</si>
  <si>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</si>
  <si>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</si>
  <si>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</si>
  <si>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</si>
  <si>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</si>
  <si>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</si>
  <si>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</si>
  <si>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</si>
  <si>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</si>
  <si>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</si>
  <si>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</si>
  <si>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</si>
  <si>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</si>
  <si>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</si>
  <si>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</si>
  <si>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</si>
  <si>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</si>
  <si>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</si>
  <si>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</si>
  <si>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</si>
  <si>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</si>
  <si>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</si>
  <si>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</si>
  <si>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</si>
  <si>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</si>
  <si>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</si>
  <si>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</si>
  <si>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</si>
  <si>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</si>
  <si>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</si>
  <si>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</si>
  <si>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</si>
  <si>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</si>
  <si>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</si>
  <si>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</si>
  <si>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</si>
  <si>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</si>
  <si>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</si>
  <si>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</si>
  <si>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</si>
  <si>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</si>
  <si>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</si>
  <si>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</si>
  <si>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</si>
  <si>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</si>
  <si>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</si>
  <si>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</si>
  <si>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</si>
  <si>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</si>
  <si>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</si>
  <si>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</si>
  <si>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</si>
  <si>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</si>
  <si>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</si>
  <si>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</si>
  <si>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</si>
  <si>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</si>
  <si>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</si>
  <si>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</si>
  <si>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</si>
  <si>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</si>
  <si>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</si>
  <si>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</si>
  <si>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</si>
  <si>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</si>
  <si>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</si>
  <si>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</si>
  <si>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</si>
  <si>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</si>
  <si>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</si>
  <si>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</si>
  <si>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</si>
  <si>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</si>
  <si>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</si>
  <si>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</si>
  <si>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</si>
  <si>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</si>
  <si>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</si>
  <si>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</si>
  <si>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</si>
  <si>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</si>
  <si>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</si>
  <si>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</si>
  <si>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</si>
  <si>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</si>
  <si>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</si>
  <si>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</si>
  <si>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</si>
  <si>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</si>
  <si>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</si>
  <si>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</si>
  <si>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</si>
  <si>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</si>
  <si>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</si>
  <si>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</si>
  <si>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</si>
  <si>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</si>
  <si>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</si>
  <si>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</si>
  <si>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</si>
  <si>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</si>
  <si>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</si>
  <si>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</si>
  <si>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</si>
  <si>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</si>
  <si>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</si>
  <si>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</si>
  <si>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</si>
  <si>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</si>
  <si>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</si>
  <si>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</si>
  <si>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</si>
  <si>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</si>
  <si>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</si>
  <si>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</si>
  <si>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</si>
  <si>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</si>
  <si>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</si>
  <si>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</si>
  <si>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</si>
  <si>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</si>
  <si>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</si>
  <si>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</si>
  <si>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</si>
  <si>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</si>
  <si>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</si>
  <si>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</si>
  <si>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</si>
  <si>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</si>
  <si>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</si>
  <si>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</si>
  <si>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</si>
  <si>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</si>
  <si>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</si>
  <si>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</si>
  <si>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</si>
  <si>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</si>
  <si>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</si>
  <si>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</si>
  <si>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</si>
  <si>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</si>
  <si>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</si>
  <si>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</si>
  <si>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</si>
  <si>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</si>
  <si>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</si>
  <si>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</si>
  <si>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</si>
  <si>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</si>
  <si>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</si>
  <si>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</si>
  <si>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</si>
  <si>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</si>
  <si>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</si>
  <si>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</si>
  <si>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</si>
  <si>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</si>
  <si>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</si>
  <si>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</si>
  <si>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</si>
  <si>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</si>
  <si>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</si>
  <si>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</si>
  <si>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</si>
  <si>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</si>
  <si>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</si>
  <si>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</si>
  <si>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</si>
  <si>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</si>
  <si>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</si>
  <si>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</si>
  <si>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</si>
  <si>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</si>
  <si>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</si>
  <si>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</si>
  <si>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</si>
  <si>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</si>
  <si>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</si>
  <si>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</si>
  <si>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</si>
  <si>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</si>
  <si>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</si>
  <si>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</si>
  <si>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</si>
  <si>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</si>
  <si>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</si>
  <si>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</si>
  <si>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</si>
  <si>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</si>
  <si>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</si>
  <si>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</si>
  <si>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</si>
  <si>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</si>
  <si>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</si>
  <si>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</si>
  <si>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</si>
  <si>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</si>
  <si>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</si>
  <si>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</si>
  <si>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</si>
  <si>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</si>
  <si>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</si>
  <si>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</si>
  <si>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</si>
  <si>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</si>
  <si>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</si>
  <si>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</si>
  <si>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</si>
  <si>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</si>
  <si>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</si>
  <si>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</si>
  <si>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</si>
  <si>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</si>
  <si>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</si>
  <si>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</si>
  <si>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</si>
  <si>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</si>
  <si>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</si>
  <si>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</si>
  <si>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</si>
  <si>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</si>
  <si>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</si>
  <si>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</si>
  <si>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</si>
  <si>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</si>
  <si>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</si>
  <si>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</si>
  <si>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</si>
  <si>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</si>
  <si>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</si>
  <si>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</si>
  <si>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</si>
  <si>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</si>
  <si>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</si>
  <si>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</si>
  <si>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</si>
  <si>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</si>
  <si>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</si>
  <si>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</si>
  <si>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</si>
  <si>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</si>
  <si>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</si>
  <si>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</si>
  <si>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</si>
  <si>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</si>
  <si>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</si>
  <si>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</si>
  <si>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</si>
  <si>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</si>
  <si>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</si>
  <si>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</si>
  <si>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</si>
  <si>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</si>
  <si>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</si>
  <si>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</si>
  <si>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</si>
  <si>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</si>
  <si>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</si>
  <si>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</si>
  <si>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</si>
  <si>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</si>
  <si>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</si>
  <si>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</si>
  <si>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</si>
  <si>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</si>
  <si>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</si>
  <si>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</si>
  <si>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</si>
  <si>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</si>
  <si>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</si>
  <si>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</si>
  <si>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</si>
  <si>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</si>
  <si>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</si>
  <si>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</si>
  <si>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</si>
  <si>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</si>
  <si>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</si>
  <si>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</si>
  <si>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</si>
  <si>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</si>
  <si>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</si>
  <si>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</si>
  <si>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</si>
  <si>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</si>
  <si>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</si>
  <si>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</si>
  <si>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</si>
  <si>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</si>
  <si>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</si>
  <si>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</si>
  <si>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</si>
  <si>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</si>
  <si>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</si>
  <si>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</si>
  <si>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</si>
  <si>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</si>
  <si>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</si>
  <si>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</si>
  <si>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</si>
  <si>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</si>
  <si>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</si>
  <si>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</si>
  <si>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</si>
  <si>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</si>
  <si>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</si>
  <si>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</si>
  <si>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</si>
  <si>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</si>
  <si>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</si>
  <si>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</si>
  <si>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</si>
  <si>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</si>
  <si>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</si>
  <si>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</si>
  <si>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</si>
  <si>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</si>
  <si>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</si>
  <si>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</si>
  <si>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</si>
  <si>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</si>
  <si>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</si>
  <si>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</si>
  <si>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</si>
  <si>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</si>
  <si>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</si>
  <si>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</si>
  <si>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</si>
  <si>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</si>
  <si>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</si>
  <si>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</si>
  <si>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</si>
  <si>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</si>
  <si>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</si>
  <si>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</si>
  <si>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</si>
  <si>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</si>
  <si>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</si>
  <si>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</si>
  <si>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</si>
  <si>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</si>
  <si>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</si>
  <si>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</si>
  <si>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</si>
  <si>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</si>
  <si>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</si>
  <si>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</si>
  <si>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</si>
  <si>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</si>
  <si>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</si>
  <si>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</si>
  <si>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</si>
  <si>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</si>
  <si>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</si>
  <si>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</si>
  <si>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</si>
  <si>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</si>
  <si>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</si>
  <si>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</si>
  <si>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</si>
  <si>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</si>
  <si>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</si>
  <si>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</si>
  <si>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</si>
  <si>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</si>
  <si>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</si>
  <si>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</si>
  <si>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</si>
  <si>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</si>
  <si>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</si>
  <si>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</si>
  <si>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</si>
  <si>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</si>
  <si>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</si>
  <si>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</si>
  <si>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</si>
  <si>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</si>
  <si>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</si>
  <si>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</si>
  <si>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</si>
  <si>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</si>
  <si>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</si>
  <si>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</si>
  <si>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</si>
  <si>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</si>
  <si>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</si>
  <si>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</si>
  <si>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</si>
  <si>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</si>
  <si>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</si>
  <si>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</si>
  <si>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</si>
  <si>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</si>
  <si>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</si>
  <si>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</si>
  <si>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</si>
  <si>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</si>
  <si>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</si>
  <si>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</si>
  <si>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</si>
  <si>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</si>
  <si>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</si>
  <si>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</si>
  <si>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</si>
  <si>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</si>
  <si>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</si>
  <si>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</si>
  <si>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</si>
  <si>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</si>
  <si>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</si>
  <si>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</si>
  <si>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</si>
  <si>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</si>
  <si>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</si>
  <si>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</si>
  <si>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</si>
  <si>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</si>
  <si>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</si>
  <si>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</si>
  <si>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</si>
  <si>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</si>
  <si>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</si>
  <si>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</si>
  <si>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</si>
  <si>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</si>
  <si>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</si>
  <si>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</si>
  <si>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</si>
  <si>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</si>
  <si>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</si>
  <si>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</si>
  <si>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</si>
  <si>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</si>
  <si>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</si>
  <si>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</si>
  <si>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</si>
  <si>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</si>
  <si>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</si>
  <si>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</si>
  <si>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</si>
  <si>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</si>
  <si>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</si>
  <si>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</si>
  <si>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</si>
  <si>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</si>
  <si>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</si>
  <si>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</si>
  <si>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</si>
  <si>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</si>
  <si>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</si>
  <si>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</si>
  <si>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</si>
  <si>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</si>
  <si>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</si>
  <si>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</si>
  <si>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</si>
  <si>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</si>
  <si>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</si>
  <si>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</si>
  <si>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</si>
  <si>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</si>
  <si>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</si>
  <si>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</si>
  <si>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</si>
  <si>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</si>
  <si>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</si>
  <si>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</si>
  <si>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</si>
  <si>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</si>
  <si>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</si>
  <si>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</si>
  <si>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</si>
  <si>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</si>
  <si>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</si>
  <si>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</si>
  <si>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</si>
  <si>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</si>
  <si>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</si>
  <si>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</si>
  <si>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</si>
  <si>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</si>
  <si>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</si>
  <si>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</si>
  <si>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</si>
  <si>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</si>
  <si>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</si>
  <si>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</si>
  <si>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</si>
  <si>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</si>
  <si>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</si>
  <si>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</si>
  <si>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</si>
  <si>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</si>
  <si>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</si>
  <si>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</si>
  <si>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</si>
  <si>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</si>
  <si>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</si>
  <si>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</si>
  <si>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</si>
  <si>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</si>
  <si>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</si>
  <si>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</si>
  <si>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</si>
  <si>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</si>
  <si>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</si>
  <si>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</si>
  <si>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</si>
  <si>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</si>
  <si>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</si>
  <si>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</si>
  <si>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</si>
  <si>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</si>
  <si>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</si>
  <si>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</si>
  <si>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</si>
  <si>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</si>
  <si>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</si>
  <si>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</si>
  <si>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</si>
  <si>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</si>
  <si>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</si>
  <si>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</si>
  <si>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</si>
  <si>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</si>
  <si>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</si>
  <si>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</si>
  <si>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</si>
  <si>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</si>
  <si>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</si>
  <si>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</si>
  <si>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</si>
  <si>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</si>
  <si>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</si>
  <si>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</si>
  <si>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</si>
  <si>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</si>
  <si>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</si>
  <si>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</si>
  <si>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</si>
  <si>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</si>
  <si>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</si>
  <si>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</si>
  <si>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</si>
  <si>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</si>
  <si>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</si>
  <si>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</si>
  <si>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</si>
  <si>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</si>
  <si>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</si>
  <si>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</si>
  <si>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</si>
  <si>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</si>
  <si>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</si>
  <si>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</si>
  <si>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</si>
  <si>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</si>
  <si>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</si>
  <si>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</si>
  <si>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</si>
  <si>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</si>
  <si>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</si>
  <si>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</si>
  <si>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</si>
  <si>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</si>
  <si>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</si>
  <si>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</si>
  <si>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</si>
  <si>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</si>
  <si>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</si>
  <si>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</si>
  <si>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</si>
  <si>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</si>
  <si>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</si>
  <si>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</si>
  <si>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</si>
  <si>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</si>
  <si>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</si>
  <si>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</si>
  <si>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</si>
  <si>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</si>
  <si>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</si>
  <si>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</si>
  <si>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</si>
  <si>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</si>
  <si>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</si>
  <si>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</si>
  <si>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</si>
  <si>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</si>
  <si>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</si>
  <si>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</si>
  <si>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</si>
  <si>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</si>
  <si>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</si>
  <si>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</si>
  <si>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</si>
  <si>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</si>
  <si>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</si>
  <si>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</si>
  <si>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</si>
  <si>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</si>
  <si>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</si>
  <si>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</si>
  <si>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</si>
  <si>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</si>
  <si>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</si>
  <si>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</si>
  <si>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</si>
  <si>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</si>
  <si>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</si>
  <si>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</si>
  <si>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</si>
  <si>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</si>
  <si>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</si>
  <si>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</si>
  <si>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</si>
  <si>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</si>
  <si>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</si>
  <si>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</si>
  <si>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</si>
  <si>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</si>
  <si>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</si>
  <si>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</si>
  <si>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</si>
  <si>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</si>
  <si>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</si>
  <si>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</si>
  <si>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</si>
  <si>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</si>
  <si>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</si>
  <si>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</si>
  <si>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</si>
  <si>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</si>
  <si>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</si>
  <si>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</si>
  <si>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</si>
  <si>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</si>
  <si>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</si>
  <si>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</si>
  <si>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</si>
  <si>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</si>
  <si>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</si>
  <si>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</si>
  <si>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</si>
  <si>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</si>
  <si>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</si>
  <si>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</si>
  <si>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</si>
  <si>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</si>
  <si>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</si>
  <si>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</si>
  <si>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</si>
  <si>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</si>
  <si>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</si>
  <si>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</si>
  <si>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</si>
  <si>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</si>
  <si>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</si>
  <si>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</si>
  <si>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</si>
  <si>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</si>
  <si>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</si>
  <si>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</si>
  <si>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</si>
  <si>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</si>
  <si>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</si>
  <si>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</si>
  <si>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</si>
  <si>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</si>
  <si>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</si>
  <si>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</si>
  <si>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</si>
  <si>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</si>
  <si>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</si>
  <si>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</si>
  <si>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</si>
  <si>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</si>
  <si>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</si>
  <si>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</si>
  <si>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</si>
  <si>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</si>
  <si>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</si>
  <si>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</si>
  <si>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</si>
  <si>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</si>
  <si>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</si>
  <si>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</si>
  <si>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</si>
  <si>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</si>
  <si>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</si>
  <si>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</si>
  <si>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</si>
  <si>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</si>
  <si>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</si>
  <si>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</si>
  <si>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</si>
  <si>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</si>
  <si>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</si>
  <si>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</si>
  <si>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</si>
  <si>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</si>
  <si>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</si>
  <si>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</si>
  <si>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</si>
  <si>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</si>
  <si>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</si>
  <si>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</si>
  <si>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</si>
  <si>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</si>
  <si>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</si>
  <si>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</si>
  <si>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</si>
  <si>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</si>
  <si>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</si>
  <si>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</si>
  <si>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</si>
  <si>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</si>
  <si>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</si>
  <si>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</si>
  <si>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</si>
  <si>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</si>
  <si>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</si>
  <si>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</si>
  <si>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</si>
  <si>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</si>
  <si>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</si>
  <si>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</si>
  <si>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</si>
  <si>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</si>
  <si>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</si>
  <si>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</si>
  <si>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</si>
  <si>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</si>
  <si>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</si>
  <si>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</si>
  <si>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</si>
  <si>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</si>
  <si>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</si>
  <si>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</si>
  <si>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</si>
  <si>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</si>
  <si>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</si>
  <si>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</si>
  <si>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</si>
  <si>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</si>
  <si>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</si>
  <si>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</si>
  <si>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</si>
  <si>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</si>
  <si>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</si>
  <si>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</si>
  <si>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</si>
  <si>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</si>
  <si>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</si>
  <si>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</si>
  <si>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</si>
  <si>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</si>
  <si>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</si>
  <si>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</si>
  <si>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</si>
  <si>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</si>
  <si>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</si>
  <si>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</si>
  <si>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</si>
  <si>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</si>
  <si>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</si>
  <si>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</si>
  <si>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</si>
  <si>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</si>
  <si>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</si>
  <si>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</si>
  <si>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</si>
  <si>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</si>
  <si>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</si>
  <si>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</si>
  <si>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</si>
  <si>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</si>
  <si>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</si>
  <si>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</si>
  <si>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</si>
  <si>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</si>
  <si>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</si>
  <si>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</si>
  <si>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</si>
  <si>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</si>
  <si>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</si>
  <si>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</si>
  <si>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</si>
  <si>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</si>
  <si>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</si>
  <si>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</si>
  <si>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</si>
  <si>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</si>
  <si>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</si>
  <si>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</si>
  <si>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</si>
  <si>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</si>
  <si>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</si>
  <si>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</si>
  <si>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</si>
  <si>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</si>
  <si>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</si>
  <si>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</si>
  <si>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</si>
  <si>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</si>
  <si>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</si>
  <si>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</si>
  <si>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</si>
  <si>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</si>
  <si>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</si>
  <si>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</si>
  <si>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</si>
  <si>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</si>
  <si>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</si>
  <si>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</si>
  <si>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</si>
  <si>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</si>
  <si>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</si>
  <si>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</si>
  <si>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</si>
  <si>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</si>
  <si>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</si>
  <si>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</si>
  <si>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</si>
  <si>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</si>
  <si>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</si>
  <si>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</si>
  <si>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</si>
  <si>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</si>
  <si>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</si>
  <si>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</si>
  <si>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</si>
  <si>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</si>
  <si>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</si>
  <si>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</si>
  <si>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</si>
  <si>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</si>
  <si>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</si>
  <si>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</si>
  <si>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</si>
  <si>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</si>
  <si>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</si>
  <si>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</si>
  <si>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</si>
  <si>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</si>
  <si>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</si>
  <si>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</si>
  <si>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</si>
  <si>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</si>
  <si>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</si>
  <si>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</si>
  <si>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</si>
  <si>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</si>
  <si>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</si>
  <si>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</si>
  <si>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</si>
  <si>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</si>
  <si>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</si>
  <si>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</si>
  <si>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</si>
  <si>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</si>
  <si>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</si>
  <si>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</si>
  <si>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</si>
  <si>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</si>
  <si>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</si>
  <si>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</si>
  <si>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</si>
  <si>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</si>
  <si>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</si>
  <si>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</si>
  <si>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</si>
  <si>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</si>
  <si>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</si>
  <si>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</si>
  <si>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</si>
  <si>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</si>
  <si>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</si>
  <si>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</si>
  <si>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</si>
  <si>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</si>
  <si>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</si>
  <si>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</si>
  <si>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</si>
  <si>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</si>
  <si>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</si>
  <si>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</si>
  <si>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</si>
  <si>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</si>
  <si>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</si>
  <si>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</si>
  <si>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</si>
  <si>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</si>
  <si>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</si>
  <si>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</si>
  <si>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</si>
  <si>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</si>
  <si>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</si>
  <si>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</si>
  <si>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</si>
  <si>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</si>
  <si>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</si>
  <si>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</si>
  <si>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</si>
  <si>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</si>
  <si>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</si>
  <si>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</si>
  <si>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</si>
  <si>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</si>
  <si>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</si>
  <si>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</si>
  <si>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</si>
  <si>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</si>
  <si>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</si>
  <si>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</si>
  <si>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</si>
  <si>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</si>
  <si>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</si>
  <si>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</si>
  <si>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</si>
  <si>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</si>
  <si>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</si>
  <si>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</si>
  <si>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</si>
  <si>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</si>
  <si>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</si>
  <si>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</si>
  <si>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</si>
  <si>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</si>
  <si>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</si>
  <si>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</si>
  <si>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</si>
  <si>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</si>
  <si>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</si>
  <si>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</si>
  <si>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</si>
  <si>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</si>
  <si>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</si>
  <si>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</si>
  <si>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</si>
  <si>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</si>
  <si>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</si>
  <si>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</si>
  <si>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</si>
  <si>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</si>
  <si>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</si>
  <si>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</si>
  <si>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</si>
  <si>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</si>
  <si>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</si>
  <si>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</si>
  <si>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</si>
  <si>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</si>
  <si>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</si>
  <si>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</si>
  <si>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</si>
  <si>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</si>
  <si>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</si>
  <si>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</si>
  <si>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</si>
  <si>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</si>
  <si>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</si>
  <si>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</si>
  <si>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</si>
  <si>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</si>
  <si>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</si>
  <si>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</si>
  <si>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</si>
  <si>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</si>
  <si>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</si>
  <si>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</si>
  <si>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</si>
  <si>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</si>
  <si>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</si>
  <si>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</si>
  <si>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</si>
  <si>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</si>
  <si>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</si>
  <si>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</si>
  <si>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</si>
  <si>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</si>
  <si>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</si>
  <si>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</si>
  <si>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</si>
  <si>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</si>
  <si>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</si>
  <si>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</si>
  <si>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</si>
  <si>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</si>
  <si>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</si>
  <si>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</si>
  <si>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</si>
  <si>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</si>
  <si>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</si>
  <si>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</si>
  <si>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</si>
  <si>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</si>
  <si>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</si>
  <si>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</si>
  <si>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</si>
  <si>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</si>
  <si>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</si>
  <si>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</si>
  <si>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</si>
  <si>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</si>
  <si>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</si>
  <si>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</si>
  <si>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</si>
  <si>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</si>
  <si>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</si>
  <si>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</si>
  <si>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</si>
  <si>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</si>
  <si>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</si>
  <si>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</si>
  <si>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</si>
  <si>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</si>
  <si>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</si>
  <si>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</si>
  <si>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</si>
  <si>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</si>
  <si>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</si>
  <si>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</si>
  <si>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</si>
  <si>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</si>
  <si>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</si>
  <si>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</si>
  <si>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</si>
  <si>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</si>
  <si>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</si>
  <si>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</si>
  <si>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</si>
  <si>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</si>
  <si>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</si>
  <si>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</si>
  <si>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</si>
  <si>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</si>
  <si>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</si>
  <si>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</si>
  <si>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</si>
  <si>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</si>
  <si>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</si>
  <si>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</si>
  <si>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</si>
  <si>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</si>
  <si>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</si>
  <si>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</si>
  <si>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</si>
  <si>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</si>
  <si>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</si>
  <si>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</si>
  <si>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</si>
  <si>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</si>
  <si>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</si>
  <si>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</si>
  <si>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</si>
  <si>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</si>
  <si>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</si>
  <si>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</si>
  <si>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</si>
  <si>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</si>
  <si>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</si>
  <si>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</si>
  <si>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</si>
  <si>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</si>
  <si>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</si>
  <si>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</si>
  <si>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</si>
  <si>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</si>
  <si>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</si>
  <si>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</si>
  <si>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</si>
  <si>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</si>
  <si>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</si>
  <si>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</si>
  <si>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</si>
  <si>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</si>
  <si>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</si>
  <si>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</si>
  <si>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</si>
  <si>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</si>
  <si>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</si>
  <si>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</si>
  <si>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</si>
  <si>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</si>
  <si>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</si>
  <si>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</si>
  <si>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</si>
  <si>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</si>
  <si>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</si>
  <si>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</si>
  <si>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</si>
  <si>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</si>
  <si>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</si>
  <si>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48308</t>
  </si>
  <si>
    <t>BTK 48309</t>
  </si>
  <si>
    <t>BTK 48310</t>
  </si>
  <si>
    <t>BTK 48311</t>
  </si>
  <si>
    <t>BTK 48312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</si>
  <si>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</si>
  <si>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</si>
  <si>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</si>
  <si>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</si>
  <si>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</si>
  <si>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</si>
  <si>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</si>
  <si>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</si>
  <si>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</si>
  <si>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</si>
  <si>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</si>
  <si>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</si>
  <si>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</si>
  <si>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</si>
  <si>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</si>
  <si>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</si>
  <si>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</si>
  <si>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48330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</si>
  <si>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</si>
  <si>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</si>
  <si>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</si>
  <si>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</si>
  <si>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</si>
  <si>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</si>
  <si>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</si>
  <si>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</si>
  <si>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</si>
  <si>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</si>
  <si>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</si>
  <si>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</si>
  <si>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</si>
  <si>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</si>
  <si>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</si>
  <si>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</si>
  <si>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</si>
  <si>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</si>
  <si>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</si>
  <si>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</si>
  <si>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</si>
  <si>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</si>
  <si>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</si>
  <si>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</si>
  <si>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</si>
  <si>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</si>
  <si>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</si>
  <si>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</si>
  <si>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</si>
  <si>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</si>
  <si>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</si>
  <si>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</si>
  <si>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</si>
  <si>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</si>
  <si>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</si>
  <si>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48366</t>
  </si>
  <si>
    <t>BTK 48367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</si>
  <si>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</si>
  <si>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</si>
  <si>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</si>
  <si>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</si>
  <si>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</si>
  <si>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</si>
  <si>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</si>
  <si>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</si>
  <si>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</si>
  <si>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</si>
  <si>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</si>
  <si>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</si>
  <si>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</si>
  <si>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</si>
  <si>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</si>
  <si>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</si>
  <si>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</si>
  <si>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</si>
  <si>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</si>
  <si>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</si>
  <si>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</si>
  <si>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</si>
  <si>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</si>
  <si>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</si>
  <si>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</si>
  <si>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</si>
  <si>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</si>
  <si>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</si>
  <si>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</si>
  <si>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</si>
  <si>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</si>
  <si>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</si>
  <si>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</si>
  <si>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</si>
  <si>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</si>
  <si>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</si>
  <si>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</si>
  <si>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</si>
  <si>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</si>
  <si>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</si>
  <si>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</si>
  <si>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</si>
  <si>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</si>
  <si>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</si>
  <si>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</si>
  <si>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</si>
  <si>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</si>
  <si>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</si>
  <si>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</si>
  <si>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</si>
  <si>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</si>
  <si>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</si>
  <si>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</si>
  <si>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</si>
  <si>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</si>
  <si>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</si>
  <si>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</si>
  <si>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</si>
  <si>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</si>
  <si>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</si>
  <si>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</si>
  <si>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</si>
  <si>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</si>
  <si>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</si>
  <si>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</si>
  <si>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</si>
  <si>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</si>
  <si>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</si>
  <si>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</si>
  <si>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</si>
  <si>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</si>
  <si>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</si>
  <si>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</si>
  <si>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</si>
  <si>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</si>
  <si>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</si>
  <si>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</si>
  <si>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</si>
  <si>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</si>
  <si>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</si>
  <si>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</si>
  <si>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</si>
  <si>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</si>
  <si>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</si>
  <si>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</si>
  <si>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</si>
  <si>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</si>
  <si>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</si>
  <si>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</si>
  <si>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</si>
  <si>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</si>
  <si>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</si>
  <si>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</si>
  <si>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</si>
  <si>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</si>
  <si>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</si>
  <si>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</si>
  <si>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</si>
  <si>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</si>
  <si>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</si>
  <si>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</si>
  <si>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</si>
  <si>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</si>
  <si>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</si>
  <si>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</si>
  <si>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</si>
  <si>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</si>
  <si>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</si>
  <si>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</si>
  <si>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</si>
  <si>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</si>
  <si>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</si>
  <si>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</si>
  <si>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</si>
  <si>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</si>
  <si>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</si>
  <si>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</si>
  <si>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</si>
  <si>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</si>
  <si>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</si>
  <si>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</si>
  <si>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</si>
  <si>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</si>
  <si>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</si>
  <si>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</si>
  <si>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</si>
  <si>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</si>
  <si>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</si>
  <si>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</si>
  <si>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</si>
  <si>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</si>
  <si>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</si>
  <si>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</si>
  <si>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</si>
  <si>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</si>
  <si>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</si>
  <si>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</si>
  <si>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</si>
  <si>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</si>
  <si>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</si>
  <si>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</si>
  <si>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</si>
  <si>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</si>
  <si>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</si>
  <si>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</si>
  <si>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</si>
  <si>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</si>
  <si>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</si>
  <si>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</si>
  <si>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</si>
  <si>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</si>
  <si>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</si>
  <si>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</si>
  <si>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</si>
  <si>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</si>
  <si>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</si>
  <si>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</si>
  <si>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</si>
  <si>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</si>
  <si>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</si>
  <si>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</si>
  <si>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</si>
  <si>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</si>
  <si>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</si>
  <si>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</si>
  <si>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</si>
  <si>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</si>
  <si>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</si>
  <si>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</si>
  <si>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</si>
  <si>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</si>
  <si>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</si>
  <si>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</si>
  <si>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</si>
  <si>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</si>
  <si>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</si>
  <si>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</si>
  <si>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</si>
  <si>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</si>
  <si>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</si>
  <si>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</si>
  <si>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</si>
  <si>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</si>
  <si>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</si>
  <si>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</si>
  <si>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</si>
  <si>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</si>
  <si>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</si>
  <si>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</si>
  <si>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</si>
  <si>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</si>
  <si>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</si>
  <si>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</si>
  <si>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</si>
  <si>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</si>
  <si>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</si>
  <si>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</si>
  <si>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</si>
  <si>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</si>
  <si>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</si>
  <si>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</si>
  <si>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</si>
  <si>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</si>
  <si>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</si>
  <si>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</si>
  <si>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</si>
  <si>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</si>
  <si>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</si>
  <si>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</si>
  <si>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</si>
  <si>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</si>
  <si>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</si>
  <si>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</si>
  <si>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</si>
  <si>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</si>
  <si>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</si>
  <si>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</si>
  <si>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</si>
  <si>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</si>
  <si>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</si>
  <si>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</si>
  <si>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</si>
  <si>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</si>
  <si>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</si>
  <si>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</si>
  <si>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</si>
  <si>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</si>
  <si>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</si>
  <si>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</si>
  <si>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</si>
  <si>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</si>
  <si>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</si>
  <si>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</si>
  <si>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</si>
  <si>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</si>
  <si>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</si>
  <si>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</si>
  <si>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</si>
  <si>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</si>
  <si>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</si>
  <si>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</si>
  <si>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</si>
  <si>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</si>
  <si>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</si>
  <si>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</si>
  <si>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</si>
  <si>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</si>
  <si>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</si>
  <si>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</si>
  <si>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</si>
  <si>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</si>
  <si>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</si>
  <si>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</si>
  <si>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</si>
  <si>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</si>
  <si>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</si>
  <si>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</si>
  <si>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</si>
  <si>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</si>
  <si>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</si>
  <si>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</si>
  <si>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</si>
  <si>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</si>
  <si>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</si>
  <si>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</si>
  <si>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</si>
  <si>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</si>
  <si>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</si>
  <si>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</si>
  <si>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</si>
  <si>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</si>
  <si>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</si>
  <si>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</si>
  <si>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</si>
  <si>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</si>
  <si>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</si>
  <si>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</si>
  <si>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</si>
  <si>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</si>
  <si>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</si>
  <si>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</si>
  <si>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</si>
  <si>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</si>
  <si>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</si>
  <si>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</si>
  <si>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</si>
  <si>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</si>
  <si>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</si>
  <si>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</si>
  <si>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</si>
  <si>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</si>
  <si>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</si>
  <si>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</si>
  <si>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</si>
  <si>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</si>
  <si>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</si>
  <si>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</si>
  <si>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</si>
  <si>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</si>
  <si>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</si>
  <si>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</si>
  <si>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</si>
  <si>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</si>
  <si>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</si>
  <si>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</si>
  <si>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</si>
  <si>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</si>
  <si>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</si>
  <si>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</si>
  <si>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</si>
  <si>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</si>
  <si>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</si>
  <si>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</si>
  <si>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</si>
  <si>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</si>
  <si>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</si>
  <si>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</si>
  <si>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</si>
  <si>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</si>
  <si>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</si>
  <si>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</si>
  <si>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</si>
  <si>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</si>
  <si>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</si>
  <si>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</si>
  <si>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</si>
  <si>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</si>
  <si>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</si>
  <si>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</si>
  <si>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</si>
  <si>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</si>
  <si>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</si>
  <si>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</si>
  <si>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</si>
  <si>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</si>
  <si>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</si>
  <si>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</si>
  <si>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</si>
  <si>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</si>
  <si>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</si>
  <si>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</si>
  <si>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</si>
  <si>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</si>
  <si>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</si>
  <si>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</si>
  <si>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</si>
  <si>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</si>
  <si>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</si>
  <si>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</si>
  <si>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</si>
  <si>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</si>
  <si>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</si>
  <si>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</si>
  <si>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</si>
  <si>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</si>
  <si>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</si>
  <si>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</si>
  <si>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</si>
  <si>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</si>
  <si>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</si>
  <si>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</si>
  <si>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</si>
  <si>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</si>
  <si>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</si>
  <si>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</si>
  <si>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</si>
  <si>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</si>
  <si>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</si>
  <si>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</si>
  <si>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</si>
  <si>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</si>
  <si>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</si>
  <si>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</si>
  <si>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</si>
  <si>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</si>
  <si>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</si>
  <si>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</si>
  <si>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</si>
  <si>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</si>
  <si>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</si>
  <si>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</si>
  <si>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</si>
  <si>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</si>
  <si>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</si>
  <si>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</si>
  <si>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</si>
  <si>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</si>
  <si>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</si>
  <si>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</si>
  <si>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</si>
  <si>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</si>
  <si>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</si>
  <si>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</si>
  <si>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</si>
  <si>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</si>
  <si>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</si>
  <si>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</si>
  <si>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</si>
  <si>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</si>
  <si>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</si>
  <si>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</si>
  <si>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</si>
  <si>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</si>
  <si>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</si>
  <si>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</si>
  <si>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</si>
  <si>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</si>
  <si>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</si>
  <si>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</si>
  <si>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</si>
  <si>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</si>
  <si>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</si>
  <si>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</si>
  <si>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</si>
  <si>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</si>
  <si>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</si>
  <si>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</si>
  <si>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</si>
  <si>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</si>
  <si>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</si>
  <si>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</si>
  <si>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</si>
  <si>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</si>
  <si>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</si>
  <si>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</si>
  <si>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</si>
  <si>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</si>
  <si>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</si>
  <si>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</si>
  <si>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</si>
  <si>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</si>
  <si>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</si>
  <si>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</si>
  <si>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</si>
  <si>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</si>
  <si>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</si>
  <si>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</si>
  <si>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</si>
  <si>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</si>
  <si>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</si>
  <si>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</si>
  <si>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</si>
  <si>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</si>
  <si>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</si>
  <si>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</si>
  <si>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</si>
  <si>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</si>
  <si>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</si>
  <si>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</si>
  <si>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</si>
  <si>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</si>
  <si>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</si>
  <si>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</si>
  <si>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</si>
  <si>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</si>
  <si>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</si>
  <si>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</si>
  <si>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</si>
  <si>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</si>
  <si>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</si>
  <si>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</si>
  <si>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</si>
  <si>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</si>
  <si>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</si>
  <si>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</si>
  <si>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</si>
  <si>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</si>
  <si>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</si>
  <si>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</si>
  <si>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</si>
  <si>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</si>
  <si>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</si>
  <si>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</si>
  <si>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</si>
  <si>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</si>
  <si>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</si>
  <si>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</si>
  <si>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</si>
  <si>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</si>
  <si>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</si>
  <si>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</si>
  <si>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</si>
  <si>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</si>
  <si>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</si>
  <si>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</si>
  <si>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</si>
  <si>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</si>
  <si>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</si>
  <si>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</si>
  <si>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</si>
  <si>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</si>
  <si>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</si>
  <si>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</si>
  <si>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</si>
  <si>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</si>
  <si>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</si>
  <si>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</si>
  <si>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</si>
  <si>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</si>
  <si>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</si>
  <si>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</si>
  <si>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</si>
  <si>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</si>
  <si>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</si>
  <si>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</si>
  <si>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</si>
  <si>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</si>
  <si>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 xml:space="preserve">Sendi M Ramdhan, cicilan OT tk 3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</si>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</sst>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3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1" activePane="bottomLeft" state="frozen"/>
      <selection pane="bottomLeft" activeCell="C243" sqref="C2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40"/>
    </row>
    <row r="7" spans="1:14" ht="15.75" x14ac:dyDescent="0.25">
      <c r="A7" s="231" t="s">
        <v>116</v>
      </c>
      <c r="B7" s="231"/>
      <c r="C7" s="231"/>
      <c r="D7" s="231"/>
      <c r="E7" s="231"/>
      <c r="F7" s="231"/>
      <c r="G7" s="231"/>
      <c r="H7" s="231"/>
      <c r="I7" s="231"/>
      <c r="J7" s="23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2" t="s">
        <v>3</v>
      </c>
      <c r="B9" s="232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5" t="s">
        <v>530</v>
      </c>
      <c r="D243" s="135"/>
      <c r="E243" s="143" t="s">
        <v>525</v>
      </c>
      <c r="F243" s="144"/>
      <c r="G243" s="143"/>
      <c r="H243" s="226"/>
      <c r="I243" s="227">
        <v>65000000</v>
      </c>
      <c r="J243" s="228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48" activePane="bottomLeft" state="frozen"/>
      <selection pane="bottomLeft" activeCell="C465" sqref="C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40"/>
    </row>
    <row r="7" spans="1:14" ht="15.75" x14ac:dyDescent="0.25">
      <c r="A7" s="231" t="s">
        <v>1885</v>
      </c>
      <c r="B7" s="231"/>
      <c r="C7" s="231"/>
      <c r="D7" s="231"/>
      <c r="E7" s="231"/>
      <c r="F7" s="231"/>
      <c r="G7" s="231"/>
      <c r="H7" s="231"/>
      <c r="I7" s="231"/>
      <c r="J7" s="23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2" t="s">
        <v>3</v>
      </c>
      <c r="B9" s="232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41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40"/>
    </row>
    <row r="7" spans="1:15" ht="15.75" x14ac:dyDescent="0.25">
      <c r="A7" s="231" t="s">
        <v>2180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2" t="s">
        <v>3</v>
      </c>
      <c r="B9" s="232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40"/>
    </row>
    <row r="7" spans="1:15" ht="15.75" x14ac:dyDescent="0.25">
      <c r="A7" s="231" t="s">
        <v>3544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2" t="s">
        <v>3</v>
      </c>
      <c r="B9" s="232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361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40"/>
    </row>
    <row r="7" spans="1:15" ht="15.75" x14ac:dyDescent="0.25">
      <c r="A7" s="231" t="s">
        <v>4261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2" t="s">
        <v>3</v>
      </c>
      <c r="B9" s="232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40"/>
    </row>
    <row r="7" spans="1:15" ht="15.75" x14ac:dyDescent="0.25">
      <c r="A7" s="231" t="s">
        <v>6331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2" t="s">
        <v>3</v>
      </c>
      <c r="B9" s="232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2"/>
  <sheetViews>
    <sheetView view="pageBreakPreview" zoomScale="115" zoomScaleNormal="100" zoomScaleSheetLayoutView="115" workbookViewId="0">
      <pane ySplit="9" topLeftCell="A562" activePane="bottomLeft" state="frozen"/>
      <selection pane="bottomLeft" activeCell="C564" sqref="C56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40"/>
    </row>
    <row r="7" spans="1:14" ht="15.75" x14ac:dyDescent="0.25">
      <c r="A7" s="231" t="s">
        <v>6201</v>
      </c>
      <c r="B7" s="231"/>
      <c r="C7" s="231"/>
      <c r="D7" s="231"/>
      <c r="E7" s="231"/>
      <c r="F7" s="231"/>
      <c r="G7" s="231"/>
      <c r="H7" s="231"/>
      <c r="I7" s="231"/>
      <c r="J7" s="23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2" t="s">
        <v>3</v>
      </c>
      <c r="B9" s="232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x14ac:dyDescent="0.25">
      <c r="C595" s="44" t="s">
        <v>6854</v>
      </c>
    </row>
    <row r="596" spans="1:1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237" activePane="bottomLeft" state="frozen"/>
      <selection pane="bottomLeft" activeCell="G239" sqref="G23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40"/>
    </row>
    <row r="7" spans="1:14" ht="15.75" x14ac:dyDescent="0.25">
      <c r="A7" s="231" t="s">
        <v>7539</v>
      </c>
      <c r="B7" s="231"/>
      <c r="C7" s="231"/>
      <c r="D7" s="231"/>
      <c r="E7" s="231"/>
      <c r="F7" s="231"/>
      <c r="G7" s="231"/>
      <c r="H7" s="231"/>
      <c r="I7" s="231"/>
      <c r="J7" s="23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2" t="s">
        <v>3</v>
      </c>
      <c r="B9" s="232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hidden="1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7440</v>
      </c>
      <c r="D14" s="120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7444</v>
      </c>
      <c r="D18" s="120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hidden="1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7459</v>
      </c>
      <c r="D34" s="120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7460</v>
      </c>
      <c r="D35" s="120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7462</v>
      </c>
      <c r="D37" s="120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7463</v>
      </c>
      <c r="D38" s="120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7464</v>
      </c>
      <c r="D39" s="120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7466</v>
      </c>
      <c r="D41" s="120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7469</v>
      </c>
      <c r="D44" s="120" t="s">
        <v>7627</v>
      </c>
      <c r="E44" s="63">
        <v>4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7478</v>
      </c>
      <c r="D54" s="120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7481</v>
      </c>
      <c r="D57" s="120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7487</v>
      </c>
      <c r="D63" s="163" t="s">
        <v>2218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7488</v>
      </c>
      <c r="D64" s="114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7494</v>
      </c>
      <c r="D70" s="114" t="s">
        <v>7627</v>
      </c>
      <c r="E70" s="63">
        <v>4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7499</v>
      </c>
      <c r="D75" s="120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7503</v>
      </c>
      <c r="D79" s="120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7504</v>
      </c>
      <c r="D80" s="120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7526</v>
      </c>
      <c r="D104" s="120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7536</v>
      </c>
      <c r="D115" s="120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7537</v>
      </c>
      <c r="D116" s="120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7538</v>
      </c>
      <c r="D117" s="120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7542</v>
      </c>
      <c r="D121" s="120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7548</v>
      </c>
      <c r="D127" s="120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7552</v>
      </c>
      <c r="D131" s="120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7554</v>
      </c>
      <c r="D133" s="120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7555</v>
      </c>
      <c r="D134" s="120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7556</v>
      </c>
      <c r="D135" s="120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7557</v>
      </c>
      <c r="D136" s="120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7558</v>
      </c>
      <c r="D137" s="120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7559</v>
      </c>
      <c r="D138" s="120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7560</v>
      </c>
      <c r="D139" s="120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7561</v>
      </c>
      <c r="D140" s="120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7563</v>
      </c>
      <c r="D142" s="120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hidden="1" x14ac:dyDescent="0.25">
      <c r="A143" s="78"/>
      <c r="B143" s="60">
        <v>4</v>
      </c>
      <c r="C143" s="85" t="s">
        <v>7564</v>
      </c>
      <c r="D143" s="120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7565</v>
      </c>
      <c r="D144" s="120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7566</v>
      </c>
      <c r="D145" s="120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7567</v>
      </c>
      <c r="D146" s="120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7570</v>
      </c>
      <c r="D149" s="120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7571</v>
      </c>
      <c r="D150" s="120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7572</v>
      </c>
      <c r="D151" s="120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7573</v>
      </c>
      <c r="D152" s="120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7574</v>
      </c>
      <c r="D153" s="120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7575</v>
      </c>
      <c r="D154" s="120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7576</v>
      </c>
      <c r="D155" s="120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7577</v>
      </c>
      <c r="D156" s="120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7578</v>
      </c>
      <c r="D157" s="120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7579</v>
      </c>
      <c r="D158" s="120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7580</v>
      </c>
      <c r="D159" s="120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7581</v>
      </c>
      <c r="D160" s="120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7582</v>
      </c>
      <c r="D161" s="120" t="s">
        <v>7627</v>
      </c>
      <c r="E161" s="63">
        <v>4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7583</v>
      </c>
      <c r="D162" s="120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7584</v>
      </c>
      <c r="D163" s="120" t="s">
        <v>7627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7585</v>
      </c>
      <c r="D164" s="120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7587</v>
      </c>
      <c r="D166" s="120" t="s">
        <v>7627</v>
      </c>
      <c r="E166" s="63">
        <v>4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7588</v>
      </c>
      <c r="D167" s="120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7589</v>
      </c>
      <c r="D168" s="120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7590</v>
      </c>
      <c r="D169" s="120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7595</v>
      </c>
      <c r="D174" s="120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7596</v>
      </c>
      <c r="D175" s="120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7597</v>
      </c>
      <c r="D176" s="120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7599</v>
      </c>
      <c r="D178" s="120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7600</v>
      </c>
      <c r="D179" s="120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7601</v>
      </c>
      <c r="D180" s="120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7602</v>
      </c>
      <c r="D181" s="120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7603</v>
      </c>
      <c r="D182" s="120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7604</v>
      </c>
      <c r="D183" s="120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7605</v>
      </c>
      <c r="D184" s="120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7606</v>
      </c>
      <c r="D185" s="120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7607</v>
      </c>
      <c r="D186" s="120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7608</v>
      </c>
      <c r="D187" s="120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7609</v>
      </c>
      <c r="D188" s="120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7610</v>
      </c>
      <c r="D189" s="120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7611</v>
      </c>
      <c r="D190" s="120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7613</v>
      </c>
      <c r="D192" s="120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7614</v>
      </c>
      <c r="D193" s="120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7615</v>
      </c>
      <c r="D194" s="120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7617</v>
      </c>
      <c r="D196" s="120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7618</v>
      </c>
      <c r="D197" s="120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7619</v>
      </c>
      <c r="D198" s="120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7621</v>
      </c>
      <c r="D200" s="120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7623</v>
      </c>
      <c r="D202" s="120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7624</v>
      </c>
      <c r="D203" s="115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7601</v>
      </c>
      <c r="D205" s="115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7626</v>
      </c>
      <c r="D206" s="115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7654</v>
      </c>
      <c r="D231" s="120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7680</v>
      </c>
      <c r="D251" s="120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7681</v>
      </c>
      <c r="D252" s="120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7721</v>
      </c>
      <c r="D288" s="120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7723</v>
      </c>
      <c r="D290" s="120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7724</v>
      </c>
      <c r="D293" s="120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hidden="1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7751</v>
      </c>
      <c r="D308" s="120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7755</v>
      </c>
      <c r="D316" s="115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7770</v>
      </c>
      <c r="D331" s="120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hidden="1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7780</v>
      </c>
      <c r="D341" s="120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7788</v>
      </c>
      <c r="D349" s="115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7792</v>
      </c>
      <c r="D353" s="115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hidden="1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7797</v>
      </c>
      <c r="D358" s="120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hidden="1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7803</v>
      </c>
      <c r="D364" s="120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7812</v>
      </c>
      <c r="D374" s="120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hidden="1" x14ac:dyDescent="0.25">
      <c r="A382" s="78"/>
      <c r="B382" s="60">
        <v>12</v>
      </c>
      <c r="C382" s="85" t="s">
        <v>7815</v>
      </c>
      <c r="D382" s="120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7816</v>
      </c>
      <c r="D383" s="120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7817</v>
      </c>
      <c r="D384" s="120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7818</v>
      </c>
      <c r="D385" s="120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7819</v>
      </c>
      <c r="D386" s="120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7820</v>
      </c>
      <c r="D387" s="120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7821</v>
      </c>
      <c r="D388" s="120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7822</v>
      </c>
      <c r="D389" s="120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7824</v>
      </c>
      <c r="D391" s="120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7826</v>
      </c>
      <c r="D393" s="120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7830</v>
      </c>
      <c r="D397" s="120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7831</v>
      </c>
      <c r="D398" s="120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7854</v>
      </c>
      <c r="D399" s="205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7853</v>
      </c>
      <c r="D400" s="205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7855</v>
      </c>
      <c r="D401" s="205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7856</v>
      </c>
      <c r="D402" s="205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7857</v>
      </c>
      <c r="D403" s="205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7858</v>
      </c>
      <c r="D404" s="205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7859</v>
      </c>
      <c r="D405" s="205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7861</v>
      </c>
      <c r="D407" s="205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7862</v>
      </c>
      <c r="D408" s="205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hidden="1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hidden="1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7874</v>
      </c>
      <c r="D422" s="120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7877</v>
      </c>
      <c r="D425" s="120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6720</v>
      </c>
      <c r="D433" s="120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7888</v>
      </c>
      <c r="D437" s="120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7892</v>
      </c>
      <c r="D441" s="120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7900</v>
      </c>
      <c r="D449" s="120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hidden="1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7908</v>
      </c>
      <c r="D457" s="120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7928</v>
      </c>
      <c r="D483" s="120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7930</v>
      </c>
      <c r="D485" s="120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7945</v>
      </c>
      <c r="D500" s="120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7950</v>
      </c>
      <c r="D504" s="120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7951</v>
      </c>
      <c r="D505" s="120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7952</v>
      </c>
      <c r="D506" s="120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7955</v>
      </c>
      <c r="D509" s="120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7960</v>
      </c>
      <c r="D514" s="120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7964</v>
      </c>
      <c r="D518" s="120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7970</v>
      </c>
      <c r="D524" s="120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7975</v>
      </c>
      <c r="D529" s="120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7976</v>
      </c>
      <c r="D530" s="120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7977</v>
      </c>
      <c r="D531" s="120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7978</v>
      </c>
      <c r="D532" s="120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7979</v>
      </c>
      <c r="D533" s="120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7980</v>
      </c>
      <c r="D534" s="120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7981</v>
      </c>
      <c r="D535" s="120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7983</v>
      </c>
      <c r="D537" s="120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7984</v>
      </c>
      <c r="D538" s="120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hidden="1" x14ac:dyDescent="0.25">
      <c r="A539" s="78"/>
      <c r="B539" s="60">
        <v>21</v>
      </c>
      <c r="C539" s="85" t="s">
        <v>7985</v>
      </c>
      <c r="D539" s="120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7986</v>
      </c>
      <c r="D540" s="120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7987</v>
      </c>
      <c r="D541" s="115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7988</v>
      </c>
      <c r="D542" s="115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7989</v>
      </c>
      <c r="D543" s="115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7990</v>
      </c>
      <c r="D544" s="115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hidden="1" x14ac:dyDescent="0.25">
      <c r="A545" s="78"/>
      <c r="B545" s="60">
        <v>21</v>
      </c>
      <c r="C545" s="85" t="s">
        <v>7991</v>
      </c>
      <c r="D545" s="115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7992</v>
      </c>
      <c r="D546" s="115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7993</v>
      </c>
      <c r="D547" s="120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7994</v>
      </c>
      <c r="D548" s="120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7995</v>
      </c>
      <c r="D549" s="120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7996</v>
      </c>
      <c r="D550" s="120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7997</v>
      </c>
      <c r="D551" s="120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7998</v>
      </c>
      <c r="D552" s="120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7999</v>
      </c>
      <c r="D553" s="120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8000</v>
      </c>
      <c r="D554" s="120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8001</v>
      </c>
      <c r="D555" s="120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8002</v>
      </c>
      <c r="D556" s="120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8003</v>
      </c>
      <c r="D557" s="120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8004</v>
      </c>
      <c r="D558" s="120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8005</v>
      </c>
      <c r="D559" s="120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8006</v>
      </c>
      <c r="D560" s="120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8007</v>
      </c>
      <c r="D561" s="120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8008</v>
      </c>
      <c r="D562" s="120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8009</v>
      </c>
      <c r="D563" s="120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7886</v>
      </c>
      <c r="D566" s="120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8012</v>
      </c>
      <c r="D567" s="120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8013</v>
      </c>
      <c r="D568" s="120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8014</v>
      </c>
      <c r="D569" s="120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7685</v>
      </c>
      <c r="D570" s="120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60">
        <v>23</v>
      </c>
      <c r="C571" s="85" t="s">
        <v>8093</v>
      </c>
      <c r="D571" s="120"/>
      <c r="E571" s="205"/>
      <c r="F571" s="120" t="s">
        <v>8089</v>
      </c>
      <c r="G571" s="60"/>
      <c r="H571" s="89"/>
      <c r="I571" s="6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8015</v>
      </c>
      <c r="D575" s="120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8016</v>
      </c>
      <c r="D576" s="120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8017</v>
      </c>
      <c r="D577" s="120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8018</v>
      </c>
      <c r="D578" s="120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8020</v>
      </c>
      <c r="D580" s="120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8021</v>
      </c>
      <c r="D581" s="120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8022</v>
      </c>
      <c r="D582" s="120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8023</v>
      </c>
      <c r="D583" s="120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8024</v>
      </c>
      <c r="D584" s="120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8025</v>
      </c>
      <c r="D585" s="120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8026</v>
      </c>
      <c r="D586" s="120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8027</v>
      </c>
      <c r="D587" s="120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8029</v>
      </c>
      <c r="D589" s="120" t="s">
        <v>598</v>
      </c>
      <c r="E589" s="63">
        <v>4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8030</v>
      </c>
      <c r="D590" s="120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8031</v>
      </c>
      <c r="D591" s="115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8032</v>
      </c>
      <c r="D592" s="115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8033</v>
      </c>
      <c r="D593" s="115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8034</v>
      </c>
      <c r="D594" s="120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8035</v>
      </c>
      <c r="D595" s="120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8036</v>
      </c>
      <c r="D596" s="120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8037</v>
      </c>
      <c r="D597" s="120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8038</v>
      </c>
      <c r="D598" s="120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8039</v>
      </c>
      <c r="D599" s="120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8040</v>
      </c>
      <c r="D600" s="120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8041</v>
      </c>
      <c r="D601" s="120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8042</v>
      </c>
      <c r="D602" s="120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8043</v>
      </c>
      <c r="D603" s="120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8044</v>
      </c>
      <c r="D604" s="120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8045</v>
      </c>
      <c r="D605" s="120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8046</v>
      </c>
      <c r="D606" s="120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8049</v>
      </c>
      <c r="D609" s="115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8050</v>
      </c>
      <c r="D610" s="115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hidden="1" x14ac:dyDescent="0.25">
      <c r="A611" s="78"/>
      <c r="B611" s="60">
        <v>25</v>
      </c>
      <c r="C611" s="85" t="s">
        <v>8051</v>
      </c>
      <c r="D611" s="115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8052</v>
      </c>
      <c r="D612" s="115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8053</v>
      </c>
      <c r="D613" s="115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8054</v>
      </c>
      <c r="D614" s="120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8065</v>
      </c>
      <c r="D616" s="120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8066</v>
      </c>
      <c r="D617" s="120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8067</v>
      </c>
      <c r="D618" s="120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8068</v>
      </c>
      <c r="D619" s="120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8069</v>
      </c>
      <c r="D620" s="120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8070</v>
      </c>
      <c r="D621" s="120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8075</v>
      </c>
      <c r="D626" s="120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8076</v>
      </c>
      <c r="D627" s="120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8078</v>
      </c>
      <c r="D629" s="120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8079</v>
      </c>
      <c r="D630" s="120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8080</v>
      </c>
      <c r="D631" s="120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60">
        <v>26</v>
      </c>
      <c r="C632" s="85" t="s">
        <v>8101</v>
      </c>
      <c r="D632" s="120"/>
      <c r="E632" s="63"/>
      <c r="F632" s="120" t="s">
        <v>8098</v>
      </c>
      <c r="G632" s="60"/>
      <c r="H632" s="89"/>
      <c r="I632" s="55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60">
        <v>26</v>
      </c>
      <c r="C633" s="85" t="s">
        <v>8102</v>
      </c>
      <c r="D633" s="120"/>
      <c r="E633" s="63"/>
      <c r="F633" s="120" t="s">
        <v>8099</v>
      </c>
      <c r="G633" s="60"/>
      <c r="H633" s="89"/>
      <c r="I633" s="55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60">
        <v>26</v>
      </c>
      <c r="C634" s="85" t="s">
        <v>8103</v>
      </c>
      <c r="D634" s="120"/>
      <c r="E634" s="63"/>
      <c r="F634" s="120" t="s">
        <v>8100</v>
      </c>
      <c r="G634" s="60"/>
      <c r="H634" s="89"/>
      <c r="I634" s="55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30" hidden="1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45" hidden="1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60">
        <v>28</v>
      </c>
      <c r="C660" s="85" t="s">
        <v>8160</v>
      </c>
      <c r="D660" s="120"/>
      <c r="E660" s="63"/>
      <c r="F660" s="120" t="s">
        <v>8154</v>
      </c>
      <c r="G660" s="60"/>
      <c r="H660" s="89"/>
      <c r="I660" s="55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60">
        <v>28</v>
      </c>
      <c r="C661" s="85" t="s">
        <v>8162</v>
      </c>
      <c r="D661" s="120"/>
      <c r="E661" s="63"/>
      <c r="F661" s="120" t="s">
        <v>8155</v>
      </c>
      <c r="G661" s="60"/>
      <c r="H661" s="89"/>
      <c r="I661" s="55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60">
        <v>28</v>
      </c>
      <c r="C662" s="85" t="s">
        <v>8163</v>
      </c>
      <c r="D662" s="120"/>
      <c r="E662" s="63"/>
      <c r="F662" s="120" t="s">
        <v>8156</v>
      </c>
      <c r="G662" s="60"/>
      <c r="H662" s="89"/>
      <c r="I662" s="55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60">
        <v>28</v>
      </c>
      <c r="C663" s="85" t="s">
        <v>8164</v>
      </c>
      <c r="D663" s="120"/>
      <c r="E663" s="63"/>
      <c r="F663" s="120" t="s">
        <v>8157</v>
      </c>
      <c r="G663" s="60"/>
      <c r="H663" s="89"/>
      <c r="I663" s="55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60">
        <v>28</v>
      </c>
      <c r="C664" s="85" t="s">
        <v>8165</v>
      </c>
      <c r="D664" s="120"/>
      <c r="E664" s="63"/>
      <c r="F664" s="120" t="s">
        <v>8158</v>
      </c>
      <c r="G664" s="60"/>
      <c r="H664" s="89"/>
      <c r="I664" s="55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60">
        <v>28</v>
      </c>
      <c r="C665" s="85" t="s">
        <v>8166</v>
      </c>
      <c r="D665" s="120"/>
      <c r="E665" s="63"/>
      <c r="F665" s="120" t="s">
        <v>8159</v>
      </c>
      <c r="G665" s="60"/>
      <c r="H665" s="89"/>
      <c r="I665" s="55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hidden="1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3"/>
  <sheetViews>
    <sheetView tabSelected="1" view="pageBreakPreview" zoomScale="115" zoomScaleNormal="100" zoomScaleSheetLayoutView="115" workbookViewId="0">
      <pane ySplit="9" topLeftCell="A507" activePane="bottomLeft" state="frozen"/>
      <selection pane="bottomLeft" activeCell="H501" sqref="H501:H60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31" t="str">
        <f>+'[1]Okt 07'!A6:H6</f>
        <v xml:space="preserve">BUKU KAS </v>
      </c>
      <c r="B6" s="231"/>
      <c r="C6" s="231"/>
      <c r="D6" s="231"/>
      <c r="E6" s="231"/>
      <c r="F6" s="231"/>
      <c r="G6" s="231"/>
      <c r="H6" s="231"/>
      <c r="I6" s="231"/>
      <c r="J6" s="231"/>
      <c r="K6" s="40"/>
    </row>
    <row r="7" spans="1:14" ht="15.75" x14ac:dyDescent="0.25">
      <c r="A7" s="231" t="s">
        <v>8170</v>
      </c>
      <c r="B7" s="231"/>
      <c r="C7" s="231"/>
      <c r="D7" s="231"/>
      <c r="E7" s="231"/>
      <c r="F7" s="231"/>
      <c r="G7" s="231"/>
      <c r="H7" s="231"/>
      <c r="I7" s="231"/>
      <c r="J7" s="231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2" t="s">
        <v>3</v>
      </c>
      <c r="B9" s="232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8718</v>
      </c>
      <c r="D11" s="120" t="s">
        <v>2217</v>
      </c>
      <c r="E11" s="63">
        <v>2</v>
      </c>
      <c r="F11" s="120" t="s">
        <v>8171</v>
      </c>
      <c r="G11" s="60"/>
      <c r="H11" s="89">
        <v>1500000</v>
      </c>
      <c r="I11" s="83"/>
      <c r="J11" s="66"/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8719</v>
      </c>
      <c r="D12" s="120" t="s">
        <v>2212</v>
      </c>
      <c r="E12" s="63">
        <v>1</v>
      </c>
      <c r="F12" s="120" t="s">
        <v>8172</v>
      </c>
      <c r="G12" s="60"/>
      <c r="H12" s="89">
        <v>1000000</v>
      </c>
      <c r="I12" s="83"/>
      <c r="J12" s="66"/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8720</v>
      </c>
      <c r="D13" s="120" t="s">
        <v>2215</v>
      </c>
      <c r="E13" s="63">
        <v>2</v>
      </c>
      <c r="F13" s="120" t="s">
        <v>8173</v>
      </c>
      <c r="G13" s="60"/>
      <c r="H13" s="89">
        <v>70000</v>
      </c>
      <c r="I13" s="84"/>
      <c r="J13" s="66"/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8721</v>
      </c>
      <c r="D14" s="120" t="s">
        <v>2219</v>
      </c>
      <c r="E14" s="63">
        <v>2</v>
      </c>
      <c r="F14" s="120" t="s">
        <v>8174</v>
      </c>
      <c r="G14" s="60"/>
      <c r="H14" s="89">
        <v>1000000</v>
      </c>
      <c r="I14" s="84"/>
      <c r="J14" s="66"/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8722</v>
      </c>
      <c r="D15" s="120" t="s">
        <v>3103</v>
      </c>
      <c r="E15" s="63">
        <v>1</v>
      </c>
      <c r="F15" s="120" t="s">
        <v>8175</v>
      </c>
      <c r="G15" s="60"/>
      <c r="H15" s="89">
        <v>900000</v>
      </c>
      <c r="I15" s="78"/>
      <c r="J15" s="66"/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8723</v>
      </c>
      <c r="D16" s="120" t="s">
        <v>782</v>
      </c>
      <c r="E16" s="63"/>
      <c r="F16" s="120" t="s">
        <v>8176</v>
      </c>
      <c r="G16" s="60"/>
      <c r="H16" s="89">
        <v>750000</v>
      </c>
      <c r="I16" s="78"/>
      <c r="J16" s="66"/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8724</v>
      </c>
      <c r="D17" s="120" t="s">
        <v>2219</v>
      </c>
      <c r="E17" s="63">
        <v>2</v>
      </c>
      <c r="F17" s="120" t="s">
        <v>8177</v>
      </c>
      <c r="G17" s="60"/>
      <c r="H17" s="89">
        <v>1000000</v>
      </c>
      <c r="I17" s="78"/>
      <c r="J17" s="66"/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8725</v>
      </c>
      <c r="D18" s="120" t="s">
        <v>2300</v>
      </c>
      <c r="E18" s="63">
        <v>2</v>
      </c>
      <c r="F18" s="120" t="s">
        <v>8178</v>
      </c>
      <c r="G18" s="60"/>
      <c r="H18" s="89">
        <v>4000000</v>
      </c>
      <c r="I18" s="78"/>
      <c r="J18" s="66"/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8726</v>
      </c>
      <c r="D19" s="120" t="s">
        <v>7629</v>
      </c>
      <c r="E19" s="63">
        <v>4</v>
      </c>
      <c r="F19" s="120" t="s">
        <v>8179</v>
      </c>
      <c r="G19" s="77"/>
      <c r="H19" s="89">
        <v>300000</v>
      </c>
      <c r="I19" s="84"/>
      <c r="J19" s="66"/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8727</v>
      </c>
      <c r="D20" s="120" t="s">
        <v>2135</v>
      </c>
      <c r="E20" s="63">
        <v>4</v>
      </c>
      <c r="F20" s="120" t="s">
        <v>8180</v>
      </c>
      <c r="G20" s="77"/>
      <c r="H20" s="89">
        <v>500000</v>
      </c>
      <c r="I20" s="84"/>
      <c r="J20" s="66"/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8728</v>
      </c>
      <c r="D21" s="120" t="s">
        <v>2217</v>
      </c>
      <c r="E21" s="63">
        <v>2</v>
      </c>
      <c r="F21" s="120" t="s">
        <v>8181</v>
      </c>
      <c r="G21" s="77"/>
      <c r="H21" s="89">
        <v>1040000</v>
      </c>
      <c r="I21" s="84"/>
      <c r="J21" s="66"/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8729</v>
      </c>
      <c r="D22" s="120" t="s">
        <v>2218</v>
      </c>
      <c r="E22" s="63">
        <v>1</v>
      </c>
      <c r="F22" s="120" t="s">
        <v>8182</v>
      </c>
      <c r="G22" s="77"/>
      <c r="H22" s="89">
        <v>790000</v>
      </c>
      <c r="I22" s="84"/>
      <c r="J22" s="66"/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8730</v>
      </c>
      <c r="D23" s="120" t="s">
        <v>2893</v>
      </c>
      <c r="E23" s="63">
        <v>1</v>
      </c>
      <c r="F23" s="120" t="s">
        <v>8183</v>
      </c>
      <c r="G23" s="77"/>
      <c r="H23" s="89">
        <v>900000</v>
      </c>
      <c r="I23" s="84"/>
      <c r="J23" s="66"/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8731</v>
      </c>
      <c r="D24" s="120" t="s">
        <v>2893</v>
      </c>
      <c r="E24" s="63">
        <v>1</v>
      </c>
      <c r="F24" s="120" t="s">
        <v>8184</v>
      </c>
      <c r="G24" s="77"/>
      <c r="H24" s="89">
        <v>3000000</v>
      </c>
      <c r="I24" s="84"/>
      <c r="J24" s="66"/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8185</v>
      </c>
      <c r="G25" s="60"/>
      <c r="H25" s="89">
        <v>1100000</v>
      </c>
      <c r="I25" s="78"/>
      <c r="J25" s="66"/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8732</v>
      </c>
      <c r="D26" s="120" t="s">
        <v>2852</v>
      </c>
      <c r="E26" s="63">
        <v>1</v>
      </c>
      <c r="F26" s="120" t="s">
        <v>8186</v>
      </c>
      <c r="G26" s="60"/>
      <c r="H26" s="89">
        <v>800000</v>
      </c>
      <c r="I26" s="84"/>
      <c r="J26" s="66"/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8733</v>
      </c>
      <c r="D27" s="120" t="s">
        <v>2219</v>
      </c>
      <c r="E27" s="63">
        <v>2</v>
      </c>
      <c r="F27" s="120" t="s">
        <v>8187</v>
      </c>
      <c r="G27" s="60"/>
      <c r="H27" s="89">
        <v>1000000</v>
      </c>
      <c r="I27" s="84"/>
      <c r="J27" s="66"/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8734</v>
      </c>
      <c r="D28" s="120" t="s">
        <v>2215</v>
      </c>
      <c r="E28" s="63">
        <v>2</v>
      </c>
      <c r="F28" s="120" t="s">
        <v>8188</v>
      </c>
      <c r="G28" s="60"/>
      <c r="H28" s="89">
        <v>1000000</v>
      </c>
      <c r="I28" s="84"/>
      <c r="J28" s="66"/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8735</v>
      </c>
      <c r="D29" s="120" t="s">
        <v>7627</v>
      </c>
      <c r="E29" s="63">
        <v>4</v>
      </c>
      <c r="F29" s="120" t="s">
        <v>8189</v>
      </c>
      <c r="G29" s="60"/>
      <c r="H29" s="89">
        <v>2000000</v>
      </c>
      <c r="I29" s="84"/>
      <c r="J29" s="66"/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8736</v>
      </c>
      <c r="D30" s="120" t="s">
        <v>533</v>
      </c>
      <c r="E30" s="63">
        <v>4</v>
      </c>
      <c r="F30" s="120" t="s">
        <v>8190</v>
      </c>
      <c r="G30" s="60"/>
      <c r="H30" s="89">
        <v>1500000</v>
      </c>
      <c r="I30" s="84"/>
      <c r="J30" s="66"/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8737</v>
      </c>
      <c r="D31" s="120" t="s">
        <v>2893</v>
      </c>
      <c r="E31" s="63">
        <v>1</v>
      </c>
      <c r="F31" s="120" t="s">
        <v>8191</v>
      </c>
      <c r="G31" s="60"/>
      <c r="H31" s="89">
        <v>800000</v>
      </c>
      <c r="I31" s="84"/>
      <c r="J31" s="66"/>
      <c r="K31" s="79"/>
      <c r="L31" s="41"/>
      <c r="M31" s="80"/>
      <c r="N31" s="81"/>
    </row>
    <row r="32" spans="1:14" s="82" customFormat="1" ht="30" x14ac:dyDescent="0.25">
      <c r="A32" s="78"/>
      <c r="B32" s="60">
        <v>29</v>
      </c>
      <c r="C32" s="85" t="s">
        <v>8738</v>
      </c>
      <c r="D32" s="120" t="s">
        <v>2852</v>
      </c>
      <c r="E32" s="63">
        <v>1</v>
      </c>
      <c r="F32" s="120" t="s">
        <v>8192</v>
      </c>
      <c r="G32" s="60"/>
      <c r="H32" s="89">
        <v>1600000</v>
      </c>
      <c r="I32" s="84"/>
      <c r="J32" s="66"/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8739</v>
      </c>
      <c r="D33" s="120" t="s">
        <v>1865</v>
      </c>
      <c r="E33" s="63">
        <v>3</v>
      </c>
      <c r="F33" s="120" t="s">
        <v>8193</v>
      </c>
      <c r="G33" s="60"/>
      <c r="H33" s="89">
        <v>750000</v>
      </c>
      <c r="I33" s="84"/>
      <c r="J33" s="66"/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8740</v>
      </c>
      <c r="D34" s="120" t="s">
        <v>3216</v>
      </c>
      <c r="E34" s="63">
        <v>2</v>
      </c>
      <c r="F34" s="120" t="s">
        <v>8194</v>
      </c>
      <c r="G34" s="60"/>
      <c r="H34" s="89">
        <v>5000000</v>
      </c>
      <c r="I34" s="84"/>
      <c r="J34" s="66"/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8741</v>
      </c>
      <c r="D35" s="120" t="s">
        <v>2893</v>
      </c>
      <c r="E35" s="63">
        <v>1</v>
      </c>
      <c r="F35" s="120" t="s">
        <v>8195</v>
      </c>
      <c r="G35" s="60"/>
      <c r="H35" s="89">
        <v>1000000</v>
      </c>
      <c r="I35" s="84"/>
      <c r="J35" s="66"/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8742</v>
      </c>
      <c r="D36" s="120" t="s">
        <v>2309</v>
      </c>
      <c r="E36" s="63">
        <v>1</v>
      </c>
      <c r="F36" s="120" t="s">
        <v>8196</v>
      </c>
      <c r="G36" s="60"/>
      <c r="H36" s="89">
        <v>1900000</v>
      </c>
      <c r="I36" s="84"/>
      <c r="J36" s="66"/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8743</v>
      </c>
      <c r="D37" s="120" t="s">
        <v>2309</v>
      </c>
      <c r="E37" s="63">
        <v>1</v>
      </c>
      <c r="F37" s="120" t="s">
        <v>8197</v>
      </c>
      <c r="G37" s="60"/>
      <c r="H37" s="89">
        <v>500000</v>
      </c>
      <c r="I37" s="84"/>
      <c r="J37" s="66"/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8744</v>
      </c>
      <c r="D38" s="114" t="s">
        <v>2300</v>
      </c>
      <c r="E38" s="63">
        <v>2</v>
      </c>
      <c r="F38" s="120" t="s">
        <v>8198</v>
      </c>
      <c r="G38" s="77"/>
      <c r="H38" s="89">
        <v>2000000</v>
      </c>
      <c r="I38" s="84"/>
      <c r="J38" s="66"/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8745</v>
      </c>
      <c r="D39" s="114" t="s">
        <v>2300</v>
      </c>
      <c r="E39" s="63">
        <v>2</v>
      </c>
      <c r="F39" s="120" t="s">
        <v>8199</v>
      </c>
      <c r="G39" s="77"/>
      <c r="H39" s="89">
        <v>1000000</v>
      </c>
      <c r="I39" s="84"/>
      <c r="J39" s="66"/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8746</v>
      </c>
      <c r="D40" s="114" t="s">
        <v>3103</v>
      </c>
      <c r="E40" s="63">
        <v>1</v>
      </c>
      <c r="F40" s="120" t="s">
        <v>8200</v>
      </c>
      <c r="G40" s="60"/>
      <c r="H40" s="89">
        <v>2000000</v>
      </c>
      <c r="I40" s="84"/>
      <c r="J40" s="66"/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8747</v>
      </c>
      <c r="D41" s="114" t="s">
        <v>2215</v>
      </c>
      <c r="E41" s="63">
        <v>2</v>
      </c>
      <c r="F41" s="120" t="s">
        <v>8201</v>
      </c>
      <c r="G41" s="60"/>
      <c r="H41" s="89">
        <v>4000000</v>
      </c>
      <c r="I41" s="84"/>
      <c r="J41" s="66"/>
      <c r="K41" s="79"/>
      <c r="L41" s="41"/>
      <c r="M41" s="80"/>
      <c r="N41" s="81"/>
    </row>
    <row r="42" spans="1:14" s="82" customFormat="1" ht="30" x14ac:dyDescent="0.25">
      <c r="A42" s="78"/>
      <c r="B42" s="60">
        <v>29</v>
      </c>
      <c r="C42" s="85" t="s">
        <v>8748</v>
      </c>
      <c r="D42" s="114" t="s">
        <v>2893</v>
      </c>
      <c r="E42" s="63">
        <v>1</v>
      </c>
      <c r="F42" s="120" t="s">
        <v>8202</v>
      </c>
      <c r="G42" s="60"/>
      <c r="H42" s="89">
        <v>800000</v>
      </c>
      <c r="I42" s="84"/>
      <c r="J42" s="66"/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8749</v>
      </c>
      <c r="D43" s="114" t="s">
        <v>2217</v>
      </c>
      <c r="E43" s="63">
        <v>2</v>
      </c>
      <c r="F43" s="120" t="s">
        <v>8203</v>
      </c>
      <c r="G43" s="77"/>
      <c r="H43" s="89">
        <v>1300000</v>
      </c>
      <c r="I43" s="84"/>
      <c r="J43" s="66"/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8750</v>
      </c>
      <c r="D44" s="114" t="s">
        <v>2893</v>
      </c>
      <c r="E44" s="63">
        <v>1</v>
      </c>
      <c r="F44" s="120" t="s">
        <v>8204</v>
      </c>
      <c r="G44" s="77"/>
      <c r="H44" s="89">
        <v>950000</v>
      </c>
      <c r="I44" s="84"/>
      <c r="J44" s="66"/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8751</v>
      </c>
      <c r="D45" s="114" t="s">
        <v>2891</v>
      </c>
      <c r="E45" s="63">
        <v>2</v>
      </c>
      <c r="F45" s="120" t="s">
        <v>8205</v>
      </c>
      <c r="G45" s="77"/>
      <c r="H45" s="89">
        <v>5000000</v>
      </c>
      <c r="I45" s="84"/>
      <c r="J45" s="66"/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6479</v>
      </c>
      <c r="D46" s="114" t="s">
        <v>2891</v>
      </c>
      <c r="E46" s="63">
        <v>2</v>
      </c>
      <c r="F46" s="120" t="s">
        <v>8206</v>
      </c>
      <c r="G46" s="77"/>
      <c r="H46" s="89">
        <v>1000000</v>
      </c>
      <c r="I46" s="84"/>
      <c r="J46" s="66"/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8752</v>
      </c>
      <c r="D47" s="114" t="s">
        <v>2932</v>
      </c>
      <c r="E47" s="63">
        <v>4</v>
      </c>
      <c r="F47" s="120" t="s">
        <v>8207</v>
      </c>
      <c r="G47" s="60"/>
      <c r="H47" s="89">
        <v>900000</v>
      </c>
      <c r="I47" s="78"/>
      <c r="J47" s="66"/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6657</v>
      </c>
      <c r="D48" s="120" t="s">
        <v>2215</v>
      </c>
      <c r="E48" s="63">
        <v>2</v>
      </c>
      <c r="F48" s="120" t="s">
        <v>8208</v>
      </c>
      <c r="G48" s="60"/>
      <c r="H48" s="89">
        <v>1000000</v>
      </c>
      <c r="I48" s="78"/>
      <c r="J48" s="66"/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8753</v>
      </c>
      <c r="D49" s="120" t="s">
        <v>2215</v>
      </c>
      <c r="E49" s="63">
        <v>2</v>
      </c>
      <c r="F49" s="120" t="s">
        <v>8209</v>
      </c>
      <c r="G49" s="60"/>
      <c r="H49" s="89">
        <v>2000000</v>
      </c>
      <c r="I49" s="78"/>
      <c r="J49" s="66"/>
      <c r="K49" s="79"/>
      <c r="L49" s="41"/>
      <c r="M49" s="80"/>
      <c r="N49" s="81"/>
    </row>
    <row r="50" spans="1:14" s="82" customFormat="1" ht="30" x14ac:dyDescent="0.25">
      <c r="A50" s="78"/>
      <c r="B50" s="60">
        <v>30</v>
      </c>
      <c r="C50" s="85" t="s">
        <v>8754</v>
      </c>
      <c r="D50" s="120" t="s">
        <v>2893</v>
      </c>
      <c r="E50" s="63">
        <v>1</v>
      </c>
      <c r="F50" s="120" t="s">
        <v>8210</v>
      </c>
      <c r="G50" s="60"/>
      <c r="H50" s="89">
        <v>900000</v>
      </c>
      <c r="I50" s="78"/>
      <c r="J50" s="66"/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8755</v>
      </c>
      <c r="D51" s="120" t="s">
        <v>2852</v>
      </c>
      <c r="E51" s="63">
        <v>1</v>
      </c>
      <c r="F51" s="120" t="s">
        <v>8211</v>
      </c>
      <c r="G51" s="60"/>
      <c r="H51" s="89">
        <v>800000</v>
      </c>
      <c r="I51" s="78"/>
      <c r="J51" s="66"/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8756</v>
      </c>
      <c r="D52" s="120" t="s">
        <v>2217</v>
      </c>
      <c r="E52" s="63">
        <v>2</v>
      </c>
      <c r="F52" s="120" t="s">
        <v>8212</v>
      </c>
      <c r="G52" s="60"/>
      <c r="H52" s="89">
        <v>1000000</v>
      </c>
      <c r="I52" s="78"/>
      <c r="J52" s="66"/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8757</v>
      </c>
      <c r="D53" s="120" t="s">
        <v>2214</v>
      </c>
      <c r="E53" s="63">
        <v>2</v>
      </c>
      <c r="F53" s="120" t="s">
        <v>8213</v>
      </c>
      <c r="G53" s="77"/>
      <c r="H53" s="89">
        <v>1000000</v>
      </c>
      <c r="I53" s="84"/>
      <c r="J53" s="66"/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8758</v>
      </c>
      <c r="D54" s="120" t="s">
        <v>2309</v>
      </c>
      <c r="E54" s="63">
        <v>1</v>
      </c>
      <c r="F54" s="120" t="s">
        <v>8214</v>
      </c>
      <c r="G54" s="60"/>
      <c r="H54" s="89">
        <v>7000000</v>
      </c>
      <c r="I54" s="78"/>
      <c r="J54" s="66"/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8759</v>
      </c>
      <c r="D55" s="120" t="s">
        <v>2309</v>
      </c>
      <c r="E55" s="63">
        <v>1</v>
      </c>
      <c r="F55" s="120" t="s">
        <v>8215</v>
      </c>
      <c r="G55" s="60"/>
      <c r="H55" s="89">
        <v>1800000</v>
      </c>
      <c r="I55" s="78"/>
      <c r="J55" s="66"/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8760</v>
      </c>
      <c r="D56" s="120" t="s">
        <v>2212</v>
      </c>
      <c r="E56" s="63">
        <v>1</v>
      </c>
      <c r="F56" s="120" t="s">
        <v>8216</v>
      </c>
      <c r="G56" s="60"/>
      <c r="H56" s="89">
        <v>750000</v>
      </c>
      <c r="I56" s="78"/>
      <c r="J56" s="66"/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8761</v>
      </c>
      <c r="D57" s="120" t="s">
        <v>2212</v>
      </c>
      <c r="E57" s="63">
        <v>1</v>
      </c>
      <c r="F57" s="120" t="s">
        <v>8217</v>
      </c>
      <c r="G57" s="77"/>
      <c r="H57" s="89">
        <v>1200000</v>
      </c>
      <c r="I57" s="84"/>
      <c r="J57" s="66"/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8762</v>
      </c>
      <c r="D58" s="120" t="s">
        <v>3263</v>
      </c>
      <c r="E58" s="63">
        <v>1</v>
      </c>
      <c r="F58" s="120" t="s">
        <v>8218</v>
      </c>
      <c r="G58" s="208"/>
      <c r="H58" s="89">
        <v>1100000</v>
      </c>
      <c r="I58" s="84"/>
      <c r="J58" s="66"/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8763</v>
      </c>
      <c r="D59" s="120" t="s">
        <v>2852</v>
      </c>
      <c r="E59" s="63">
        <v>1</v>
      </c>
      <c r="F59" s="120" t="s">
        <v>8219</v>
      </c>
      <c r="G59" s="60"/>
      <c r="H59" s="89">
        <v>525000</v>
      </c>
      <c r="I59" s="84"/>
      <c r="J59" s="66"/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8764</v>
      </c>
      <c r="D60" s="120" t="s">
        <v>2214</v>
      </c>
      <c r="E60" s="63">
        <v>2</v>
      </c>
      <c r="F60" s="120" t="s">
        <v>8220</v>
      </c>
      <c r="G60" s="77"/>
      <c r="H60" s="89">
        <v>1300000</v>
      </c>
      <c r="I60" s="84"/>
      <c r="J60" s="66"/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8765</v>
      </c>
      <c r="D61" s="120" t="s">
        <v>2893</v>
      </c>
      <c r="E61" s="63">
        <v>1</v>
      </c>
      <c r="F61" s="120" t="s">
        <v>8221</v>
      </c>
      <c r="G61" s="77"/>
      <c r="H61" s="89">
        <v>900000</v>
      </c>
      <c r="I61" s="84"/>
      <c r="J61" s="66"/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8766</v>
      </c>
      <c r="D62" s="115" t="s">
        <v>2212</v>
      </c>
      <c r="E62" s="63">
        <v>1</v>
      </c>
      <c r="F62" s="120" t="s">
        <v>8222</v>
      </c>
      <c r="G62" s="77"/>
      <c r="H62" s="89">
        <v>900000</v>
      </c>
      <c r="I62" s="84"/>
      <c r="J62" s="66"/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8767</v>
      </c>
      <c r="D63" s="115" t="s">
        <v>2212</v>
      </c>
      <c r="E63" s="63">
        <v>1</v>
      </c>
      <c r="F63" s="120" t="s">
        <v>8223</v>
      </c>
      <c r="G63" s="77"/>
      <c r="H63" s="89">
        <v>900000</v>
      </c>
      <c r="I63" s="84"/>
      <c r="J63" s="66"/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8768</v>
      </c>
      <c r="D64" s="120" t="s">
        <v>2218</v>
      </c>
      <c r="E64" s="63">
        <v>1</v>
      </c>
      <c r="F64" s="120" t="s">
        <v>8224</v>
      </c>
      <c r="G64" s="77"/>
      <c r="H64" s="89">
        <v>1000000</v>
      </c>
      <c r="I64" s="84"/>
      <c r="J64" s="66"/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8769</v>
      </c>
      <c r="D65" s="120" t="s">
        <v>2852</v>
      </c>
      <c r="E65" s="63">
        <v>1</v>
      </c>
      <c r="F65" s="120" t="s">
        <v>8225</v>
      </c>
      <c r="G65" s="77"/>
      <c r="H65" s="89">
        <v>100000</v>
      </c>
      <c r="I65" s="84"/>
      <c r="J65" s="66"/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8770</v>
      </c>
      <c r="D66" s="120" t="s">
        <v>1865</v>
      </c>
      <c r="E66" s="63">
        <v>3</v>
      </c>
      <c r="F66" s="120" t="s">
        <v>8226</v>
      </c>
      <c r="G66" s="77"/>
      <c r="H66" s="89">
        <v>450000</v>
      </c>
      <c r="I66" s="84"/>
      <c r="J66" s="66"/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8771</v>
      </c>
      <c r="D67" s="120" t="s">
        <v>533</v>
      </c>
      <c r="E67" s="63">
        <v>4</v>
      </c>
      <c r="F67" s="120" t="s">
        <v>8227</v>
      </c>
      <c r="G67" s="77"/>
      <c r="H67" s="89">
        <v>1000000</v>
      </c>
      <c r="I67" s="84"/>
      <c r="J67" s="66"/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8772</v>
      </c>
      <c r="D68" s="120" t="s">
        <v>2893</v>
      </c>
      <c r="E68" s="63">
        <v>1</v>
      </c>
      <c r="F68" s="120" t="s">
        <v>8228</v>
      </c>
      <c r="G68" s="60"/>
      <c r="H68" s="89">
        <v>800000</v>
      </c>
      <c r="I68" s="84"/>
      <c r="J68" s="66"/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8773</v>
      </c>
      <c r="D69" s="120" t="s">
        <v>2893</v>
      </c>
      <c r="E69" s="63">
        <v>1</v>
      </c>
      <c r="F69" s="120" t="s">
        <v>8229</v>
      </c>
      <c r="G69" s="60"/>
      <c r="H69" s="89">
        <v>850000</v>
      </c>
      <c r="I69" s="84"/>
      <c r="J69" s="66"/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8774</v>
      </c>
      <c r="D70" s="120" t="s">
        <v>2214</v>
      </c>
      <c r="E70" s="63">
        <v>2</v>
      </c>
      <c r="F70" s="120" t="s">
        <v>8230</v>
      </c>
      <c r="G70" s="60"/>
      <c r="H70" s="89">
        <v>1000000</v>
      </c>
      <c r="I70" s="84"/>
      <c r="J70" s="66"/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8775</v>
      </c>
      <c r="D71" s="120" t="s">
        <v>7627</v>
      </c>
      <c r="E71" s="63">
        <v>4</v>
      </c>
      <c r="F71" s="120" t="s">
        <v>8231</v>
      </c>
      <c r="G71" s="60"/>
      <c r="H71" s="89">
        <v>2000000</v>
      </c>
      <c r="I71" s="84"/>
      <c r="J71" s="66"/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8776</v>
      </c>
      <c r="D72" s="120" t="s">
        <v>2211</v>
      </c>
      <c r="E72" s="63">
        <v>1</v>
      </c>
      <c r="F72" s="120" t="s">
        <v>8232</v>
      </c>
      <c r="G72" s="60"/>
      <c r="H72" s="89">
        <v>2500000</v>
      </c>
      <c r="I72" s="78"/>
      <c r="J72" s="66"/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8777</v>
      </c>
      <c r="D73" s="120" t="s">
        <v>3263</v>
      </c>
      <c r="E73" s="63">
        <v>1</v>
      </c>
      <c r="F73" s="120" t="s">
        <v>8233</v>
      </c>
      <c r="G73" s="60"/>
      <c r="H73" s="89">
        <v>4000000</v>
      </c>
      <c r="I73" s="78"/>
      <c r="J73" s="66"/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8778</v>
      </c>
      <c r="D74" s="120" t="s">
        <v>2217</v>
      </c>
      <c r="E74" s="63">
        <v>2</v>
      </c>
      <c r="F74" s="120" t="s">
        <v>8234</v>
      </c>
      <c r="G74" s="77"/>
      <c r="H74" s="89">
        <v>1500000</v>
      </c>
      <c r="I74" s="84"/>
      <c r="J74" s="66"/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8779</v>
      </c>
      <c r="D75" s="120" t="s">
        <v>2215</v>
      </c>
      <c r="E75" s="63">
        <v>2</v>
      </c>
      <c r="F75" s="120" t="s">
        <v>8235</v>
      </c>
      <c r="G75" s="77"/>
      <c r="H75" s="89">
        <v>2000000</v>
      </c>
      <c r="I75" s="84"/>
      <c r="J75" s="66"/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8780</v>
      </c>
      <c r="D76" s="120" t="s">
        <v>598</v>
      </c>
      <c r="E76" s="63">
        <v>4</v>
      </c>
      <c r="F76" s="120" t="s">
        <v>8236</v>
      </c>
      <c r="G76" s="77"/>
      <c r="H76" s="89">
        <v>900000</v>
      </c>
      <c r="I76" s="84"/>
      <c r="J76" s="66"/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8781</v>
      </c>
      <c r="D77" s="120" t="s">
        <v>4300</v>
      </c>
      <c r="E77" s="63">
        <v>4</v>
      </c>
      <c r="F77" s="120" t="s">
        <v>8237</v>
      </c>
      <c r="G77" s="77"/>
      <c r="H77" s="89">
        <v>1000000</v>
      </c>
      <c r="I77" s="84"/>
      <c r="J77" s="66"/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8782</v>
      </c>
      <c r="D78" s="120" t="s">
        <v>598</v>
      </c>
      <c r="E78" s="63">
        <v>4</v>
      </c>
      <c r="F78" s="120" t="s">
        <v>8238</v>
      </c>
      <c r="G78" s="77"/>
      <c r="H78" s="89">
        <v>900000</v>
      </c>
      <c r="I78" s="84"/>
      <c r="J78" s="66"/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8783</v>
      </c>
      <c r="D79" s="120" t="s">
        <v>2215</v>
      </c>
      <c r="E79" s="63">
        <v>2</v>
      </c>
      <c r="F79" s="120" t="s">
        <v>8239</v>
      </c>
      <c r="G79" s="60"/>
      <c r="H79" s="89">
        <v>2000000</v>
      </c>
      <c r="I79" s="78"/>
      <c r="J79" s="66"/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8784</v>
      </c>
      <c r="D80" s="120" t="s">
        <v>2212</v>
      </c>
      <c r="E80" s="63">
        <v>1</v>
      </c>
      <c r="F80" s="120" t="s">
        <v>8240</v>
      </c>
      <c r="G80" s="77"/>
      <c r="H80" s="89">
        <v>1500000</v>
      </c>
      <c r="I80" s="84"/>
      <c r="J80" s="66"/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8785</v>
      </c>
      <c r="D81" s="120" t="s">
        <v>2852</v>
      </c>
      <c r="E81" s="63">
        <v>1</v>
      </c>
      <c r="F81" s="120" t="s">
        <v>8241</v>
      </c>
      <c r="G81" s="77"/>
      <c r="H81" s="89">
        <v>900000</v>
      </c>
      <c r="I81" s="84"/>
      <c r="J81" s="66"/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8786</v>
      </c>
      <c r="D82" s="115" t="s">
        <v>2852</v>
      </c>
      <c r="E82" s="63">
        <v>1</v>
      </c>
      <c r="F82" s="120" t="s">
        <v>8242</v>
      </c>
      <c r="G82" s="77"/>
      <c r="H82" s="89">
        <v>500000</v>
      </c>
      <c r="I82" s="84"/>
      <c r="J82" s="66"/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8787</v>
      </c>
      <c r="D83" s="115" t="s">
        <v>533</v>
      </c>
      <c r="E83" s="63">
        <v>4</v>
      </c>
      <c r="F83" s="120" t="s">
        <v>8243</v>
      </c>
      <c r="G83" s="77"/>
      <c r="H83" s="89">
        <v>9500000</v>
      </c>
      <c r="I83" s="84"/>
      <c r="J83" s="66"/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8788</v>
      </c>
      <c r="D84" s="115" t="s">
        <v>2852</v>
      </c>
      <c r="E84" s="63">
        <v>1</v>
      </c>
      <c r="F84" s="120" t="s">
        <v>8244</v>
      </c>
      <c r="G84" s="77"/>
      <c r="H84" s="89">
        <v>2000000</v>
      </c>
      <c r="I84" s="84"/>
      <c r="J84" s="66"/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8789</v>
      </c>
      <c r="D85" s="120" t="s">
        <v>1634</v>
      </c>
      <c r="E85" s="63">
        <v>3</v>
      </c>
      <c r="F85" s="120" t="s">
        <v>8245</v>
      </c>
      <c r="G85" s="77"/>
      <c r="H85" s="89">
        <v>5000000</v>
      </c>
      <c r="I85" s="84"/>
      <c r="J85" s="66"/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8790</v>
      </c>
      <c r="D86" s="120" t="s">
        <v>7627</v>
      </c>
      <c r="E86" s="63">
        <v>4</v>
      </c>
      <c r="F86" s="120" t="s">
        <v>8246</v>
      </c>
      <c r="G86" s="77"/>
      <c r="H86" s="89">
        <v>1000000</v>
      </c>
      <c r="I86" s="84"/>
      <c r="J86" s="66"/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8791</v>
      </c>
      <c r="D87" s="120" t="s">
        <v>7627</v>
      </c>
      <c r="E87" s="63">
        <v>4</v>
      </c>
      <c r="F87" s="120" t="s">
        <v>8247</v>
      </c>
      <c r="G87" s="60"/>
      <c r="H87" s="89">
        <v>1750000</v>
      </c>
      <c r="I87" s="78"/>
      <c r="J87" s="66"/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8792</v>
      </c>
      <c r="D88" s="120" t="s">
        <v>533</v>
      </c>
      <c r="E88" s="63">
        <v>4</v>
      </c>
      <c r="F88" s="120" t="s">
        <v>8248</v>
      </c>
      <c r="G88" s="60"/>
      <c r="H88" s="89">
        <v>250000</v>
      </c>
      <c r="I88" s="78"/>
      <c r="J88" s="66"/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8793</v>
      </c>
      <c r="D89" s="120" t="s">
        <v>7629</v>
      </c>
      <c r="E89" s="63">
        <v>4</v>
      </c>
      <c r="F89" s="120" t="s">
        <v>8249</v>
      </c>
      <c r="G89" s="60"/>
      <c r="H89" s="89">
        <v>600000</v>
      </c>
      <c r="I89" s="78"/>
      <c r="J89" s="66"/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8794</v>
      </c>
      <c r="D90" s="120" t="s">
        <v>2135</v>
      </c>
      <c r="E90" s="63">
        <v>4</v>
      </c>
      <c r="F90" s="120" t="s">
        <v>8250</v>
      </c>
      <c r="G90" s="60"/>
      <c r="H90" s="89">
        <v>1400000</v>
      </c>
      <c r="I90" s="78"/>
      <c r="J90" s="66"/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8795</v>
      </c>
      <c r="D91" s="120" t="s">
        <v>7628</v>
      </c>
      <c r="E91" s="63">
        <v>3</v>
      </c>
      <c r="F91" s="120" t="s">
        <v>8251</v>
      </c>
      <c r="G91" s="60"/>
      <c r="H91" s="89">
        <v>550000</v>
      </c>
      <c r="I91" s="78"/>
      <c r="J91" s="66"/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8796</v>
      </c>
      <c r="D92" s="120" t="s">
        <v>2211</v>
      </c>
      <c r="E92" s="63">
        <v>1</v>
      </c>
      <c r="F92" s="120" t="s">
        <v>8252</v>
      </c>
      <c r="G92" s="60"/>
      <c r="H92" s="89">
        <v>2100000</v>
      </c>
      <c r="I92" s="78"/>
      <c r="J92" s="66"/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8797</v>
      </c>
      <c r="D93" s="120" t="s">
        <v>2215</v>
      </c>
      <c r="E93" s="63">
        <v>2</v>
      </c>
      <c r="F93" s="120" t="s">
        <v>8253</v>
      </c>
      <c r="G93" s="60"/>
      <c r="H93" s="89">
        <v>950000</v>
      </c>
      <c r="I93" s="78"/>
      <c r="J93" s="66"/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8798</v>
      </c>
      <c r="D94" s="120" t="s">
        <v>2211</v>
      </c>
      <c r="E94" s="63">
        <v>1</v>
      </c>
      <c r="F94" s="120" t="s">
        <v>8254</v>
      </c>
      <c r="G94" s="60"/>
      <c r="H94" s="89">
        <v>5000000</v>
      </c>
      <c r="I94" s="78"/>
      <c r="J94" s="66"/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8799</v>
      </c>
      <c r="D95" s="120" t="s">
        <v>2893</v>
      </c>
      <c r="E95" s="63">
        <v>1</v>
      </c>
      <c r="F95" s="120" t="s">
        <v>8255</v>
      </c>
      <c r="G95" s="77"/>
      <c r="H95" s="89">
        <v>1600000</v>
      </c>
      <c r="I95" s="78"/>
      <c r="J95" s="66"/>
      <c r="K95" s="79"/>
      <c r="L95" s="41"/>
      <c r="M95" s="51"/>
      <c r="N95" s="81"/>
    </row>
    <row r="96" spans="1:14" s="82" customFormat="1" ht="45" x14ac:dyDescent="0.25">
      <c r="A96" s="78"/>
      <c r="B96" s="60">
        <v>31</v>
      </c>
      <c r="C96" s="85" t="s">
        <v>8800</v>
      </c>
      <c r="D96" s="120" t="s">
        <v>7627</v>
      </c>
      <c r="E96" s="63">
        <v>4</v>
      </c>
      <c r="F96" s="120" t="s">
        <v>8256</v>
      </c>
      <c r="G96" s="77"/>
      <c r="H96" s="89">
        <v>750000</v>
      </c>
      <c r="I96" s="84"/>
      <c r="J96" s="66"/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8801</v>
      </c>
      <c r="D97" s="120" t="s">
        <v>2215</v>
      </c>
      <c r="E97" s="63">
        <v>2</v>
      </c>
      <c r="F97" s="120" t="s">
        <v>8257</v>
      </c>
      <c r="G97" s="77"/>
      <c r="H97" s="89">
        <v>2000000</v>
      </c>
      <c r="I97" s="84"/>
      <c r="J97" s="66"/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8802</v>
      </c>
      <c r="D98" s="120" t="s">
        <v>7627</v>
      </c>
      <c r="E98" s="63">
        <v>4</v>
      </c>
      <c r="F98" s="120" t="s">
        <v>8258</v>
      </c>
      <c r="G98" s="77"/>
      <c r="H98" s="89">
        <v>200000</v>
      </c>
      <c r="I98" s="84"/>
      <c r="J98" s="66"/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8803</v>
      </c>
      <c r="D99" s="120" t="s">
        <v>533</v>
      </c>
      <c r="E99" s="63">
        <v>4</v>
      </c>
      <c r="F99" s="120" t="s">
        <v>8259</v>
      </c>
      <c r="G99" s="77"/>
      <c r="H99" s="89">
        <v>500000</v>
      </c>
      <c r="I99" s="84"/>
      <c r="J99" s="66"/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8804</v>
      </c>
      <c r="D100" s="120" t="s">
        <v>3335</v>
      </c>
      <c r="E100" s="63">
        <v>1</v>
      </c>
      <c r="F100" s="120" t="s">
        <v>8260</v>
      </c>
      <c r="G100" s="60"/>
      <c r="H100" s="89">
        <v>4000000</v>
      </c>
      <c r="I100" s="84"/>
      <c r="J100" s="66"/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7685</v>
      </c>
      <c r="D101" s="120" t="s">
        <v>3335</v>
      </c>
      <c r="E101" s="63">
        <v>1</v>
      </c>
      <c r="F101" s="120" t="s">
        <v>8261</v>
      </c>
      <c r="G101" s="60"/>
      <c r="H101" s="89">
        <v>1500000</v>
      </c>
      <c r="I101" s="78"/>
      <c r="J101" s="66"/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8805</v>
      </c>
      <c r="D102" s="120" t="s">
        <v>2214</v>
      </c>
      <c r="E102" s="63">
        <v>2</v>
      </c>
      <c r="F102" s="120" t="s">
        <v>8262</v>
      </c>
      <c r="G102" s="208"/>
      <c r="H102" s="89">
        <v>2000000</v>
      </c>
      <c r="I102" s="78"/>
      <c r="J102" s="66"/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8806</v>
      </c>
      <c r="D103" s="120" t="s">
        <v>2219</v>
      </c>
      <c r="E103" s="63">
        <v>2</v>
      </c>
      <c r="F103" s="120" t="s">
        <v>8263</v>
      </c>
      <c r="G103" s="60"/>
      <c r="H103" s="89">
        <v>1700000</v>
      </c>
      <c r="I103" s="78"/>
      <c r="J103" s="66"/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8807</v>
      </c>
      <c r="D104" s="120" t="s">
        <v>4300</v>
      </c>
      <c r="E104" s="63">
        <v>4</v>
      </c>
      <c r="F104" s="120" t="s">
        <v>8264</v>
      </c>
      <c r="G104" s="60"/>
      <c r="H104" s="89">
        <v>1000000</v>
      </c>
      <c r="I104" s="78"/>
      <c r="J104" s="66"/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8808</v>
      </c>
      <c r="D105" s="120" t="s">
        <v>2852</v>
      </c>
      <c r="E105" s="63">
        <v>1</v>
      </c>
      <c r="F105" s="120" t="s">
        <v>8265</v>
      </c>
      <c r="G105" s="77"/>
      <c r="H105" s="89">
        <v>800000</v>
      </c>
      <c r="I105" s="78"/>
      <c r="J105" s="66"/>
      <c r="L105" s="41"/>
      <c r="M105" s="74"/>
      <c r="N105" s="81"/>
    </row>
    <row r="106" spans="1:14" s="82" customFormat="1" ht="45" x14ac:dyDescent="0.2">
      <c r="A106" s="224" t="s">
        <v>8883</v>
      </c>
      <c r="B106" s="60">
        <v>1</v>
      </c>
      <c r="C106" s="85" t="s">
        <v>8809</v>
      </c>
      <c r="D106" s="120" t="s">
        <v>2893</v>
      </c>
      <c r="E106" s="63">
        <v>1</v>
      </c>
      <c r="F106" s="120" t="s">
        <v>8266</v>
      </c>
      <c r="G106" s="60"/>
      <c r="H106" s="89">
        <v>800000</v>
      </c>
      <c r="I106" s="84"/>
      <c r="J106" s="66"/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8810</v>
      </c>
      <c r="D107" s="120" t="s">
        <v>2893</v>
      </c>
      <c r="E107" s="63">
        <v>1</v>
      </c>
      <c r="F107" s="120" t="s">
        <v>8267</v>
      </c>
      <c r="G107" s="60"/>
      <c r="H107" s="89">
        <v>700000</v>
      </c>
      <c r="I107" s="84"/>
      <c r="J107" s="66"/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8811</v>
      </c>
      <c r="D108" s="120" t="s">
        <v>2932</v>
      </c>
      <c r="E108" s="63">
        <v>3</v>
      </c>
      <c r="F108" s="120" t="s">
        <v>8268</v>
      </c>
      <c r="G108" s="77"/>
      <c r="H108" s="89">
        <v>1500000</v>
      </c>
      <c r="I108" s="84"/>
      <c r="J108" s="66"/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8812</v>
      </c>
      <c r="D109" s="120" t="s">
        <v>2214</v>
      </c>
      <c r="E109" s="63">
        <v>2</v>
      </c>
      <c r="F109" s="120" t="s">
        <v>8269</v>
      </c>
      <c r="G109" s="77"/>
      <c r="H109" s="89">
        <v>1250000</v>
      </c>
      <c r="I109" s="84"/>
      <c r="J109" s="66"/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8813</v>
      </c>
      <c r="D110" s="120" t="s">
        <v>2214</v>
      </c>
      <c r="E110" s="63">
        <v>2</v>
      </c>
      <c r="F110" s="120" t="s">
        <v>8270</v>
      </c>
      <c r="G110" s="77"/>
      <c r="H110" s="89">
        <v>1000000</v>
      </c>
      <c r="I110" s="84"/>
      <c r="J110" s="66"/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8814</v>
      </c>
      <c r="D111" s="120" t="s">
        <v>2891</v>
      </c>
      <c r="E111" s="63">
        <v>2</v>
      </c>
      <c r="F111" s="120" t="s">
        <v>8271</v>
      </c>
      <c r="G111" s="77"/>
      <c r="H111" s="89">
        <v>2000000</v>
      </c>
      <c r="I111" s="84"/>
      <c r="J111" s="66"/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6578</v>
      </c>
      <c r="D112" s="120" t="s">
        <v>2136</v>
      </c>
      <c r="E112" s="63">
        <v>2</v>
      </c>
      <c r="F112" s="120" t="s">
        <v>8272</v>
      </c>
      <c r="G112" s="77"/>
      <c r="H112" s="89">
        <v>1000000</v>
      </c>
      <c r="I112" s="84"/>
      <c r="J112" s="66"/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8815</v>
      </c>
      <c r="D113" s="120" t="s">
        <v>2212</v>
      </c>
      <c r="E113" s="63">
        <v>1</v>
      </c>
      <c r="F113" s="120" t="s">
        <v>8273</v>
      </c>
      <c r="G113" s="77"/>
      <c r="H113" s="89">
        <v>1500000</v>
      </c>
      <c r="I113" s="84"/>
      <c r="J113" s="66"/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8816</v>
      </c>
      <c r="D114" s="120" t="s">
        <v>2893</v>
      </c>
      <c r="E114" s="63">
        <v>1</v>
      </c>
      <c r="F114" s="120" t="s">
        <v>8274</v>
      </c>
      <c r="G114" s="77"/>
      <c r="H114" s="89">
        <v>400000</v>
      </c>
      <c r="I114" s="84"/>
      <c r="J114" s="66"/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8817</v>
      </c>
      <c r="D115" s="120" t="s">
        <v>2893</v>
      </c>
      <c r="E115" s="63">
        <v>1</v>
      </c>
      <c r="F115" s="120" t="s">
        <v>8275</v>
      </c>
      <c r="G115" s="77"/>
      <c r="H115" s="89">
        <v>1600000</v>
      </c>
      <c r="I115" s="84"/>
      <c r="J115" s="66"/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8818</v>
      </c>
      <c r="D116" s="120" t="s">
        <v>2891</v>
      </c>
      <c r="E116" s="63">
        <v>2</v>
      </c>
      <c r="F116" s="120" t="s">
        <v>8276</v>
      </c>
      <c r="G116" s="77"/>
      <c r="H116" s="89">
        <v>1000000</v>
      </c>
      <c r="I116" s="84"/>
      <c r="J116" s="66"/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8819</v>
      </c>
      <c r="D117" s="120" t="s">
        <v>2217</v>
      </c>
      <c r="E117" s="63">
        <v>2</v>
      </c>
      <c r="F117" s="120" t="s">
        <v>8277</v>
      </c>
      <c r="G117" s="77"/>
      <c r="H117" s="89">
        <v>1000000</v>
      </c>
      <c r="I117" s="84"/>
      <c r="J117" s="66"/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8820</v>
      </c>
      <c r="D118" s="120" t="s">
        <v>2309</v>
      </c>
      <c r="E118" s="63">
        <v>1</v>
      </c>
      <c r="F118" s="120" t="s">
        <v>8278</v>
      </c>
      <c r="G118" s="60"/>
      <c r="H118" s="89">
        <v>1000000</v>
      </c>
      <c r="I118" s="84"/>
      <c r="J118" s="66"/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8821</v>
      </c>
      <c r="D119" s="120" t="s">
        <v>2215</v>
      </c>
      <c r="E119" s="63">
        <v>2</v>
      </c>
      <c r="F119" s="120" t="s">
        <v>8279</v>
      </c>
      <c r="G119" s="60"/>
      <c r="H119" s="89">
        <v>2000000</v>
      </c>
      <c r="I119" s="84"/>
      <c r="J119" s="66"/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8822</v>
      </c>
      <c r="D120" s="120" t="s">
        <v>2215</v>
      </c>
      <c r="E120" s="63">
        <v>2</v>
      </c>
      <c r="F120" s="120" t="s">
        <v>8280</v>
      </c>
      <c r="G120" s="60"/>
      <c r="H120" s="89">
        <v>1300000</v>
      </c>
      <c r="I120" s="84"/>
      <c r="J120" s="66"/>
      <c r="L120" s="41"/>
      <c r="M120" s="74"/>
      <c r="N120" s="81"/>
    </row>
    <row r="121" spans="1:14" s="82" customFormat="1" ht="30" x14ac:dyDescent="0.25">
      <c r="A121" s="78"/>
      <c r="B121" s="60">
        <v>1</v>
      </c>
      <c r="C121" s="85" t="s">
        <v>8823</v>
      </c>
      <c r="D121" s="120" t="s">
        <v>2893</v>
      </c>
      <c r="E121" s="63">
        <v>1</v>
      </c>
      <c r="F121" s="120" t="s">
        <v>8281</v>
      </c>
      <c r="G121" s="77"/>
      <c r="H121" s="89">
        <v>800000</v>
      </c>
      <c r="I121" s="84"/>
      <c r="J121" s="66"/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8824</v>
      </c>
      <c r="D122" s="120" t="s">
        <v>2217</v>
      </c>
      <c r="E122" s="63">
        <v>2</v>
      </c>
      <c r="F122" s="120" t="s">
        <v>8282</v>
      </c>
      <c r="G122" s="77"/>
      <c r="H122" s="89">
        <v>1000000</v>
      </c>
      <c r="I122" s="84"/>
      <c r="J122" s="66"/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8825</v>
      </c>
      <c r="D123" s="120" t="s">
        <v>2219</v>
      </c>
      <c r="E123" s="63">
        <v>2</v>
      </c>
      <c r="F123" s="120" t="s">
        <v>8283</v>
      </c>
      <c r="G123" s="77"/>
      <c r="H123" s="89">
        <v>1000000</v>
      </c>
      <c r="I123" s="84"/>
      <c r="J123" s="66"/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8826</v>
      </c>
      <c r="D124" s="120" t="s">
        <v>1865</v>
      </c>
      <c r="E124" s="63">
        <v>3</v>
      </c>
      <c r="F124" s="120" t="s">
        <v>8284</v>
      </c>
      <c r="G124" s="77"/>
      <c r="H124" s="89">
        <v>1200000</v>
      </c>
      <c r="I124" s="84"/>
      <c r="J124" s="66"/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8827</v>
      </c>
      <c r="D125" s="120" t="s">
        <v>2219</v>
      </c>
      <c r="E125" s="63">
        <v>2</v>
      </c>
      <c r="F125" s="120" t="s">
        <v>8285</v>
      </c>
      <c r="G125" s="77"/>
      <c r="H125" s="89">
        <v>2000000</v>
      </c>
      <c r="I125" s="84"/>
      <c r="J125" s="66"/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8828</v>
      </c>
      <c r="D126" s="120" t="s">
        <v>2217</v>
      </c>
      <c r="E126" s="63">
        <v>2</v>
      </c>
      <c r="F126" s="120" t="s">
        <v>8286</v>
      </c>
      <c r="G126" s="77"/>
      <c r="H126" s="89">
        <v>1000000</v>
      </c>
      <c r="I126" s="84"/>
      <c r="J126" s="66"/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8829</v>
      </c>
      <c r="D127" s="120" t="s">
        <v>2217</v>
      </c>
      <c r="E127" s="63">
        <v>2</v>
      </c>
      <c r="F127" s="120" t="s">
        <v>8287</v>
      </c>
      <c r="G127" s="77"/>
      <c r="H127" s="89">
        <v>1000000</v>
      </c>
      <c r="I127" s="84"/>
      <c r="J127" s="66"/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8830</v>
      </c>
      <c r="D128" s="120" t="s">
        <v>2215</v>
      </c>
      <c r="E128" s="63">
        <v>2</v>
      </c>
      <c r="F128" s="120" t="s">
        <v>8288</v>
      </c>
      <c r="G128" s="77"/>
      <c r="H128" s="89">
        <v>850000</v>
      </c>
      <c r="I128" s="84"/>
      <c r="J128" s="66"/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8831</v>
      </c>
      <c r="D129" s="120" t="s">
        <v>4890</v>
      </c>
      <c r="E129" s="63">
        <v>4</v>
      </c>
      <c r="F129" s="120" t="s">
        <v>8289</v>
      </c>
      <c r="G129" s="77"/>
      <c r="H129" s="89">
        <v>500000</v>
      </c>
      <c r="I129" s="84"/>
      <c r="J129" s="66"/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8832</v>
      </c>
      <c r="D130" s="120" t="s">
        <v>2217</v>
      </c>
      <c r="E130" s="63">
        <v>2</v>
      </c>
      <c r="F130" s="120" t="s">
        <v>8290</v>
      </c>
      <c r="G130" s="77"/>
      <c r="H130" s="89">
        <v>1000000</v>
      </c>
      <c r="I130" s="84"/>
      <c r="J130" s="66"/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8833</v>
      </c>
      <c r="D131" s="120" t="s">
        <v>2213</v>
      </c>
      <c r="E131" s="63">
        <v>2</v>
      </c>
      <c r="F131" s="120" t="s">
        <v>8291</v>
      </c>
      <c r="G131" s="77"/>
      <c r="H131" s="89">
        <v>2000000</v>
      </c>
      <c r="I131" s="84"/>
      <c r="J131" s="66"/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8834</v>
      </c>
      <c r="D132" s="120" t="s">
        <v>2212</v>
      </c>
      <c r="E132" s="63">
        <v>1</v>
      </c>
      <c r="F132" s="120" t="s">
        <v>8292</v>
      </c>
      <c r="G132" s="77"/>
      <c r="H132" s="89">
        <v>1500000</v>
      </c>
      <c r="I132" s="84"/>
      <c r="J132" s="66"/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8835</v>
      </c>
      <c r="D133" s="120" t="s">
        <v>2215</v>
      </c>
      <c r="E133" s="63">
        <v>2</v>
      </c>
      <c r="F133" s="120" t="s">
        <v>8293</v>
      </c>
      <c r="G133" s="77"/>
      <c r="H133" s="89">
        <v>2000000</v>
      </c>
      <c r="I133" s="84"/>
      <c r="J133" s="66"/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8836</v>
      </c>
      <c r="D134" s="120" t="s">
        <v>2134</v>
      </c>
      <c r="E134" s="63">
        <v>3</v>
      </c>
      <c r="F134" s="120" t="s">
        <v>8294</v>
      </c>
      <c r="G134" s="77"/>
      <c r="H134" s="89">
        <v>500000</v>
      </c>
      <c r="I134" s="84"/>
      <c r="J134" s="66"/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8837</v>
      </c>
      <c r="D135" s="120" t="s">
        <v>1865</v>
      </c>
      <c r="E135" s="63">
        <v>3</v>
      </c>
      <c r="F135" s="120" t="s">
        <v>8295</v>
      </c>
      <c r="G135" s="77"/>
      <c r="H135" s="89">
        <v>600000</v>
      </c>
      <c r="I135" s="84"/>
      <c r="J135" s="66"/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8838</v>
      </c>
      <c r="D136" s="120" t="s">
        <v>7627</v>
      </c>
      <c r="E136" s="63">
        <v>4</v>
      </c>
      <c r="F136" s="120" t="s">
        <v>8296</v>
      </c>
      <c r="G136" s="77"/>
      <c r="H136" s="89">
        <v>1500000</v>
      </c>
      <c r="I136" s="84"/>
      <c r="J136" s="66"/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8839</v>
      </c>
      <c r="D137" s="120" t="s">
        <v>2217</v>
      </c>
      <c r="E137" s="63">
        <v>2</v>
      </c>
      <c r="F137" s="120" t="s">
        <v>8297</v>
      </c>
      <c r="G137" s="77"/>
      <c r="H137" s="89">
        <v>4500000</v>
      </c>
      <c r="I137" s="84"/>
      <c r="J137" s="66"/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8840</v>
      </c>
      <c r="D138" s="120" t="s">
        <v>2213</v>
      </c>
      <c r="E138" s="63">
        <v>2</v>
      </c>
      <c r="F138" s="120" t="s">
        <v>8298</v>
      </c>
      <c r="G138" s="60"/>
      <c r="H138" s="89">
        <v>1000000</v>
      </c>
      <c r="I138" s="84"/>
      <c r="J138" s="66"/>
      <c r="L138" s="41"/>
      <c r="M138" s="74"/>
      <c r="N138" s="81"/>
    </row>
    <row r="139" spans="1:14" s="82" customFormat="1" ht="60" x14ac:dyDescent="0.25">
      <c r="A139" s="78"/>
      <c r="B139" s="60">
        <v>1</v>
      </c>
      <c r="C139" s="85" t="s">
        <v>8841</v>
      </c>
      <c r="D139" s="120" t="s">
        <v>2300</v>
      </c>
      <c r="E139" s="63">
        <v>2</v>
      </c>
      <c r="F139" s="120" t="s">
        <v>8299</v>
      </c>
      <c r="G139" s="60"/>
      <c r="H139" s="89">
        <v>5000000</v>
      </c>
      <c r="I139" s="84"/>
      <c r="J139" s="66"/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8842</v>
      </c>
      <c r="D140" s="120" t="s">
        <v>7627</v>
      </c>
      <c r="E140" s="63">
        <v>4</v>
      </c>
      <c r="F140" s="120" t="s">
        <v>8300</v>
      </c>
      <c r="G140" s="60"/>
      <c r="H140" s="89">
        <v>900000</v>
      </c>
      <c r="I140" s="84"/>
      <c r="J140" s="66"/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8843</v>
      </c>
      <c r="D141" s="120" t="s">
        <v>1865</v>
      </c>
      <c r="E141" s="63">
        <v>3</v>
      </c>
      <c r="F141" s="120" t="s">
        <v>8301</v>
      </c>
      <c r="G141" s="60"/>
      <c r="H141" s="89">
        <v>2000000</v>
      </c>
      <c r="I141" s="84"/>
      <c r="J141" s="66"/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8844</v>
      </c>
      <c r="D142" s="120" t="s">
        <v>7627</v>
      </c>
      <c r="E142" s="63">
        <v>4</v>
      </c>
      <c r="F142" s="120" t="s">
        <v>8302</v>
      </c>
      <c r="G142" s="60"/>
      <c r="H142" s="89">
        <v>575000</v>
      </c>
      <c r="I142" s="84"/>
      <c r="J142" s="66"/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8845</v>
      </c>
      <c r="D143" s="120" t="s">
        <v>7627</v>
      </c>
      <c r="E143" s="63">
        <v>4</v>
      </c>
      <c r="F143" s="120" t="s">
        <v>8303</v>
      </c>
      <c r="G143" s="77"/>
      <c r="H143" s="89">
        <v>800000</v>
      </c>
      <c r="I143" s="84"/>
      <c r="J143" s="66"/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8846</v>
      </c>
      <c r="D144" s="120" t="s">
        <v>7629</v>
      </c>
      <c r="E144" s="63">
        <v>4</v>
      </c>
      <c r="F144" s="120" t="s">
        <v>8304</v>
      </c>
      <c r="G144" s="77"/>
      <c r="H144" s="89">
        <v>875000</v>
      </c>
      <c r="I144" s="84"/>
      <c r="J144" s="66"/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8847</v>
      </c>
      <c r="D145" s="120" t="s">
        <v>7627</v>
      </c>
      <c r="E145" s="63">
        <v>4</v>
      </c>
      <c r="F145" s="120" t="s">
        <v>8305</v>
      </c>
      <c r="G145" s="77"/>
      <c r="H145" s="89">
        <v>3000000</v>
      </c>
      <c r="I145" s="84"/>
      <c r="J145" s="66"/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8848</v>
      </c>
      <c r="D146" s="120" t="s">
        <v>7629</v>
      </c>
      <c r="E146" s="63">
        <v>4</v>
      </c>
      <c r="F146" s="120" t="s">
        <v>8306</v>
      </c>
      <c r="G146" s="77"/>
      <c r="H146" s="89">
        <v>800000</v>
      </c>
      <c r="I146" s="84"/>
      <c r="J146" s="66"/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8849</v>
      </c>
      <c r="D147" s="120" t="s">
        <v>7627</v>
      </c>
      <c r="E147" s="63">
        <v>4</v>
      </c>
      <c r="F147" s="120" t="s">
        <v>8307</v>
      </c>
      <c r="G147" s="77"/>
      <c r="H147" s="89">
        <v>600000</v>
      </c>
      <c r="I147" s="84"/>
      <c r="J147" s="66"/>
      <c r="L147" s="41"/>
      <c r="M147" s="74"/>
      <c r="N147" s="81"/>
    </row>
    <row r="148" spans="1:14" s="82" customFormat="1" ht="45" x14ac:dyDescent="0.25">
      <c r="A148" s="88" t="s">
        <v>8883</v>
      </c>
      <c r="B148" s="60">
        <v>2</v>
      </c>
      <c r="C148" s="85" t="s">
        <v>8850</v>
      </c>
      <c r="D148" s="120" t="s">
        <v>4890</v>
      </c>
      <c r="E148" s="63">
        <v>4</v>
      </c>
      <c r="F148" s="120" t="s">
        <v>8308</v>
      </c>
      <c r="G148" s="77"/>
      <c r="H148" s="89">
        <v>900000</v>
      </c>
      <c r="I148" s="84"/>
      <c r="J148" s="66"/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8851</v>
      </c>
      <c r="D149" s="120" t="s">
        <v>7627</v>
      </c>
      <c r="E149" s="63">
        <v>4</v>
      </c>
      <c r="F149" s="120" t="s">
        <v>8309</v>
      </c>
      <c r="G149" s="77"/>
      <c r="H149" s="89">
        <v>1000000</v>
      </c>
      <c r="I149" s="84"/>
      <c r="J149" s="66"/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8852</v>
      </c>
      <c r="D150" s="120" t="s">
        <v>7627</v>
      </c>
      <c r="E150" s="63">
        <v>4</v>
      </c>
      <c r="F150" s="120" t="s">
        <v>8310</v>
      </c>
      <c r="G150" s="77"/>
      <c r="H150" s="89">
        <v>1000000</v>
      </c>
      <c r="I150" s="84"/>
      <c r="J150" s="66"/>
      <c r="L150" s="41"/>
      <c r="M150" s="74"/>
      <c r="N150" s="81"/>
    </row>
    <row r="151" spans="1:14" s="82" customFormat="1" ht="45" x14ac:dyDescent="0.25">
      <c r="A151" s="78"/>
      <c r="B151" s="60">
        <v>2</v>
      </c>
      <c r="C151" s="85" t="s">
        <v>8853</v>
      </c>
      <c r="D151" s="120" t="s">
        <v>7629</v>
      </c>
      <c r="E151" s="63">
        <v>4</v>
      </c>
      <c r="F151" s="120" t="s">
        <v>8311</v>
      </c>
      <c r="G151" s="77"/>
      <c r="H151" s="89">
        <v>700000</v>
      </c>
      <c r="I151" s="84"/>
      <c r="J151" s="66"/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8854</v>
      </c>
      <c r="D152" s="120" t="s">
        <v>7627</v>
      </c>
      <c r="E152" s="63">
        <v>4</v>
      </c>
      <c r="F152" s="120" t="s">
        <v>8312</v>
      </c>
      <c r="G152" s="60"/>
      <c r="H152" s="89">
        <v>750000</v>
      </c>
      <c r="I152" s="84"/>
      <c r="J152" s="66"/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8855</v>
      </c>
      <c r="D153" s="120" t="s">
        <v>2932</v>
      </c>
      <c r="E153" s="63">
        <v>4</v>
      </c>
      <c r="F153" s="120" t="s">
        <v>8313</v>
      </c>
      <c r="G153" s="60"/>
      <c r="H153" s="89">
        <v>1000000</v>
      </c>
      <c r="I153" s="78"/>
      <c r="J153" s="66"/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8856</v>
      </c>
      <c r="D154" s="120" t="s">
        <v>2932</v>
      </c>
      <c r="E154" s="63">
        <v>3</v>
      </c>
      <c r="F154" s="120" t="s">
        <v>8314</v>
      </c>
      <c r="G154" s="60"/>
      <c r="H154" s="89">
        <v>1000000</v>
      </c>
      <c r="I154" s="84"/>
      <c r="J154" s="66"/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8857</v>
      </c>
      <c r="D155" s="120" t="s">
        <v>4890</v>
      </c>
      <c r="E155" s="63">
        <v>4</v>
      </c>
      <c r="F155" s="120" t="s">
        <v>8315</v>
      </c>
      <c r="G155" s="60"/>
      <c r="H155" s="89">
        <v>1000000</v>
      </c>
      <c r="I155" s="84"/>
      <c r="J155" s="66"/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8858</v>
      </c>
      <c r="D156" s="120" t="s">
        <v>3103</v>
      </c>
      <c r="E156" s="63">
        <v>1</v>
      </c>
      <c r="F156" s="120" t="s">
        <v>8316</v>
      </c>
      <c r="G156" s="60"/>
      <c r="H156" s="89">
        <v>5000000</v>
      </c>
      <c r="I156" s="84"/>
      <c r="J156" s="66"/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8859</v>
      </c>
      <c r="D157" s="120" t="s">
        <v>2216</v>
      </c>
      <c r="E157" s="63">
        <v>1</v>
      </c>
      <c r="F157" s="120" t="s">
        <v>8317</v>
      </c>
      <c r="G157" s="60"/>
      <c r="H157" s="89">
        <v>5000000</v>
      </c>
      <c r="I157" s="84"/>
      <c r="J157" s="66"/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8860</v>
      </c>
      <c r="D158" s="120" t="s">
        <v>598</v>
      </c>
      <c r="E158" s="63">
        <v>3</v>
      </c>
      <c r="F158" s="120" t="s">
        <v>8318</v>
      </c>
      <c r="G158" s="60"/>
      <c r="H158" s="89">
        <v>1000000</v>
      </c>
      <c r="I158" s="84"/>
      <c r="J158" s="66"/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8861</v>
      </c>
      <c r="D159" s="120" t="s">
        <v>2932</v>
      </c>
      <c r="E159" s="63">
        <v>4</v>
      </c>
      <c r="F159" s="120" t="s">
        <v>8319</v>
      </c>
      <c r="G159" s="77"/>
      <c r="H159" s="89">
        <v>700000</v>
      </c>
      <c r="I159" s="84"/>
      <c r="J159" s="66"/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8862</v>
      </c>
      <c r="D160" s="120" t="s">
        <v>7627</v>
      </c>
      <c r="E160" s="63">
        <v>4</v>
      </c>
      <c r="F160" s="120" t="s">
        <v>8320</v>
      </c>
      <c r="G160" s="77"/>
      <c r="H160" s="89">
        <v>1000000</v>
      </c>
      <c r="I160" s="84"/>
      <c r="J160" s="66"/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8863</v>
      </c>
      <c r="D161" s="120" t="s">
        <v>2932</v>
      </c>
      <c r="E161" s="63">
        <v>4</v>
      </c>
      <c r="F161" s="120" t="s">
        <v>8321</v>
      </c>
      <c r="G161" s="77"/>
      <c r="H161" s="89">
        <v>850000</v>
      </c>
      <c r="I161" s="84"/>
      <c r="J161" s="66"/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8864</v>
      </c>
      <c r="D162" s="120" t="s">
        <v>2932</v>
      </c>
      <c r="E162" s="63">
        <v>4</v>
      </c>
      <c r="F162" s="120" t="s">
        <v>8322</v>
      </c>
      <c r="G162" s="77"/>
      <c r="H162" s="89">
        <v>900000</v>
      </c>
      <c r="I162" s="84"/>
      <c r="J162" s="66"/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8865</v>
      </c>
      <c r="D163" s="120" t="s">
        <v>2932</v>
      </c>
      <c r="E163" s="63">
        <v>20</v>
      </c>
      <c r="F163" s="120" t="s">
        <v>8323</v>
      </c>
      <c r="G163" s="77"/>
      <c r="H163" s="89">
        <v>3000000</v>
      </c>
      <c r="I163" s="84"/>
      <c r="J163" s="66"/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8866</v>
      </c>
      <c r="D164" s="120" t="s">
        <v>7628</v>
      </c>
      <c r="E164" s="63">
        <v>3</v>
      </c>
      <c r="F164" s="120" t="s">
        <v>8324</v>
      </c>
      <c r="G164" s="77"/>
      <c r="H164" s="89">
        <v>1500000</v>
      </c>
      <c r="I164" s="83"/>
      <c r="J164" s="66"/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8867</v>
      </c>
      <c r="D165" s="120" t="s">
        <v>7628</v>
      </c>
      <c r="E165" s="63">
        <v>3</v>
      </c>
      <c r="F165" s="120" t="s">
        <v>8325</v>
      </c>
      <c r="G165" s="77"/>
      <c r="H165" s="89">
        <v>1550000</v>
      </c>
      <c r="I165" s="83"/>
      <c r="J165" s="66"/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8868</v>
      </c>
      <c r="D166" s="120" t="s">
        <v>7629</v>
      </c>
      <c r="E166" s="63">
        <v>4</v>
      </c>
      <c r="F166" s="120" t="s">
        <v>8326</v>
      </c>
      <c r="G166" s="77"/>
      <c r="H166" s="89">
        <v>2000000</v>
      </c>
      <c r="I166" s="83"/>
      <c r="J166" s="66"/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8869</v>
      </c>
      <c r="D167" s="120" t="s">
        <v>7629</v>
      </c>
      <c r="E167" s="63">
        <v>4</v>
      </c>
      <c r="F167" s="120" t="s">
        <v>8327</v>
      </c>
      <c r="G167" s="77"/>
      <c r="H167" s="89">
        <v>700000</v>
      </c>
      <c r="I167" s="83"/>
      <c r="J167" s="66"/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8870</v>
      </c>
      <c r="D168" s="120" t="s">
        <v>2932</v>
      </c>
      <c r="E168" s="63">
        <v>20</v>
      </c>
      <c r="F168" s="120" t="s">
        <v>8328</v>
      </c>
      <c r="G168" s="77"/>
      <c r="H168" s="89">
        <v>3880000</v>
      </c>
      <c r="I168" s="83"/>
      <c r="J168" s="66"/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8871</v>
      </c>
      <c r="D169" s="120" t="s">
        <v>2932</v>
      </c>
      <c r="E169" s="63">
        <v>20</v>
      </c>
      <c r="F169" s="120" t="s">
        <v>8329</v>
      </c>
      <c r="G169" s="77"/>
      <c r="H169" s="89">
        <v>2000000</v>
      </c>
      <c r="I169" s="83"/>
      <c r="J169" s="66"/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8872</v>
      </c>
      <c r="D170" s="120" t="s">
        <v>2932</v>
      </c>
      <c r="E170" s="63">
        <v>20</v>
      </c>
      <c r="F170" s="120" t="s">
        <v>8330</v>
      </c>
      <c r="G170" s="77"/>
      <c r="H170" s="89">
        <v>380000</v>
      </c>
      <c r="I170" s="83"/>
      <c r="J170" s="66"/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8873</v>
      </c>
      <c r="D171" s="120" t="s">
        <v>2932</v>
      </c>
      <c r="E171" s="63">
        <v>20</v>
      </c>
      <c r="F171" s="120" t="s">
        <v>8331</v>
      </c>
      <c r="G171" s="77"/>
      <c r="H171" s="89">
        <v>1000000</v>
      </c>
      <c r="I171" s="83"/>
      <c r="J171" s="66"/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8874</v>
      </c>
      <c r="D172" s="120" t="s">
        <v>1865</v>
      </c>
      <c r="E172" s="63">
        <v>3</v>
      </c>
      <c r="F172" s="120" t="s">
        <v>8332</v>
      </c>
      <c r="G172" s="77"/>
      <c r="H172" s="89">
        <v>950000</v>
      </c>
      <c r="I172" s="83"/>
      <c r="J172" s="66"/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8875</v>
      </c>
      <c r="D173" s="120" t="s">
        <v>2300</v>
      </c>
      <c r="E173" s="63">
        <v>2</v>
      </c>
      <c r="F173" s="120" t="s">
        <v>8333</v>
      </c>
      <c r="G173" s="77"/>
      <c r="H173" s="89">
        <v>500000</v>
      </c>
      <c r="I173" s="83"/>
      <c r="J173" s="66"/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8876</v>
      </c>
      <c r="D174" s="120" t="s">
        <v>7628</v>
      </c>
      <c r="E174" s="63">
        <v>3</v>
      </c>
      <c r="F174" s="120" t="s">
        <v>8334</v>
      </c>
      <c r="G174" s="77"/>
      <c r="H174" s="89">
        <v>1000000</v>
      </c>
      <c r="I174" s="84"/>
      <c r="J174" s="66"/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8877</v>
      </c>
      <c r="D175" s="120" t="s">
        <v>2932</v>
      </c>
      <c r="E175" s="63">
        <v>3</v>
      </c>
      <c r="F175" s="120" t="s">
        <v>8335</v>
      </c>
      <c r="G175" s="77"/>
      <c r="H175" s="89">
        <v>1700000</v>
      </c>
      <c r="I175" s="84"/>
      <c r="J175" s="66"/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8878</v>
      </c>
      <c r="D176" s="120" t="s">
        <v>2932</v>
      </c>
      <c r="E176" s="63">
        <v>3</v>
      </c>
      <c r="F176" s="120" t="s">
        <v>8336</v>
      </c>
      <c r="G176" s="77"/>
      <c r="H176" s="89">
        <v>650000</v>
      </c>
      <c r="I176" s="83"/>
      <c r="J176" s="66"/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8879</v>
      </c>
      <c r="D177" s="115" t="s">
        <v>4300</v>
      </c>
      <c r="E177" s="63">
        <v>4</v>
      </c>
      <c r="F177" s="120" t="s">
        <v>8337</v>
      </c>
      <c r="G177" s="77"/>
      <c r="H177" s="89">
        <v>1000000</v>
      </c>
      <c r="I177" s="83"/>
      <c r="J177" s="66"/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8880</v>
      </c>
      <c r="D178" s="115" t="s">
        <v>7627</v>
      </c>
      <c r="E178" s="63">
        <v>4</v>
      </c>
      <c r="F178" s="120" t="s">
        <v>8338</v>
      </c>
      <c r="G178" s="77"/>
      <c r="H178" s="89">
        <v>1000000</v>
      </c>
      <c r="I178" s="83"/>
      <c r="J178" s="66"/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8881</v>
      </c>
      <c r="D179" s="115" t="s">
        <v>598</v>
      </c>
      <c r="E179" s="63">
        <v>3</v>
      </c>
      <c r="F179" s="120" t="s">
        <v>8339</v>
      </c>
      <c r="G179" s="77"/>
      <c r="H179" s="89">
        <v>950000</v>
      </c>
      <c r="I179" s="83"/>
      <c r="J179" s="66"/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8882</v>
      </c>
      <c r="D180" s="115" t="s">
        <v>598</v>
      </c>
      <c r="E180" s="63">
        <v>3</v>
      </c>
      <c r="F180" s="120" t="s">
        <v>8340</v>
      </c>
      <c r="G180" s="77"/>
      <c r="H180" s="89">
        <v>800000</v>
      </c>
      <c r="I180" s="83"/>
      <c r="J180" s="66"/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8884</v>
      </c>
      <c r="D181" s="115" t="s">
        <v>7627</v>
      </c>
      <c r="E181" s="63">
        <v>4</v>
      </c>
      <c r="F181" s="120" t="s">
        <v>8341</v>
      </c>
      <c r="G181" s="77"/>
      <c r="H181" s="89">
        <v>900000</v>
      </c>
      <c r="I181" s="83"/>
      <c r="J181" s="66"/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8885</v>
      </c>
      <c r="D182" s="115" t="s">
        <v>2300</v>
      </c>
      <c r="E182" s="63">
        <v>2</v>
      </c>
      <c r="F182" s="120" t="s">
        <v>8341</v>
      </c>
      <c r="G182" s="77"/>
      <c r="H182" s="89">
        <v>2000000</v>
      </c>
      <c r="I182" s="83"/>
      <c r="J182" s="66"/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8886</v>
      </c>
      <c r="D183" s="115" t="s">
        <v>8887</v>
      </c>
      <c r="E183" s="63">
        <v>4</v>
      </c>
      <c r="F183" s="120" t="s">
        <v>8342</v>
      </c>
      <c r="G183" s="77"/>
      <c r="H183" s="89">
        <v>1500000</v>
      </c>
      <c r="I183" s="83"/>
      <c r="J183" s="66"/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8888</v>
      </c>
      <c r="D184" s="115" t="s">
        <v>7629</v>
      </c>
      <c r="E184" s="63">
        <v>4</v>
      </c>
      <c r="F184" s="120" t="s">
        <v>8343</v>
      </c>
      <c r="G184" s="77"/>
      <c r="H184" s="89">
        <v>500000</v>
      </c>
      <c r="I184" s="83"/>
      <c r="J184" s="66"/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8890</v>
      </c>
      <c r="D185" s="115" t="s">
        <v>7629</v>
      </c>
      <c r="E185" s="63">
        <v>4</v>
      </c>
      <c r="F185" s="120" t="s">
        <v>8344</v>
      </c>
      <c r="G185" s="77"/>
      <c r="H185" s="89">
        <v>2000000</v>
      </c>
      <c r="I185" s="83"/>
      <c r="J185" s="66"/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8896</v>
      </c>
      <c r="D186" s="115" t="s">
        <v>1865</v>
      </c>
      <c r="E186" s="63">
        <v>3</v>
      </c>
      <c r="F186" s="120" t="s">
        <v>8345</v>
      </c>
      <c r="G186" s="77"/>
      <c r="H186" s="89">
        <v>1000000</v>
      </c>
      <c r="I186" s="83"/>
      <c r="J186" s="66"/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8893</v>
      </c>
      <c r="D187" s="115"/>
      <c r="E187" s="115"/>
      <c r="F187" s="115" t="s">
        <v>8891</v>
      </c>
      <c r="G187" s="77"/>
      <c r="H187" s="113"/>
      <c r="I187" s="83">
        <v>8874900</v>
      </c>
      <c r="J187" s="66"/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8894</v>
      </c>
      <c r="D188" s="115"/>
      <c r="E188" s="115"/>
      <c r="F188" s="115" t="s">
        <v>8892</v>
      </c>
      <c r="G188" s="77"/>
      <c r="H188" s="113"/>
      <c r="I188" s="83">
        <v>51459100</v>
      </c>
      <c r="J188" s="66"/>
      <c r="K188" s="45" t="s">
        <v>6232</v>
      </c>
      <c r="L188" s="41">
        <f>-I188</f>
        <v>-51459100</v>
      </c>
      <c r="M188" s="79" t="s">
        <v>8895</v>
      </c>
    </row>
    <row r="189" spans="1:14" s="43" customFormat="1" ht="45" x14ac:dyDescent="0.25">
      <c r="A189" s="78"/>
      <c r="B189" s="60">
        <v>3</v>
      </c>
      <c r="C189" s="85" t="s">
        <v>8898</v>
      </c>
      <c r="D189" s="115" t="s">
        <v>7627</v>
      </c>
      <c r="E189" s="63">
        <v>4</v>
      </c>
      <c r="F189" s="120" t="s">
        <v>8897</v>
      </c>
      <c r="G189" s="77"/>
      <c r="H189" s="89">
        <v>850000</v>
      </c>
      <c r="I189" s="83"/>
      <c r="J189" s="66"/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8899</v>
      </c>
      <c r="D190" s="120" t="s">
        <v>2217</v>
      </c>
      <c r="E190" s="63">
        <v>2</v>
      </c>
      <c r="F190" s="120" t="s">
        <v>8346</v>
      </c>
      <c r="G190" s="77"/>
      <c r="H190" s="89">
        <v>1000000</v>
      </c>
      <c r="I190" s="83"/>
      <c r="J190" s="66"/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8900</v>
      </c>
      <c r="D191" s="120" t="s">
        <v>2218</v>
      </c>
      <c r="E191" s="63">
        <v>1</v>
      </c>
      <c r="F191" s="120" t="s">
        <v>8347</v>
      </c>
      <c r="G191" s="77"/>
      <c r="H191" s="89">
        <v>227500</v>
      </c>
      <c r="I191" s="83"/>
      <c r="J191" s="66"/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8901</v>
      </c>
      <c r="D192" s="120" t="s">
        <v>2300</v>
      </c>
      <c r="E192" s="63">
        <v>2</v>
      </c>
      <c r="F192" s="120" t="s">
        <v>8348</v>
      </c>
      <c r="G192" s="60"/>
      <c r="H192" s="89">
        <v>500000</v>
      </c>
      <c r="I192" s="83"/>
      <c r="J192" s="66"/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20" t="s">
        <v>2219</v>
      </c>
      <c r="E193" s="63">
        <v>2</v>
      </c>
      <c r="F193" s="120" t="s">
        <v>8349</v>
      </c>
      <c r="G193" s="60"/>
      <c r="H193" s="89">
        <v>1000000</v>
      </c>
      <c r="I193" s="83"/>
      <c r="J193" s="66"/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8902</v>
      </c>
      <c r="D194" s="120" t="s">
        <v>1865</v>
      </c>
      <c r="E194" s="63">
        <v>3</v>
      </c>
      <c r="F194" s="120" t="s">
        <v>8350</v>
      </c>
      <c r="G194" s="60"/>
      <c r="H194" s="89">
        <v>6000000</v>
      </c>
      <c r="I194" s="89"/>
      <c r="J194" s="66"/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8903</v>
      </c>
      <c r="D195" s="120" t="s">
        <v>2218</v>
      </c>
      <c r="E195" s="63">
        <v>1</v>
      </c>
      <c r="F195" s="120" t="s">
        <v>8351</v>
      </c>
      <c r="G195" s="60"/>
      <c r="H195" s="89">
        <v>1090000</v>
      </c>
      <c r="I195" s="83"/>
      <c r="J195" s="66"/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8904</v>
      </c>
      <c r="D196" s="120" t="s">
        <v>2217</v>
      </c>
      <c r="E196" s="63">
        <v>2</v>
      </c>
      <c r="F196" s="120" t="s">
        <v>8352</v>
      </c>
      <c r="G196" s="77"/>
      <c r="H196" s="89">
        <v>100000</v>
      </c>
      <c r="I196" s="83"/>
      <c r="J196" s="66"/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8905</v>
      </c>
      <c r="D197" s="120" t="s">
        <v>1865</v>
      </c>
      <c r="E197" s="63">
        <v>3</v>
      </c>
      <c r="F197" s="120" t="s">
        <v>8353</v>
      </c>
      <c r="G197" s="60"/>
      <c r="H197" s="89">
        <v>1900000</v>
      </c>
      <c r="I197" s="83"/>
      <c r="J197" s="66"/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8906</v>
      </c>
      <c r="D198" s="222" t="s">
        <v>2219</v>
      </c>
      <c r="E198" s="63">
        <v>2</v>
      </c>
      <c r="F198" s="120" t="s">
        <v>8354</v>
      </c>
      <c r="G198" s="100"/>
      <c r="H198" s="89">
        <v>500000</v>
      </c>
      <c r="I198" s="83"/>
      <c r="J198" s="66"/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8907</v>
      </c>
      <c r="D199" s="120" t="s">
        <v>2219</v>
      </c>
      <c r="E199" s="63">
        <v>2</v>
      </c>
      <c r="F199" s="120" t="s">
        <v>8355</v>
      </c>
      <c r="G199" s="101"/>
      <c r="H199" s="89">
        <v>2000000</v>
      </c>
      <c r="I199" s="94"/>
      <c r="J199" s="66"/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8908</v>
      </c>
      <c r="D200" s="120" t="s">
        <v>2300</v>
      </c>
      <c r="E200" s="63">
        <v>2</v>
      </c>
      <c r="F200" s="120" t="s">
        <v>8356</v>
      </c>
      <c r="G200" s="107"/>
      <c r="H200" s="89">
        <v>1000000</v>
      </c>
      <c r="I200" s="83"/>
      <c r="J200" s="66"/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8909</v>
      </c>
      <c r="D201" s="120" t="s">
        <v>2219</v>
      </c>
      <c r="E201" s="63">
        <v>2</v>
      </c>
      <c r="F201" s="120" t="s">
        <v>8357</v>
      </c>
      <c r="G201" s="60"/>
      <c r="H201" s="89">
        <v>900000</v>
      </c>
      <c r="I201" s="83"/>
      <c r="J201" s="66"/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8910</v>
      </c>
      <c r="D202" s="120" t="s">
        <v>2219</v>
      </c>
      <c r="E202" s="63">
        <v>2</v>
      </c>
      <c r="F202" s="120" t="s">
        <v>8358</v>
      </c>
      <c r="G202" s="60"/>
      <c r="H202" s="89">
        <v>1500000</v>
      </c>
      <c r="I202" s="108"/>
      <c r="J202" s="66"/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8911</v>
      </c>
      <c r="D203" s="120" t="s">
        <v>2219</v>
      </c>
      <c r="E203" s="63">
        <v>2</v>
      </c>
      <c r="F203" s="120" t="s">
        <v>8359</v>
      </c>
      <c r="G203" s="60"/>
      <c r="H203" s="89">
        <v>1000000</v>
      </c>
      <c r="I203" s="108"/>
      <c r="J203" s="66"/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8912</v>
      </c>
      <c r="D204" s="120" t="s">
        <v>7629</v>
      </c>
      <c r="E204" s="63">
        <v>3</v>
      </c>
      <c r="F204" s="120" t="s">
        <v>8360</v>
      </c>
      <c r="G204" s="77"/>
      <c r="H204" s="89">
        <v>464950</v>
      </c>
      <c r="I204" s="108"/>
      <c r="J204" s="66"/>
      <c r="K204" s="45"/>
      <c r="M204" s="51"/>
    </row>
    <row r="205" spans="1:17" ht="30" x14ac:dyDescent="0.25">
      <c r="A205" s="78"/>
      <c r="B205" s="60">
        <v>3</v>
      </c>
      <c r="C205" s="85" t="s">
        <v>8913</v>
      </c>
      <c r="D205" s="120" t="s">
        <v>2135</v>
      </c>
      <c r="E205" s="63">
        <v>4</v>
      </c>
      <c r="F205" s="120" t="s">
        <v>8361</v>
      </c>
      <c r="G205" s="77"/>
      <c r="H205" s="89">
        <v>1000000</v>
      </c>
      <c r="J205" s="66"/>
    </row>
    <row r="206" spans="1:17" ht="60" x14ac:dyDescent="0.25">
      <c r="A206" s="78"/>
      <c r="B206" s="60">
        <v>3</v>
      </c>
      <c r="C206" s="85" t="s">
        <v>8833</v>
      </c>
      <c r="D206" s="120" t="s">
        <v>2213</v>
      </c>
      <c r="E206" s="63">
        <v>2</v>
      </c>
      <c r="F206" s="120" t="s">
        <v>8362</v>
      </c>
      <c r="G206" s="77"/>
      <c r="H206" s="89">
        <v>500000</v>
      </c>
      <c r="I206" s="108"/>
      <c r="J206" s="66"/>
      <c r="K206" s="45"/>
      <c r="M206" s="51"/>
    </row>
    <row r="207" spans="1:17" ht="45" x14ac:dyDescent="0.25">
      <c r="A207" s="78"/>
      <c r="B207" s="60">
        <v>3</v>
      </c>
      <c r="C207" s="85" t="s">
        <v>7685</v>
      </c>
      <c r="D207" s="120" t="s">
        <v>3335</v>
      </c>
      <c r="E207" s="63">
        <v>1</v>
      </c>
      <c r="F207" s="120" t="s">
        <v>8363</v>
      </c>
      <c r="G207" s="77"/>
      <c r="H207" s="89">
        <v>800000</v>
      </c>
      <c r="I207" s="68"/>
      <c r="J207" s="66"/>
      <c r="K207" s="45"/>
      <c r="M207" s="51"/>
    </row>
    <row r="208" spans="1:17" ht="45" x14ac:dyDescent="0.25">
      <c r="A208" s="78"/>
      <c r="B208" s="60">
        <v>3</v>
      </c>
      <c r="C208" s="85" t="s">
        <v>8914</v>
      </c>
      <c r="D208" s="120" t="s">
        <v>2215</v>
      </c>
      <c r="E208" s="63">
        <v>2</v>
      </c>
      <c r="F208" s="120" t="s">
        <v>8364</v>
      </c>
      <c r="G208" s="77"/>
      <c r="H208" s="89">
        <v>500000</v>
      </c>
      <c r="I208" s="68"/>
      <c r="J208" s="66"/>
      <c r="K208" s="45"/>
      <c r="M208" s="51"/>
    </row>
    <row r="209" spans="1:13" ht="45" x14ac:dyDescent="0.25">
      <c r="A209" s="78"/>
      <c r="B209" s="60">
        <v>3</v>
      </c>
      <c r="C209" s="85" t="s">
        <v>8915</v>
      </c>
      <c r="D209" s="120" t="s">
        <v>2217</v>
      </c>
      <c r="E209" s="63">
        <v>2</v>
      </c>
      <c r="F209" s="120" t="s">
        <v>8365</v>
      </c>
      <c r="G209" s="77"/>
      <c r="H209" s="89">
        <v>1800000</v>
      </c>
      <c r="I209" s="68"/>
      <c r="J209" s="66"/>
      <c r="K209" s="45"/>
      <c r="M209" s="51"/>
    </row>
    <row r="210" spans="1:13" ht="60" x14ac:dyDescent="0.25">
      <c r="A210" s="78"/>
      <c r="B210" s="77">
        <v>3</v>
      </c>
      <c r="C210" s="85" t="s">
        <v>8916</v>
      </c>
      <c r="D210" s="115" t="s">
        <v>2218</v>
      </c>
      <c r="E210" s="115">
        <v>1</v>
      </c>
      <c r="F210" s="120" t="s">
        <v>8366</v>
      </c>
      <c r="G210" s="77"/>
      <c r="H210" s="89">
        <v>2500000</v>
      </c>
      <c r="I210" s="113"/>
      <c r="J210" s="66"/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8367</v>
      </c>
      <c r="G211" s="77"/>
      <c r="H211" s="89">
        <v>500000</v>
      </c>
      <c r="I211" s="113"/>
      <c r="J211" s="66"/>
      <c r="K211" s="45"/>
      <c r="M211" s="51"/>
    </row>
    <row r="212" spans="1:13" ht="30" x14ac:dyDescent="0.25">
      <c r="A212" s="78"/>
      <c r="B212" s="77">
        <v>3</v>
      </c>
      <c r="C212" s="85" t="s">
        <v>8917</v>
      </c>
      <c r="D212" s="115" t="s">
        <v>2300</v>
      </c>
      <c r="E212" s="115">
        <v>2</v>
      </c>
      <c r="F212" s="120" t="s">
        <v>8368</v>
      </c>
      <c r="G212" s="77"/>
      <c r="H212" s="89">
        <v>1000000</v>
      </c>
      <c r="I212" s="113"/>
      <c r="J212" s="66"/>
      <c r="K212" s="45"/>
      <c r="M212" s="51"/>
    </row>
    <row r="213" spans="1:13" ht="60" x14ac:dyDescent="0.25">
      <c r="A213" s="78"/>
      <c r="B213" s="77">
        <v>3</v>
      </c>
      <c r="C213" s="85" t="s">
        <v>8918</v>
      </c>
      <c r="D213" s="115" t="s">
        <v>598</v>
      </c>
      <c r="E213" s="115">
        <v>4</v>
      </c>
      <c r="F213" s="120" t="s">
        <v>8369</v>
      </c>
      <c r="G213" s="77"/>
      <c r="H213" s="89">
        <v>1000000</v>
      </c>
      <c r="I213" s="113"/>
      <c r="J213" s="66"/>
      <c r="K213" s="45"/>
      <c r="M213" s="51"/>
    </row>
    <row r="214" spans="1:13" ht="45" x14ac:dyDescent="0.25">
      <c r="A214" s="78"/>
      <c r="B214" s="77">
        <v>3</v>
      </c>
      <c r="C214" s="85" t="s">
        <v>8919</v>
      </c>
      <c r="D214" s="115" t="s">
        <v>533</v>
      </c>
      <c r="E214" s="115">
        <v>4</v>
      </c>
      <c r="F214" s="120" t="s">
        <v>8370</v>
      </c>
      <c r="G214" s="77"/>
      <c r="H214" s="89">
        <v>2000000</v>
      </c>
      <c r="I214" s="113"/>
      <c r="J214" s="66"/>
      <c r="K214" s="45"/>
      <c r="M214" s="51"/>
    </row>
    <row r="215" spans="1:13" ht="45" x14ac:dyDescent="0.25">
      <c r="A215" s="78"/>
      <c r="B215" s="77">
        <v>3</v>
      </c>
      <c r="C215" s="85" t="s">
        <v>8920</v>
      </c>
      <c r="D215" s="115" t="s">
        <v>2932</v>
      </c>
      <c r="E215" s="115">
        <v>3</v>
      </c>
      <c r="F215" s="120" t="s">
        <v>8371</v>
      </c>
      <c r="G215" s="77"/>
      <c r="H215" s="89">
        <v>950000</v>
      </c>
      <c r="I215" s="113"/>
      <c r="J215" s="66"/>
      <c r="K215" s="45"/>
      <c r="M215" s="51"/>
    </row>
    <row r="216" spans="1:13" ht="45" x14ac:dyDescent="0.25">
      <c r="A216" s="78"/>
      <c r="B216" s="77">
        <v>4</v>
      </c>
      <c r="C216" s="85" t="s">
        <v>8921</v>
      </c>
      <c r="D216" s="115" t="s">
        <v>2300</v>
      </c>
      <c r="E216" s="115">
        <v>2</v>
      </c>
      <c r="F216" s="120" t="s">
        <v>8372</v>
      </c>
      <c r="G216" s="77"/>
      <c r="H216" s="89">
        <v>1500000</v>
      </c>
      <c r="I216" s="113"/>
      <c r="J216" s="66"/>
      <c r="K216" s="45"/>
      <c r="M216" s="51"/>
    </row>
    <row r="217" spans="1:13" ht="45" x14ac:dyDescent="0.25">
      <c r="A217" s="78"/>
      <c r="B217" s="60">
        <v>4</v>
      </c>
      <c r="C217" s="85" t="s">
        <v>8922</v>
      </c>
      <c r="D217" s="120" t="s">
        <v>2219</v>
      </c>
      <c r="E217" s="63">
        <v>2</v>
      </c>
      <c r="F217" s="120" t="s">
        <v>8373</v>
      </c>
      <c r="G217" s="77"/>
      <c r="H217" s="89">
        <v>3000000</v>
      </c>
      <c r="I217" s="89"/>
      <c r="J217" s="66"/>
      <c r="K217" s="45"/>
      <c r="M217" s="51"/>
    </row>
    <row r="218" spans="1:13" ht="45" x14ac:dyDescent="0.25">
      <c r="A218" s="78"/>
      <c r="B218" s="60">
        <v>4</v>
      </c>
      <c r="C218" s="85" t="s">
        <v>8923</v>
      </c>
      <c r="D218" s="120" t="s">
        <v>1865</v>
      </c>
      <c r="E218" s="63">
        <v>3</v>
      </c>
      <c r="F218" s="120" t="s">
        <v>8374</v>
      </c>
      <c r="G218" s="77"/>
      <c r="H218" s="89">
        <v>1200000</v>
      </c>
      <c r="I218" s="89"/>
      <c r="J218" s="66"/>
      <c r="K218" s="45"/>
      <c r="M218" s="51"/>
    </row>
    <row r="219" spans="1:13" ht="45" x14ac:dyDescent="0.25">
      <c r="A219" s="78"/>
      <c r="B219" s="60">
        <v>4</v>
      </c>
      <c r="C219" s="85" t="s">
        <v>8924</v>
      </c>
      <c r="D219" s="120" t="s">
        <v>2218</v>
      </c>
      <c r="E219" s="63">
        <v>1</v>
      </c>
      <c r="F219" s="120" t="s">
        <v>8375</v>
      </c>
      <c r="G219" s="77"/>
      <c r="H219" s="89">
        <v>800000</v>
      </c>
      <c r="I219" s="89"/>
      <c r="J219" s="66"/>
      <c r="K219" s="45"/>
      <c r="M219" s="51"/>
    </row>
    <row r="220" spans="1:13" ht="45" x14ac:dyDescent="0.25">
      <c r="A220" s="78"/>
      <c r="B220" s="60">
        <v>4</v>
      </c>
      <c r="C220" s="85" t="s">
        <v>8925</v>
      </c>
      <c r="D220" s="120" t="s">
        <v>2893</v>
      </c>
      <c r="E220" s="63">
        <v>1</v>
      </c>
      <c r="F220" s="120" t="s">
        <v>8376</v>
      </c>
      <c r="G220" s="77"/>
      <c r="H220" s="89">
        <v>1900000</v>
      </c>
      <c r="I220" s="89"/>
      <c r="J220" s="66"/>
      <c r="K220" s="45"/>
      <c r="M220" s="51"/>
    </row>
    <row r="221" spans="1:13" ht="45" x14ac:dyDescent="0.25">
      <c r="A221" s="78"/>
      <c r="B221" s="60">
        <v>4</v>
      </c>
      <c r="C221" s="85" t="s">
        <v>8926</v>
      </c>
      <c r="D221" s="120" t="s">
        <v>2217</v>
      </c>
      <c r="E221" s="63">
        <v>2</v>
      </c>
      <c r="F221" s="120" t="s">
        <v>8377</v>
      </c>
      <c r="G221" s="77"/>
      <c r="H221" s="89">
        <v>1000000</v>
      </c>
      <c r="I221" s="89"/>
      <c r="J221" s="66"/>
      <c r="K221" s="45"/>
      <c r="M221" s="51"/>
    </row>
    <row r="222" spans="1:13" ht="45" x14ac:dyDescent="0.25">
      <c r="A222" s="78"/>
      <c r="B222" s="60">
        <v>4</v>
      </c>
      <c r="C222" s="85" t="s">
        <v>8927</v>
      </c>
      <c r="D222" s="120" t="s">
        <v>2217</v>
      </c>
      <c r="E222" s="63">
        <v>1</v>
      </c>
      <c r="F222" s="120" t="s">
        <v>8378</v>
      </c>
      <c r="G222" s="77"/>
      <c r="H222" s="89">
        <v>570000</v>
      </c>
      <c r="I222" s="89"/>
      <c r="J222" s="66"/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8379</v>
      </c>
      <c r="G223" s="77"/>
      <c r="H223" s="89">
        <v>200000</v>
      </c>
      <c r="I223" s="89"/>
      <c r="J223" s="66"/>
      <c r="K223" s="45"/>
      <c r="M223" s="51"/>
    </row>
    <row r="224" spans="1:13" ht="45" x14ac:dyDescent="0.25">
      <c r="A224" s="78"/>
      <c r="B224" s="60">
        <v>4</v>
      </c>
      <c r="C224" s="85" t="s">
        <v>8928</v>
      </c>
      <c r="D224" s="120" t="s">
        <v>2216</v>
      </c>
      <c r="E224" s="63">
        <v>1</v>
      </c>
      <c r="F224" s="120" t="s">
        <v>8380</v>
      </c>
      <c r="G224" s="77"/>
      <c r="H224" s="89">
        <v>2000000</v>
      </c>
      <c r="I224" s="89"/>
      <c r="J224" s="66"/>
      <c r="K224" s="45"/>
      <c r="M224" s="51"/>
    </row>
    <row r="225" spans="1:14" ht="30" x14ac:dyDescent="0.25">
      <c r="A225" s="78"/>
      <c r="B225" s="60">
        <v>4</v>
      </c>
      <c r="C225" s="85" t="s">
        <v>8929</v>
      </c>
      <c r="D225" s="120" t="s">
        <v>2300</v>
      </c>
      <c r="E225" s="63">
        <v>2</v>
      </c>
      <c r="F225" s="120" t="s">
        <v>8381</v>
      </c>
      <c r="G225" s="77"/>
      <c r="H225" s="89">
        <v>1000000</v>
      </c>
      <c r="I225" s="89"/>
      <c r="J225" s="66"/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8930</v>
      </c>
      <c r="D226" s="120" t="s">
        <v>2217</v>
      </c>
      <c r="E226" s="63">
        <v>2</v>
      </c>
      <c r="F226" s="120" t="s">
        <v>8382</v>
      </c>
      <c r="G226" s="77"/>
      <c r="H226" s="89">
        <v>2000000</v>
      </c>
      <c r="I226" s="89"/>
      <c r="J226" s="66"/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8931</v>
      </c>
      <c r="D227" s="120" t="s">
        <v>2212</v>
      </c>
      <c r="E227" s="63">
        <v>1</v>
      </c>
      <c r="F227" s="120" t="s">
        <v>8383</v>
      </c>
      <c r="G227" s="62"/>
      <c r="H227" s="89">
        <v>900000</v>
      </c>
      <c r="I227" s="89"/>
      <c r="J227" s="66"/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8932</v>
      </c>
      <c r="D228" s="120" t="s">
        <v>2852</v>
      </c>
      <c r="E228" s="63">
        <v>1</v>
      </c>
      <c r="F228" s="120" t="s">
        <v>8384</v>
      </c>
      <c r="G228" s="62"/>
      <c r="H228" s="89">
        <v>700000</v>
      </c>
      <c r="I228" s="89"/>
      <c r="J228" s="66"/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8933</v>
      </c>
      <c r="D229" s="120" t="s">
        <v>598</v>
      </c>
      <c r="E229" s="63">
        <v>3</v>
      </c>
      <c r="F229" s="120" t="s">
        <v>8385</v>
      </c>
      <c r="G229" s="77"/>
      <c r="H229" s="89">
        <v>950000</v>
      </c>
      <c r="I229" s="89"/>
      <c r="J229" s="66"/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8934</v>
      </c>
      <c r="D230" s="120" t="s">
        <v>2309</v>
      </c>
      <c r="E230" s="63">
        <v>1</v>
      </c>
      <c r="F230" s="120" t="s">
        <v>8386</v>
      </c>
      <c r="G230" s="77"/>
      <c r="H230" s="89">
        <v>900000</v>
      </c>
      <c r="I230" s="89"/>
      <c r="J230" s="66"/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8935</v>
      </c>
      <c r="D231" s="120" t="s">
        <v>2216</v>
      </c>
      <c r="E231" s="63">
        <v>1</v>
      </c>
      <c r="F231" s="120" t="s">
        <v>8387</v>
      </c>
      <c r="G231" s="77"/>
      <c r="H231" s="89">
        <v>5000000</v>
      </c>
      <c r="I231" s="89"/>
      <c r="J231" s="66"/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8936</v>
      </c>
      <c r="D232" s="120" t="s">
        <v>2893</v>
      </c>
      <c r="E232" s="63">
        <v>1</v>
      </c>
      <c r="F232" s="120" t="s">
        <v>8388</v>
      </c>
      <c r="G232" s="77"/>
      <c r="H232" s="89">
        <v>280000</v>
      </c>
      <c r="I232" s="89"/>
      <c r="J232" s="66"/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8937</v>
      </c>
      <c r="D233" s="120" t="s">
        <v>2215</v>
      </c>
      <c r="E233" s="63">
        <v>2</v>
      </c>
      <c r="F233" s="120" t="s">
        <v>8389</v>
      </c>
      <c r="G233" s="77"/>
      <c r="H233" s="89">
        <v>850000</v>
      </c>
      <c r="I233" s="89"/>
      <c r="J233" s="66"/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8938</v>
      </c>
      <c r="D234" s="120" t="s">
        <v>2219</v>
      </c>
      <c r="E234" s="63">
        <v>2</v>
      </c>
      <c r="F234" s="120" t="s">
        <v>8390</v>
      </c>
      <c r="G234" s="77"/>
      <c r="H234" s="89">
        <v>3000000</v>
      </c>
      <c r="I234" s="108"/>
      <c r="J234" s="66"/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8939</v>
      </c>
      <c r="D235" s="120" t="s">
        <v>2219</v>
      </c>
      <c r="E235" s="63">
        <v>2</v>
      </c>
      <c r="F235" s="120" t="s">
        <v>8391</v>
      </c>
      <c r="G235" s="77"/>
      <c r="H235" s="89">
        <v>850000</v>
      </c>
      <c r="I235" s="108"/>
      <c r="J235" s="66"/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8940</v>
      </c>
      <c r="D236" s="120" t="s">
        <v>1865</v>
      </c>
      <c r="E236" s="63">
        <v>3</v>
      </c>
      <c r="F236" s="120" t="s">
        <v>8392</v>
      </c>
      <c r="G236" s="77"/>
      <c r="H236" s="89">
        <v>500000</v>
      </c>
      <c r="I236" s="108"/>
      <c r="J236" s="66"/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8941</v>
      </c>
      <c r="D237" s="120" t="s">
        <v>187</v>
      </c>
      <c r="E237" s="63"/>
      <c r="F237" s="120" t="s">
        <v>8393</v>
      </c>
      <c r="G237" s="77"/>
      <c r="H237" s="89">
        <v>1000000</v>
      </c>
      <c r="I237" s="108"/>
      <c r="J237" s="66"/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8949</v>
      </c>
      <c r="D238" s="115"/>
      <c r="E238" s="115"/>
      <c r="F238" s="115" t="s">
        <v>8942</v>
      </c>
      <c r="G238" s="77"/>
      <c r="H238" s="113"/>
      <c r="I238" s="84">
        <v>1708000</v>
      </c>
      <c r="J238" s="66"/>
      <c r="K238" s="45" t="s">
        <v>258</v>
      </c>
      <c r="L238" s="41">
        <f t="shared" ref="L238:L244" si="0">-I238</f>
        <v>-1708000</v>
      </c>
      <c r="M238" s="51" t="s">
        <v>8950</v>
      </c>
      <c r="N238" s="44"/>
    </row>
    <row r="239" spans="1:14" ht="45" x14ac:dyDescent="0.25">
      <c r="A239" s="78"/>
      <c r="B239" s="77">
        <v>5</v>
      </c>
      <c r="C239" s="91" t="s">
        <v>8951</v>
      </c>
      <c r="D239" s="115"/>
      <c r="E239" s="115"/>
      <c r="F239" s="115" t="s">
        <v>8943</v>
      </c>
      <c r="G239" s="77"/>
      <c r="H239" s="113"/>
      <c r="I239" s="84">
        <v>4095000</v>
      </c>
      <c r="J239" s="66"/>
      <c r="K239" s="45" t="s">
        <v>6230</v>
      </c>
      <c r="L239" s="41">
        <f t="shared" si="0"/>
        <v>-4095000</v>
      </c>
      <c r="M239" s="51" t="s">
        <v>8952</v>
      </c>
      <c r="N239" s="44"/>
    </row>
    <row r="240" spans="1:14" ht="45" x14ac:dyDescent="0.25">
      <c r="A240" s="78"/>
      <c r="B240" s="77">
        <v>5</v>
      </c>
      <c r="C240" s="91" t="s">
        <v>8953</v>
      </c>
      <c r="D240" s="115"/>
      <c r="E240" s="115"/>
      <c r="F240" s="115" t="s">
        <v>8944</v>
      </c>
      <c r="G240" s="77"/>
      <c r="H240" s="113"/>
      <c r="I240" s="84">
        <v>4457000</v>
      </c>
      <c r="J240" s="66"/>
      <c r="K240" s="45" t="s">
        <v>168</v>
      </c>
      <c r="L240" s="41">
        <f t="shared" si="0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8954</v>
      </c>
      <c r="D241" s="115"/>
      <c r="E241" s="115"/>
      <c r="F241" s="115" t="s">
        <v>8945</v>
      </c>
      <c r="G241" s="77"/>
      <c r="H241" s="113"/>
      <c r="I241" s="108">
        <v>242851000</v>
      </c>
      <c r="J241" s="66"/>
      <c r="K241" s="45" t="s">
        <v>168</v>
      </c>
      <c r="L241" s="41">
        <f t="shared" si="0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8955</v>
      </c>
      <c r="D242" s="115"/>
      <c r="E242" s="115"/>
      <c r="F242" s="115" t="s">
        <v>8946</v>
      </c>
      <c r="G242" s="77"/>
      <c r="H242" s="113"/>
      <c r="I242" s="108">
        <v>5565900</v>
      </c>
      <c r="J242" s="66"/>
      <c r="K242" s="45" t="s">
        <v>423</v>
      </c>
      <c r="L242" s="41">
        <f t="shared" si="0"/>
        <v>-5565900</v>
      </c>
      <c r="M242" s="93" t="s">
        <v>1866</v>
      </c>
      <c r="N242" s="44"/>
    </row>
    <row r="243" spans="1:14" ht="30" x14ac:dyDescent="0.25">
      <c r="A243" s="78"/>
      <c r="B243" s="77">
        <v>6</v>
      </c>
      <c r="C243" s="91" t="s">
        <v>8956</v>
      </c>
      <c r="D243" s="115"/>
      <c r="E243" s="115"/>
      <c r="F243" s="115" t="s">
        <v>8947</v>
      </c>
      <c r="G243" s="77"/>
      <c r="H243" s="113"/>
      <c r="I243" s="108">
        <v>10344500</v>
      </c>
      <c r="J243" s="66"/>
      <c r="K243" s="45" t="s">
        <v>8957</v>
      </c>
      <c r="L243" s="41">
        <f t="shared" si="0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8958</v>
      </c>
      <c r="D244" s="115"/>
      <c r="E244" s="115"/>
      <c r="F244" s="115" t="s">
        <v>8948</v>
      </c>
      <c r="G244" s="77"/>
      <c r="H244" s="113"/>
      <c r="I244" s="108">
        <v>3825000</v>
      </c>
      <c r="J244" s="66"/>
      <c r="K244" s="45" t="s">
        <v>6230</v>
      </c>
      <c r="L244" s="41">
        <f t="shared" si="0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8959</v>
      </c>
      <c r="D245" s="120" t="s">
        <v>2215</v>
      </c>
      <c r="E245" s="63">
        <v>2</v>
      </c>
      <c r="F245" s="120" t="s">
        <v>8998</v>
      </c>
      <c r="G245" s="77"/>
      <c r="H245" s="89">
        <v>1500000</v>
      </c>
      <c r="I245" s="108"/>
      <c r="J245" s="66"/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8960</v>
      </c>
      <c r="D246" s="120" t="s">
        <v>2300</v>
      </c>
      <c r="E246" s="63">
        <v>2</v>
      </c>
      <c r="F246" s="120" t="s">
        <v>8999</v>
      </c>
      <c r="G246" s="77"/>
      <c r="H246" s="89">
        <v>1000000</v>
      </c>
      <c r="I246" s="108"/>
      <c r="J246" s="66"/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8961</v>
      </c>
      <c r="D247" s="120" t="s">
        <v>2300</v>
      </c>
      <c r="E247" s="120">
        <v>2</v>
      </c>
      <c r="F247" s="120" t="s">
        <v>9000</v>
      </c>
      <c r="G247" s="60"/>
      <c r="H247" s="89">
        <v>900000</v>
      </c>
      <c r="I247" s="113"/>
      <c r="J247" s="66"/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8962</v>
      </c>
      <c r="D248" s="120" t="s">
        <v>2893</v>
      </c>
      <c r="E248" s="120">
        <v>1</v>
      </c>
      <c r="F248" s="120" t="s">
        <v>9001</v>
      </c>
      <c r="G248" s="60"/>
      <c r="H248" s="89">
        <v>800000</v>
      </c>
      <c r="I248" s="113"/>
      <c r="J248" s="66"/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6614</v>
      </c>
      <c r="D249" s="120" t="s">
        <v>2309</v>
      </c>
      <c r="E249" s="115">
        <v>1</v>
      </c>
      <c r="F249" s="120" t="s">
        <v>9002</v>
      </c>
      <c r="G249" s="77"/>
      <c r="H249" s="89">
        <v>3900000</v>
      </c>
      <c r="I249" s="113"/>
      <c r="J249" s="66"/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8963</v>
      </c>
      <c r="D250" s="120" t="s">
        <v>2211</v>
      </c>
      <c r="E250" s="63">
        <v>1</v>
      </c>
      <c r="F250" s="120" t="s">
        <v>9003</v>
      </c>
      <c r="G250" s="77"/>
      <c r="H250" s="89">
        <v>2500000</v>
      </c>
      <c r="I250" s="89"/>
      <c r="J250" s="66"/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8964</v>
      </c>
      <c r="D251" s="120" t="s">
        <v>1865</v>
      </c>
      <c r="E251" s="63">
        <v>3</v>
      </c>
      <c r="F251" s="120" t="s">
        <v>9004</v>
      </c>
      <c r="G251" s="77"/>
      <c r="H251" s="89">
        <v>800000</v>
      </c>
      <c r="I251" s="89"/>
      <c r="J251" s="66"/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8394</v>
      </c>
      <c r="G252" s="77"/>
      <c r="H252" s="89">
        <v>4582000</v>
      </c>
      <c r="I252" s="89"/>
      <c r="J252" s="66"/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8965</v>
      </c>
      <c r="D253" s="120" t="s">
        <v>598</v>
      </c>
      <c r="E253" s="63">
        <v>3</v>
      </c>
      <c r="F253" s="120" t="s">
        <v>8395</v>
      </c>
      <c r="G253" s="77"/>
      <c r="H253" s="89">
        <v>500000</v>
      </c>
      <c r="I253" s="89"/>
      <c r="J253" s="66"/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8966</v>
      </c>
      <c r="D254" s="120" t="s">
        <v>2932</v>
      </c>
      <c r="E254" s="63">
        <v>3</v>
      </c>
      <c r="F254" s="120" t="s">
        <v>8396</v>
      </c>
      <c r="G254" s="77"/>
      <c r="H254" s="89">
        <v>3000000</v>
      </c>
      <c r="I254" s="89"/>
      <c r="J254" s="66"/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8967</v>
      </c>
      <c r="D255" s="120" t="s">
        <v>2217</v>
      </c>
      <c r="E255" s="63">
        <v>2</v>
      </c>
      <c r="F255" s="120" t="s">
        <v>8397</v>
      </c>
      <c r="G255" s="77"/>
      <c r="H255" s="89">
        <v>1000000</v>
      </c>
      <c r="I255" s="89"/>
      <c r="J255" s="66"/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8398</v>
      </c>
      <c r="G256" s="77"/>
      <c r="H256" s="89">
        <v>150000</v>
      </c>
      <c r="I256" s="89"/>
      <c r="J256" s="66"/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8968</v>
      </c>
      <c r="D257" s="120" t="s">
        <v>2216</v>
      </c>
      <c r="E257" s="63">
        <v>1</v>
      </c>
      <c r="F257" s="120" t="s">
        <v>8399</v>
      </c>
      <c r="G257" s="77"/>
      <c r="H257" s="89">
        <v>1800000</v>
      </c>
      <c r="I257" s="89"/>
      <c r="J257" s="66"/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8969</v>
      </c>
      <c r="D258" s="120" t="s">
        <v>2212</v>
      </c>
      <c r="E258" s="63">
        <v>1</v>
      </c>
      <c r="F258" s="120" t="s">
        <v>8400</v>
      </c>
      <c r="G258" s="77"/>
      <c r="H258" s="89">
        <v>900000</v>
      </c>
      <c r="I258" s="108"/>
      <c r="J258" s="66"/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8970</v>
      </c>
      <c r="D259" s="120" t="s">
        <v>2212</v>
      </c>
      <c r="E259" s="63">
        <v>1</v>
      </c>
      <c r="F259" s="120" t="s">
        <v>8401</v>
      </c>
      <c r="G259" s="60"/>
      <c r="H259" s="89">
        <v>825000</v>
      </c>
      <c r="I259" s="68"/>
      <c r="J259" s="66"/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8971</v>
      </c>
      <c r="D260" s="120" t="s">
        <v>2300</v>
      </c>
      <c r="E260" s="63">
        <v>2</v>
      </c>
      <c r="F260" s="120" t="s">
        <v>8402</v>
      </c>
      <c r="G260" s="60"/>
      <c r="H260" s="89">
        <v>2000000</v>
      </c>
      <c r="I260" s="68"/>
      <c r="J260" s="66"/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8972</v>
      </c>
      <c r="D261" s="120" t="s">
        <v>7628</v>
      </c>
      <c r="E261" s="63">
        <v>3</v>
      </c>
      <c r="F261" s="120" t="s">
        <v>8403</v>
      </c>
      <c r="G261" s="77"/>
      <c r="H261" s="89">
        <v>650000</v>
      </c>
      <c r="I261" s="108"/>
      <c r="J261" s="66"/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8973</v>
      </c>
      <c r="D262" s="120" t="s">
        <v>2212</v>
      </c>
      <c r="E262" s="63">
        <v>1</v>
      </c>
      <c r="F262" s="120" t="s">
        <v>8404</v>
      </c>
      <c r="G262" s="77"/>
      <c r="H262" s="89">
        <v>900000</v>
      </c>
      <c r="I262" s="108"/>
      <c r="J262" s="66"/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8974</v>
      </c>
      <c r="D263" s="120" t="s">
        <v>598</v>
      </c>
      <c r="E263" s="63">
        <v>3</v>
      </c>
      <c r="F263" s="120" t="s">
        <v>8405</v>
      </c>
      <c r="G263" s="77"/>
      <c r="H263" s="89">
        <v>800000</v>
      </c>
      <c r="I263" s="108"/>
      <c r="J263" s="66"/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8975</v>
      </c>
      <c r="D264" s="120" t="s">
        <v>2309</v>
      </c>
      <c r="E264" s="63">
        <v>1</v>
      </c>
      <c r="F264" s="120" t="s">
        <v>8406</v>
      </c>
      <c r="G264" s="77"/>
      <c r="H264" s="89">
        <v>750000</v>
      </c>
      <c r="I264" s="108"/>
      <c r="J264" s="66"/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8976</v>
      </c>
      <c r="D265" s="120" t="s">
        <v>2852</v>
      </c>
      <c r="E265" s="63">
        <v>1</v>
      </c>
      <c r="F265" s="120" t="s">
        <v>8407</v>
      </c>
      <c r="G265" s="77"/>
      <c r="H265" s="89">
        <v>900000</v>
      </c>
      <c r="I265" s="108"/>
      <c r="J265" s="66"/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8977</v>
      </c>
      <c r="D266" s="120" t="s">
        <v>2932</v>
      </c>
      <c r="E266" s="63">
        <v>3</v>
      </c>
      <c r="F266" s="120" t="s">
        <v>8408</v>
      </c>
      <c r="G266" s="77"/>
      <c r="H266" s="89">
        <v>775000</v>
      </c>
      <c r="I266" s="108"/>
      <c r="J266" s="66"/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8978</v>
      </c>
      <c r="D267" s="120" t="s">
        <v>2218</v>
      </c>
      <c r="E267" s="63">
        <v>1</v>
      </c>
      <c r="F267" s="120" t="s">
        <v>8409</v>
      </c>
      <c r="G267" s="77"/>
      <c r="H267" s="89">
        <v>1000000</v>
      </c>
      <c r="I267" s="108"/>
      <c r="J267" s="66"/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8979</v>
      </c>
      <c r="D268" s="120" t="s">
        <v>2218</v>
      </c>
      <c r="E268" s="63">
        <v>1</v>
      </c>
      <c r="F268" s="120" t="s">
        <v>8410</v>
      </c>
      <c r="G268" s="77"/>
      <c r="H268" s="89">
        <v>950000</v>
      </c>
      <c r="I268" s="108"/>
      <c r="J268" s="66"/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8980</v>
      </c>
      <c r="D269" s="120" t="s">
        <v>2212</v>
      </c>
      <c r="E269" s="63">
        <v>1</v>
      </c>
      <c r="F269" s="120" t="s">
        <v>8411</v>
      </c>
      <c r="G269" s="77"/>
      <c r="H269" s="89">
        <v>900000</v>
      </c>
      <c r="I269" s="108"/>
      <c r="J269" s="66"/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8981</v>
      </c>
      <c r="D270" s="120" t="s">
        <v>2217</v>
      </c>
      <c r="E270" s="63">
        <v>2</v>
      </c>
      <c r="F270" s="120" t="s">
        <v>8412</v>
      </c>
      <c r="G270" s="77"/>
      <c r="H270" s="89">
        <v>850000</v>
      </c>
      <c r="I270" s="108"/>
      <c r="J270" s="66"/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8982</v>
      </c>
      <c r="D271" s="120" t="s">
        <v>2215</v>
      </c>
      <c r="E271" s="63">
        <v>2</v>
      </c>
      <c r="F271" s="120" t="s">
        <v>8413</v>
      </c>
      <c r="G271" s="77"/>
      <c r="H271" s="89">
        <v>1000000</v>
      </c>
      <c r="I271" s="108"/>
      <c r="J271" s="66"/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8983</v>
      </c>
      <c r="D272" s="120" t="s">
        <v>2215</v>
      </c>
      <c r="E272" s="63">
        <v>2</v>
      </c>
      <c r="F272" s="120" t="s">
        <v>8414</v>
      </c>
      <c r="G272" s="77"/>
      <c r="H272" s="89">
        <v>200000</v>
      </c>
      <c r="I272" s="108"/>
      <c r="J272" s="66"/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8984</v>
      </c>
      <c r="D273" s="120" t="s">
        <v>2215</v>
      </c>
      <c r="E273" s="63">
        <v>2</v>
      </c>
      <c r="F273" s="120" t="s">
        <v>8415</v>
      </c>
      <c r="G273" s="77"/>
      <c r="H273" s="89">
        <v>1000000</v>
      </c>
      <c r="I273" s="108"/>
      <c r="J273" s="66"/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8985</v>
      </c>
      <c r="D274" s="120" t="s">
        <v>2212</v>
      </c>
      <c r="E274" s="63">
        <v>1</v>
      </c>
      <c r="F274" s="120" t="s">
        <v>8416</v>
      </c>
      <c r="G274" s="77"/>
      <c r="H274" s="89">
        <v>800000</v>
      </c>
      <c r="I274" s="108"/>
      <c r="J274" s="66"/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8986</v>
      </c>
      <c r="D275" s="120" t="s">
        <v>2932</v>
      </c>
      <c r="E275" s="63">
        <v>3</v>
      </c>
      <c r="F275" s="120" t="s">
        <v>8417</v>
      </c>
      <c r="G275" s="77"/>
      <c r="H275" s="89">
        <v>1000000</v>
      </c>
      <c r="I275" s="108"/>
      <c r="J275" s="66"/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8900</v>
      </c>
      <c r="D276" s="120" t="s">
        <v>2218</v>
      </c>
      <c r="E276" s="63">
        <v>1</v>
      </c>
      <c r="F276" s="120" t="s">
        <v>8418</v>
      </c>
      <c r="G276" s="77"/>
      <c r="H276" s="89">
        <v>230000</v>
      </c>
      <c r="I276" s="108"/>
      <c r="J276" s="66"/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8818</v>
      </c>
      <c r="D277" s="120" t="s">
        <v>2217</v>
      </c>
      <c r="E277" s="63">
        <v>2</v>
      </c>
      <c r="F277" s="120" t="s">
        <v>8419</v>
      </c>
      <c r="G277" s="77"/>
      <c r="H277" s="89">
        <v>3000000</v>
      </c>
      <c r="I277" s="108"/>
      <c r="J277" s="66"/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8987</v>
      </c>
      <c r="D278" s="120" t="s">
        <v>7629</v>
      </c>
      <c r="E278" s="63">
        <v>4</v>
      </c>
      <c r="F278" s="120" t="s">
        <v>8420</v>
      </c>
      <c r="G278" s="77"/>
      <c r="H278" s="89">
        <v>1200000</v>
      </c>
      <c r="I278" s="108"/>
      <c r="J278" s="66"/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8988</v>
      </c>
      <c r="D279" s="120" t="s">
        <v>2218</v>
      </c>
      <c r="E279" s="63">
        <v>1</v>
      </c>
      <c r="F279" s="120" t="s">
        <v>8421</v>
      </c>
      <c r="G279" s="77"/>
      <c r="H279" s="89">
        <v>1600000</v>
      </c>
      <c r="I279" s="108"/>
      <c r="J279" s="66"/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8989</v>
      </c>
      <c r="D280" s="120" t="s">
        <v>1865</v>
      </c>
      <c r="E280" s="63">
        <v>3</v>
      </c>
      <c r="F280" s="120" t="s">
        <v>8422</v>
      </c>
      <c r="G280" s="77"/>
      <c r="H280" s="89">
        <v>800000</v>
      </c>
      <c r="I280" s="108"/>
      <c r="J280" s="66"/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8990</v>
      </c>
      <c r="D281" s="120" t="s">
        <v>7627</v>
      </c>
      <c r="E281" s="63">
        <v>4</v>
      </c>
      <c r="F281" s="120" t="s">
        <v>8423</v>
      </c>
      <c r="G281" s="77"/>
      <c r="H281" s="89">
        <v>500000</v>
      </c>
      <c r="I281" s="108"/>
      <c r="J281" s="66"/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8991</v>
      </c>
      <c r="D282" s="120" t="s">
        <v>2212</v>
      </c>
      <c r="E282" s="63">
        <v>1</v>
      </c>
      <c r="F282" s="120" t="s">
        <v>8424</v>
      </c>
      <c r="G282" s="77"/>
      <c r="H282" s="89">
        <v>900000</v>
      </c>
      <c r="I282" s="108"/>
      <c r="J282" s="66"/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8992</v>
      </c>
      <c r="D283" s="120" t="s">
        <v>1865</v>
      </c>
      <c r="E283" s="63">
        <v>3</v>
      </c>
      <c r="F283" s="120" t="s">
        <v>8425</v>
      </c>
      <c r="G283" s="77"/>
      <c r="H283" s="89">
        <v>850000</v>
      </c>
      <c r="I283" s="108"/>
      <c r="J283" s="66"/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8993</v>
      </c>
      <c r="D284" s="120" t="s">
        <v>7629</v>
      </c>
      <c r="E284" s="63">
        <v>4</v>
      </c>
      <c r="F284" s="120" t="s">
        <v>8426</v>
      </c>
      <c r="G284" s="60"/>
      <c r="H284" s="89">
        <v>900000</v>
      </c>
      <c r="I284" s="68"/>
      <c r="J284" s="66"/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8994</v>
      </c>
      <c r="D285" s="115" t="s">
        <v>598</v>
      </c>
      <c r="E285" s="115">
        <v>4</v>
      </c>
      <c r="F285" s="120" t="s">
        <v>8427</v>
      </c>
      <c r="G285" s="77"/>
      <c r="H285" s="89">
        <v>800000</v>
      </c>
      <c r="I285" s="108"/>
      <c r="J285" s="66"/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8995</v>
      </c>
      <c r="D286" s="115" t="s">
        <v>2300</v>
      </c>
      <c r="E286" s="115">
        <v>2</v>
      </c>
      <c r="F286" s="120" t="s">
        <v>8428</v>
      </c>
      <c r="G286" s="77"/>
      <c r="H286" s="89">
        <v>1000000</v>
      </c>
      <c r="I286" s="108"/>
      <c r="J286" s="66"/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8996</v>
      </c>
      <c r="D287" s="115" t="s">
        <v>2932</v>
      </c>
      <c r="E287" s="115">
        <v>4</v>
      </c>
      <c r="F287" s="120" t="s">
        <v>8429</v>
      </c>
      <c r="G287" s="77"/>
      <c r="H287" s="89">
        <v>1400000</v>
      </c>
      <c r="I287" s="108"/>
      <c r="J287" s="66"/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8997</v>
      </c>
      <c r="D288" s="115" t="s">
        <v>1865</v>
      </c>
      <c r="E288" s="115">
        <v>3</v>
      </c>
      <c r="F288" s="120" t="s">
        <v>8430</v>
      </c>
      <c r="G288" s="77"/>
      <c r="H288" s="89">
        <v>6000000</v>
      </c>
      <c r="I288" s="108"/>
      <c r="J288" s="66"/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9007</v>
      </c>
      <c r="D289" s="115"/>
      <c r="E289" s="115"/>
      <c r="F289" s="115" t="s">
        <v>9008</v>
      </c>
      <c r="G289" s="77"/>
      <c r="H289" s="113"/>
      <c r="I289" s="108">
        <v>42681000</v>
      </c>
      <c r="J289" s="66"/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9005</v>
      </c>
      <c r="D290" s="115"/>
      <c r="E290" s="115"/>
      <c r="F290" s="115" t="s">
        <v>9006</v>
      </c>
      <c r="G290" s="77"/>
      <c r="H290" s="113"/>
      <c r="I290" s="108">
        <v>19000</v>
      </c>
      <c r="J290" s="66"/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9011</v>
      </c>
      <c r="D291" s="115" t="s">
        <v>1865</v>
      </c>
      <c r="E291" s="63">
        <v>3</v>
      </c>
      <c r="F291" s="120" t="s">
        <v>9009</v>
      </c>
      <c r="G291" s="77"/>
      <c r="H291" s="89">
        <v>1000000</v>
      </c>
      <c r="I291" s="108"/>
      <c r="J291" s="66"/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9012</v>
      </c>
      <c r="D292" s="115" t="s">
        <v>7628</v>
      </c>
      <c r="E292" s="63">
        <v>3</v>
      </c>
      <c r="F292" s="120" t="s">
        <v>9010</v>
      </c>
      <c r="G292" s="77"/>
      <c r="H292" s="89">
        <v>1550000</v>
      </c>
      <c r="I292" s="108"/>
      <c r="J292" s="66"/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9013</v>
      </c>
      <c r="D293" s="115" t="s">
        <v>2932</v>
      </c>
      <c r="E293" s="63">
        <v>3</v>
      </c>
      <c r="F293" s="120" t="s">
        <v>8431</v>
      </c>
      <c r="G293" s="77"/>
      <c r="H293" s="89">
        <v>850000</v>
      </c>
      <c r="I293" s="108"/>
      <c r="J293" s="66"/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9014</v>
      </c>
      <c r="D294" s="190" t="s">
        <v>2932</v>
      </c>
      <c r="E294" s="63">
        <v>3</v>
      </c>
      <c r="F294" s="120" t="s">
        <v>8432</v>
      </c>
      <c r="G294" s="161"/>
      <c r="H294" s="89">
        <v>1700000</v>
      </c>
      <c r="I294" s="171"/>
      <c r="J294" s="66"/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9015</v>
      </c>
      <c r="D295" s="120" t="s">
        <v>598</v>
      </c>
      <c r="E295" s="63"/>
      <c r="F295" s="120" t="s">
        <v>8433</v>
      </c>
      <c r="G295" s="101"/>
      <c r="H295" s="89">
        <v>1500000</v>
      </c>
      <c r="I295" s="101"/>
      <c r="J295" s="66"/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9016</v>
      </c>
      <c r="D296" s="120" t="s">
        <v>7628</v>
      </c>
      <c r="E296" s="63">
        <v>3</v>
      </c>
      <c r="F296" s="120" t="s">
        <v>8434</v>
      </c>
      <c r="G296" s="101"/>
      <c r="H296" s="89">
        <v>950000</v>
      </c>
      <c r="I296" s="101"/>
      <c r="J296" s="66"/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9017</v>
      </c>
      <c r="D297" s="120" t="s">
        <v>7628</v>
      </c>
      <c r="E297" s="63">
        <v>3</v>
      </c>
      <c r="F297" s="120" t="s">
        <v>8435</v>
      </c>
      <c r="G297" s="101"/>
      <c r="H297" s="89">
        <v>50000</v>
      </c>
      <c r="I297" s="101"/>
      <c r="J297" s="66"/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9018</v>
      </c>
      <c r="D298" s="120" t="s">
        <v>7629</v>
      </c>
      <c r="E298" s="63">
        <v>4</v>
      </c>
      <c r="F298" s="120" t="s">
        <v>8436</v>
      </c>
      <c r="G298" s="101"/>
      <c r="H298" s="89">
        <v>650000</v>
      </c>
      <c r="I298" s="101"/>
      <c r="J298" s="66"/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9019</v>
      </c>
      <c r="D299" s="120" t="s">
        <v>7629</v>
      </c>
      <c r="E299" s="63">
        <v>4</v>
      </c>
      <c r="F299" s="120" t="s">
        <v>8437</v>
      </c>
      <c r="G299" s="60"/>
      <c r="H299" s="89">
        <v>900000</v>
      </c>
      <c r="I299" s="68"/>
      <c r="J299" s="66"/>
    </row>
    <row r="300" spans="1:14" ht="45" x14ac:dyDescent="0.25">
      <c r="A300" s="78"/>
      <c r="B300" s="60">
        <v>9</v>
      </c>
      <c r="C300" s="85" t="s">
        <v>9020</v>
      </c>
      <c r="D300" s="120" t="s">
        <v>1865</v>
      </c>
      <c r="E300" s="63">
        <v>3</v>
      </c>
      <c r="F300" s="120" t="s">
        <v>8438</v>
      </c>
      <c r="G300" s="60"/>
      <c r="H300" s="89">
        <v>500000</v>
      </c>
      <c r="I300" s="68"/>
      <c r="J300" s="66"/>
    </row>
    <row r="301" spans="1:14" ht="45" x14ac:dyDescent="0.25">
      <c r="A301" s="78"/>
      <c r="B301" s="60">
        <v>9</v>
      </c>
      <c r="C301" s="85" t="s">
        <v>9021</v>
      </c>
      <c r="D301" s="120" t="s">
        <v>1865</v>
      </c>
      <c r="E301" s="63">
        <v>3</v>
      </c>
      <c r="F301" s="120" t="s">
        <v>8439</v>
      </c>
      <c r="G301" s="60"/>
      <c r="H301" s="89">
        <v>700000</v>
      </c>
      <c r="I301" s="68"/>
      <c r="J301" s="66"/>
    </row>
    <row r="302" spans="1:14" ht="30" x14ac:dyDescent="0.25">
      <c r="A302" s="78"/>
      <c r="B302" s="60">
        <v>9</v>
      </c>
      <c r="C302" s="85" t="s">
        <v>9022</v>
      </c>
      <c r="D302" s="120" t="s">
        <v>1865</v>
      </c>
      <c r="E302" s="63">
        <v>3</v>
      </c>
      <c r="F302" s="120" t="s">
        <v>8440</v>
      </c>
      <c r="G302" s="60"/>
      <c r="H302" s="89">
        <v>650000</v>
      </c>
      <c r="I302" s="68"/>
      <c r="J302" s="66"/>
    </row>
    <row r="303" spans="1:14" ht="30" x14ac:dyDescent="0.25">
      <c r="A303" s="78"/>
      <c r="B303" s="60">
        <v>9</v>
      </c>
      <c r="C303" s="85" t="s">
        <v>9023</v>
      </c>
      <c r="D303" s="120" t="s">
        <v>1865</v>
      </c>
      <c r="E303" s="63">
        <v>3</v>
      </c>
      <c r="F303" s="120" t="s">
        <v>8441</v>
      </c>
      <c r="G303" s="60"/>
      <c r="H303" s="89">
        <v>500000</v>
      </c>
      <c r="I303" s="68"/>
      <c r="J303" s="66"/>
    </row>
    <row r="304" spans="1:14" ht="45" x14ac:dyDescent="0.25">
      <c r="A304" s="78"/>
      <c r="B304" s="60">
        <v>9</v>
      </c>
      <c r="C304" s="85" t="s">
        <v>9024</v>
      </c>
      <c r="D304" s="120" t="s">
        <v>2932</v>
      </c>
      <c r="E304" s="63">
        <v>20</v>
      </c>
      <c r="F304" s="120" t="s">
        <v>8442</v>
      </c>
      <c r="G304" s="60"/>
      <c r="H304" s="89">
        <v>6600000</v>
      </c>
      <c r="I304" s="68"/>
      <c r="J304" s="66"/>
    </row>
    <row r="305" spans="1:17" ht="45" x14ac:dyDescent="0.25">
      <c r="A305" s="78"/>
      <c r="B305" s="60">
        <v>9</v>
      </c>
      <c r="C305" s="85" t="s">
        <v>9025</v>
      </c>
      <c r="D305" s="120" t="s">
        <v>1634</v>
      </c>
      <c r="E305" s="63">
        <v>3</v>
      </c>
      <c r="F305" s="120" t="s">
        <v>8443</v>
      </c>
      <c r="G305" s="60"/>
      <c r="H305" s="89">
        <v>3700000</v>
      </c>
      <c r="I305" s="68"/>
      <c r="J305" s="66"/>
    </row>
    <row r="306" spans="1:17" ht="45" x14ac:dyDescent="0.25">
      <c r="A306" s="78"/>
      <c r="B306" s="60">
        <v>9</v>
      </c>
      <c r="C306" s="85" t="s">
        <v>9026</v>
      </c>
      <c r="D306" s="120" t="s">
        <v>2932</v>
      </c>
      <c r="E306" s="63">
        <v>4</v>
      </c>
      <c r="F306" s="120" t="s">
        <v>8444</v>
      </c>
      <c r="G306" s="60"/>
      <c r="H306" s="89">
        <v>900000</v>
      </c>
      <c r="I306" s="68"/>
      <c r="J306" s="66"/>
    </row>
    <row r="307" spans="1:17" ht="60" x14ac:dyDescent="0.25">
      <c r="A307" s="78"/>
      <c r="B307" s="60">
        <v>9</v>
      </c>
      <c r="C307" s="85" t="s">
        <v>9027</v>
      </c>
      <c r="D307" s="120" t="s">
        <v>7627</v>
      </c>
      <c r="E307" s="63">
        <v>4</v>
      </c>
      <c r="F307" s="120" t="s">
        <v>8445</v>
      </c>
      <c r="G307" s="60"/>
      <c r="H307" s="89">
        <v>4000000</v>
      </c>
      <c r="I307" s="68"/>
      <c r="J307" s="66"/>
    </row>
    <row r="308" spans="1:17" ht="45" x14ac:dyDescent="0.25">
      <c r="A308" s="78"/>
      <c r="B308" s="60">
        <v>10</v>
      </c>
      <c r="C308" s="85" t="s">
        <v>9028</v>
      </c>
      <c r="D308" s="120" t="s">
        <v>2852</v>
      </c>
      <c r="E308" s="63">
        <v>1</v>
      </c>
      <c r="F308" s="120" t="s">
        <v>8446</v>
      </c>
      <c r="G308" s="60"/>
      <c r="H308" s="89">
        <v>900000</v>
      </c>
      <c r="I308" s="68"/>
      <c r="J308" s="66"/>
    </row>
    <row r="309" spans="1:17" ht="30" x14ac:dyDescent="0.25">
      <c r="A309" s="78"/>
      <c r="B309" s="60">
        <v>10</v>
      </c>
      <c r="C309" s="85" t="s">
        <v>9029</v>
      </c>
      <c r="D309" s="120" t="s">
        <v>2852</v>
      </c>
      <c r="E309" s="63">
        <v>1</v>
      </c>
      <c r="F309" s="120" t="s">
        <v>8447</v>
      </c>
      <c r="G309" s="60"/>
      <c r="H309" s="89">
        <v>542500</v>
      </c>
      <c r="I309" s="68"/>
      <c r="J309" s="66"/>
    </row>
    <row r="310" spans="1:17" ht="45" x14ac:dyDescent="0.25">
      <c r="A310" s="78"/>
      <c r="B310" s="60">
        <v>10</v>
      </c>
      <c r="C310" s="85" t="s">
        <v>9030</v>
      </c>
      <c r="D310" s="120" t="s">
        <v>2932</v>
      </c>
      <c r="E310" s="63">
        <v>3</v>
      </c>
      <c r="F310" s="120" t="s">
        <v>8448</v>
      </c>
      <c r="G310" s="60"/>
      <c r="H310" s="89">
        <v>1000000</v>
      </c>
      <c r="I310" s="68"/>
      <c r="J310" s="66"/>
    </row>
    <row r="311" spans="1:17" ht="45" x14ac:dyDescent="0.25">
      <c r="A311" s="78"/>
      <c r="B311" s="60">
        <v>10</v>
      </c>
      <c r="C311" s="85" t="s">
        <v>9031</v>
      </c>
      <c r="D311" s="120" t="s">
        <v>2932</v>
      </c>
      <c r="E311" s="63">
        <v>3</v>
      </c>
      <c r="F311" s="120" t="s">
        <v>8449</v>
      </c>
      <c r="G311" s="60"/>
      <c r="H311" s="89">
        <v>2400000</v>
      </c>
      <c r="I311" s="68"/>
      <c r="J311" s="66"/>
    </row>
    <row r="312" spans="1:17" ht="45" x14ac:dyDescent="0.25">
      <c r="A312" s="78"/>
      <c r="B312" s="60">
        <v>10</v>
      </c>
      <c r="C312" s="85" t="s">
        <v>9032</v>
      </c>
      <c r="D312" s="120" t="s">
        <v>2212</v>
      </c>
      <c r="E312" s="63">
        <v>1</v>
      </c>
      <c r="F312" s="120" t="s">
        <v>8450</v>
      </c>
      <c r="G312" s="60"/>
      <c r="H312" s="89">
        <v>1000000</v>
      </c>
      <c r="I312" s="68"/>
      <c r="J312" s="66"/>
    </row>
    <row r="313" spans="1:17" s="43" customFormat="1" ht="45" x14ac:dyDescent="0.25">
      <c r="A313" s="78"/>
      <c r="B313" s="60">
        <v>10</v>
      </c>
      <c r="C313" s="85" t="s">
        <v>9033</v>
      </c>
      <c r="D313" s="120" t="s">
        <v>2219</v>
      </c>
      <c r="E313" s="63">
        <v>2</v>
      </c>
      <c r="F313" s="120" t="s">
        <v>8451</v>
      </c>
      <c r="G313" s="60"/>
      <c r="H313" s="89">
        <v>1100000</v>
      </c>
      <c r="I313" s="68"/>
      <c r="J313" s="66"/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9034</v>
      </c>
      <c r="D314" s="120" t="s">
        <v>2218</v>
      </c>
      <c r="E314" s="63">
        <v>1</v>
      </c>
      <c r="F314" s="120" t="s">
        <v>8452</v>
      </c>
      <c r="G314" s="60"/>
      <c r="H314" s="89">
        <v>900000</v>
      </c>
      <c r="I314" s="68"/>
      <c r="J314" s="66"/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9035</v>
      </c>
      <c r="D315" s="120" t="s">
        <v>2852</v>
      </c>
      <c r="E315" s="63">
        <v>1</v>
      </c>
      <c r="F315" s="120" t="s">
        <v>8453</v>
      </c>
      <c r="G315" s="60"/>
      <c r="H315" s="89">
        <v>800000</v>
      </c>
      <c r="I315" s="68"/>
      <c r="J315" s="66"/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9036</v>
      </c>
      <c r="D316" s="120" t="s">
        <v>2852</v>
      </c>
      <c r="E316" s="63">
        <v>1</v>
      </c>
      <c r="F316" s="120" t="s">
        <v>8454</v>
      </c>
      <c r="G316" s="60"/>
      <c r="H316" s="89">
        <v>827000</v>
      </c>
      <c r="I316" s="68"/>
      <c r="J316" s="66"/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9037</v>
      </c>
      <c r="D317" s="120" t="s">
        <v>2852</v>
      </c>
      <c r="E317" s="63">
        <v>1</v>
      </c>
      <c r="F317" s="120" t="s">
        <v>8455</v>
      </c>
      <c r="G317" s="60"/>
      <c r="H317" s="89">
        <v>900000</v>
      </c>
      <c r="I317" s="68"/>
      <c r="J317" s="66"/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9038</v>
      </c>
      <c r="D318" s="120" t="s">
        <v>598</v>
      </c>
      <c r="E318" s="63">
        <v>3</v>
      </c>
      <c r="F318" s="120" t="s">
        <v>8456</v>
      </c>
      <c r="G318" s="60"/>
      <c r="H318" s="89">
        <v>800000</v>
      </c>
      <c r="I318" s="68"/>
      <c r="J318" s="66"/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9039</v>
      </c>
      <c r="D319" s="120" t="s">
        <v>2217</v>
      </c>
      <c r="E319" s="63">
        <v>2</v>
      </c>
      <c r="F319" s="120" t="s">
        <v>8457</v>
      </c>
      <c r="G319" s="60"/>
      <c r="H319" s="89">
        <v>1000000</v>
      </c>
      <c r="I319" s="68"/>
      <c r="J319" s="66"/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9040</v>
      </c>
      <c r="D320" s="120" t="s">
        <v>2893</v>
      </c>
      <c r="E320" s="63">
        <v>1</v>
      </c>
      <c r="F320" s="120" t="s">
        <v>8458</v>
      </c>
      <c r="G320" s="60"/>
      <c r="H320" s="89">
        <v>9000000</v>
      </c>
      <c r="I320" s="68"/>
      <c r="J320" s="66"/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9041</v>
      </c>
      <c r="D321" s="120" t="s">
        <v>2309</v>
      </c>
      <c r="E321" s="63">
        <v>1</v>
      </c>
      <c r="F321" s="120" t="s">
        <v>8459</v>
      </c>
      <c r="G321" s="60"/>
      <c r="H321" s="89">
        <v>900000</v>
      </c>
      <c r="I321" s="68"/>
      <c r="J321" s="66"/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9042</v>
      </c>
      <c r="D322" s="120" t="s">
        <v>2217</v>
      </c>
      <c r="E322" s="63">
        <v>2</v>
      </c>
      <c r="F322" s="120" t="s">
        <v>8460</v>
      </c>
      <c r="G322" s="60"/>
      <c r="H322" s="89">
        <v>850000</v>
      </c>
      <c r="I322" s="68"/>
      <c r="J322" s="66"/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9043</v>
      </c>
      <c r="D323" s="120" t="s">
        <v>2218</v>
      </c>
      <c r="E323" s="63">
        <v>1</v>
      </c>
      <c r="F323" s="120" t="s">
        <v>8461</v>
      </c>
      <c r="G323" s="60"/>
      <c r="H323" s="89">
        <v>900000</v>
      </c>
      <c r="I323" s="68"/>
      <c r="J323" s="66"/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9044</v>
      </c>
      <c r="D324" s="115" t="s">
        <v>2218</v>
      </c>
      <c r="E324" s="63">
        <v>1</v>
      </c>
      <c r="F324" s="120" t="s">
        <v>8462</v>
      </c>
      <c r="G324" s="77"/>
      <c r="H324" s="89">
        <v>1000000</v>
      </c>
      <c r="I324" s="108"/>
      <c r="J324" s="66"/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9045</v>
      </c>
      <c r="D325" s="115" t="s">
        <v>2218</v>
      </c>
      <c r="E325" s="63">
        <v>1</v>
      </c>
      <c r="F325" s="120" t="s">
        <v>8463</v>
      </c>
      <c r="G325" s="77"/>
      <c r="H325" s="89">
        <v>800000</v>
      </c>
      <c r="I325" s="108"/>
      <c r="J325" s="66"/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9046</v>
      </c>
      <c r="D326" s="115" t="s">
        <v>2218</v>
      </c>
      <c r="E326" s="63">
        <v>1</v>
      </c>
      <c r="F326" s="120" t="s">
        <v>8464</v>
      </c>
      <c r="G326" s="77"/>
      <c r="H326" s="89">
        <v>775000</v>
      </c>
      <c r="I326" s="108"/>
      <c r="J326" s="66"/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9047</v>
      </c>
      <c r="D327" s="115" t="s">
        <v>2852</v>
      </c>
      <c r="E327" s="63">
        <v>1</v>
      </c>
      <c r="F327" s="120" t="s">
        <v>8465</v>
      </c>
      <c r="G327" s="77"/>
      <c r="H327" s="89">
        <v>900000</v>
      </c>
      <c r="I327" s="108"/>
      <c r="J327" s="66"/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9048</v>
      </c>
      <c r="D328" s="115" t="s">
        <v>2218</v>
      </c>
      <c r="E328" s="63">
        <v>1</v>
      </c>
      <c r="F328" s="120" t="s">
        <v>8466</v>
      </c>
      <c r="G328" s="77"/>
      <c r="H328" s="89">
        <v>800000</v>
      </c>
      <c r="I328" s="108"/>
      <c r="J328" s="66"/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9049</v>
      </c>
      <c r="D329" s="115" t="s">
        <v>2215</v>
      </c>
      <c r="E329" s="63">
        <v>2</v>
      </c>
      <c r="F329" s="120" t="s">
        <v>8467</v>
      </c>
      <c r="G329" s="77"/>
      <c r="H329" s="89">
        <v>900000</v>
      </c>
      <c r="I329" s="108"/>
      <c r="J329" s="66"/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9050</v>
      </c>
      <c r="D330" s="120" t="s">
        <v>2893</v>
      </c>
      <c r="E330" s="63">
        <v>1</v>
      </c>
      <c r="F330" s="120" t="s">
        <v>8468</v>
      </c>
      <c r="G330" s="60"/>
      <c r="H330" s="89">
        <v>900000</v>
      </c>
      <c r="I330" s="68"/>
      <c r="J330" s="66"/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9051</v>
      </c>
      <c r="D331" s="120" t="s">
        <v>2217</v>
      </c>
      <c r="E331" s="63">
        <v>2</v>
      </c>
      <c r="F331" s="120" t="s">
        <v>8469</v>
      </c>
      <c r="G331" s="60"/>
      <c r="H331" s="89">
        <v>1950000</v>
      </c>
      <c r="I331" s="68"/>
      <c r="J331" s="66"/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9052</v>
      </c>
      <c r="D332" s="120" t="s">
        <v>7629</v>
      </c>
      <c r="E332" s="63">
        <v>4</v>
      </c>
      <c r="F332" s="120" t="s">
        <v>8470</v>
      </c>
      <c r="G332" s="60"/>
      <c r="H332" s="89">
        <v>800000</v>
      </c>
      <c r="I332" s="68"/>
      <c r="J332" s="66"/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9053</v>
      </c>
      <c r="D333" s="120" t="s">
        <v>2852</v>
      </c>
      <c r="E333" s="63">
        <v>1</v>
      </c>
      <c r="F333" s="120" t="s">
        <v>8471</v>
      </c>
      <c r="G333" s="60"/>
      <c r="H333" s="89">
        <v>800000</v>
      </c>
      <c r="I333" s="68"/>
      <c r="J333" s="66"/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9054</v>
      </c>
      <c r="D334" s="120" t="s">
        <v>2852</v>
      </c>
      <c r="E334" s="63">
        <v>1</v>
      </c>
      <c r="F334" s="120" t="s">
        <v>8472</v>
      </c>
      <c r="G334" s="60"/>
      <c r="H334" s="89">
        <v>1000000</v>
      </c>
      <c r="I334" s="68"/>
      <c r="J334" s="66"/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9055</v>
      </c>
      <c r="D335" s="120" t="s">
        <v>2852</v>
      </c>
      <c r="E335" s="63">
        <v>1</v>
      </c>
      <c r="F335" s="120" t="s">
        <v>8473</v>
      </c>
      <c r="G335" s="60"/>
      <c r="H335" s="89">
        <v>900000</v>
      </c>
      <c r="I335" s="68"/>
      <c r="J335" s="66"/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9056</v>
      </c>
      <c r="D336" s="120" t="s">
        <v>2852</v>
      </c>
      <c r="E336" s="63">
        <v>1</v>
      </c>
      <c r="F336" s="120" t="s">
        <v>8474</v>
      </c>
      <c r="G336" s="60"/>
      <c r="H336" s="89">
        <v>830000</v>
      </c>
      <c r="I336" s="68"/>
      <c r="J336" s="66"/>
      <c r="K336" s="79"/>
      <c r="L336" s="41"/>
      <c r="M336" s="42"/>
      <c r="O336" s="44"/>
      <c r="P336" s="44"/>
      <c r="Q336" s="44"/>
    </row>
    <row r="337" spans="1:17" s="43" customFormat="1" ht="30" x14ac:dyDescent="0.25">
      <c r="A337" s="78"/>
      <c r="B337" s="60">
        <v>12</v>
      </c>
      <c r="C337" s="85" t="s">
        <v>9057</v>
      </c>
      <c r="D337" s="120" t="s">
        <v>2893</v>
      </c>
      <c r="E337" s="63">
        <v>1</v>
      </c>
      <c r="F337" s="120" t="s">
        <v>8475</v>
      </c>
      <c r="G337" s="60"/>
      <c r="H337" s="89">
        <v>825000</v>
      </c>
      <c r="I337" s="68"/>
      <c r="J337" s="66"/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9058</v>
      </c>
      <c r="D338" s="120" t="s">
        <v>2932</v>
      </c>
      <c r="E338" s="63">
        <v>4</v>
      </c>
      <c r="F338" s="120" t="s">
        <v>8476</v>
      </c>
      <c r="G338" s="60"/>
      <c r="H338" s="89">
        <v>700000</v>
      </c>
      <c r="I338" s="68"/>
      <c r="J338" s="66"/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9059</v>
      </c>
      <c r="D339" s="120" t="s">
        <v>7629</v>
      </c>
      <c r="E339" s="63">
        <v>4</v>
      </c>
      <c r="F339" s="120" t="s">
        <v>8477</v>
      </c>
      <c r="G339" s="60"/>
      <c r="H339" s="89">
        <v>800000</v>
      </c>
      <c r="I339" s="68"/>
      <c r="J339" s="66"/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9060</v>
      </c>
      <c r="D340" s="120" t="s">
        <v>2852</v>
      </c>
      <c r="E340" s="63">
        <v>1</v>
      </c>
      <c r="F340" s="120" t="s">
        <v>8478</v>
      </c>
      <c r="G340" s="60"/>
      <c r="H340" s="89">
        <v>900000</v>
      </c>
      <c r="I340" s="68"/>
      <c r="J340" s="66"/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9061</v>
      </c>
      <c r="D341" s="120" t="s">
        <v>2852</v>
      </c>
      <c r="E341" s="63">
        <v>1</v>
      </c>
      <c r="F341" s="120" t="s">
        <v>8479</v>
      </c>
      <c r="G341" s="60"/>
      <c r="H341" s="89">
        <v>900000</v>
      </c>
      <c r="I341" s="68"/>
      <c r="J341" s="66"/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9062</v>
      </c>
      <c r="D342" s="120" t="s">
        <v>2219</v>
      </c>
      <c r="E342" s="63">
        <v>2</v>
      </c>
      <c r="F342" s="120" t="s">
        <v>8480</v>
      </c>
      <c r="G342" s="60"/>
      <c r="H342" s="89">
        <v>1000000</v>
      </c>
      <c r="I342" s="68"/>
      <c r="J342" s="66"/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9063</v>
      </c>
      <c r="D343" s="115" t="s">
        <v>2218</v>
      </c>
      <c r="E343" s="63">
        <v>1</v>
      </c>
      <c r="F343" s="120" t="s">
        <v>8481</v>
      </c>
      <c r="G343" s="77"/>
      <c r="H343" s="89">
        <v>900000</v>
      </c>
      <c r="I343" s="108"/>
      <c r="J343" s="66"/>
      <c r="K343" s="79"/>
      <c r="L343" s="41"/>
      <c r="M343" s="42"/>
      <c r="O343" s="44"/>
      <c r="P343" s="44"/>
      <c r="Q343" s="44"/>
    </row>
    <row r="344" spans="1:17" s="43" customFormat="1" ht="30" x14ac:dyDescent="0.25">
      <c r="A344" s="78"/>
      <c r="B344" s="60">
        <v>12</v>
      </c>
      <c r="C344" s="85" t="s">
        <v>9064</v>
      </c>
      <c r="D344" s="115" t="s">
        <v>2893</v>
      </c>
      <c r="E344" s="63">
        <v>1</v>
      </c>
      <c r="F344" s="120" t="s">
        <v>8482</v>
      </c>
      <c r="G344" s="77"/>
      <c r="H344" s="89">
        <v>800000</v>
      </c>
      <c r="I344" s="108"/>
      <c r="J344" s="66"/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9065</v>
      </c>
      <c r="D345" s="120" t="s">
        <v>2215</v>
      </c>
      <c r="E345" s="63">
        <v>2</v>
      </c>
      <c r="F345" s="120" t="s">
        <v>8483</v>
      </c>
      <c r="G345" s="60"/>
      <c r="H345" s="89">
        <v>500000</v>
      </c>
      <c r="I345" s="68"/>
      <c r="J345" s="66"/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9066</v>
      </c>
      <c r="D346" s="120" t="s">
        <v>2215</v>
      </c>
      <c r="E346" s="63">
        <v>2</v>
      </c>
      <c r="F346" s="120" t="s">
        <v>8484</v>
      </c>
      <c r="G346" s="60"/>
      <c r="H346" s="89">
        <v>1000000</v>
      </c>
      <c r="I346" s="68"/>
      <c r="J346" s="66"/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9067</v>
      </c>
      <c r="D347" s="120" t="s">
        <v>2215</v>
      </c>
      <c r="E347" s="63">
        <v>2</v>
      </c>
      <c r="F347" s="120" t="s">
        <v>8485</v>
      </c>
      <c r="G347" s="60"/>
      <c r="H347" s="89">
        <v>900000</v>
      </c>
      <c r="I347" s="68"/>
      <c r="J347" s="66"/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9068</v>
      </c>
      <c r="D348" s="120" t="s">
        <v>7629</v>
      </c>
      <c r="E348" s="63">
        <v>4</v>
      </c>
      <c r="F348" s="120" t="s">
        <v>8486</v>
      </c>
      <c r="G348" s="60"/>
      <c r="H348" s="89">
        <v>750000</v>
      </c>
      <c r="I348" s="68"/>
      <c r="J348" s="66"/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9069</v>
      </c>
      <c r="D349" s="120" t="s">
        <v>2212</v>
      </c>
      <c r="E349" s="63">
        <v>1</v>
      </c>
      <c r="F349" s="120" t="s">
        <v>8487</v>
      </c>
      <c r="G349" s="60"/>
      <c r="H349" s="89">
        <v>630000</v>
      </c>
      <c r="I349" s="68"/>
      <c r="J349" s="66"/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9070</v>
      </c>
      <c r="D350" s="120" t="s">
        <v>2212</v>
      </c>
      <c r="E350" s="63">
        <v>1</v>
      </c>
      <c r="F350" s="120" t="s">
        <v>8488</v>
      </c>
      <c r="G350" s="60"/>
      <c r="H350" s="89">
        <v>900000</v>
      </c>
      <c r="I350" s="68"/>
      <c r="J350" s="66"/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9071</v>
      </c>
      <c r="D351" s="120" t="s">
        <v>2219</v>
      </c>
      <c r="E351" s="63">
        <v>2</v>
      </c>
      <c r="F351" s="120" t="s">
        <v>8489</v>
      </c>
      <c r="G351" s="60"/>
      <c r="H351" s="89">
        <v>950000</v>
      </c>
      <c r="I351" s="68"/>
      <c r="J351" s="66"/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9072</v>
      </c>
      <c r="D352" s="120" t="s">
        <v>2218</v>
      </c>
      <c r="E352" s="63">
        <v>1</v>
      </c>
      <c r="F352" s="120" t="s">
        <v>8490</v>
      </c>
      <c r="G352" s="60"/>
      <c r="H352" s="89">
        <v>800000</v>
      </c>
      <c r="I352" s="68"/>
      <c r="J352" s="66"/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9073</v>
      </c>
      <c r="D353" s="115" t="s">
        <v>7627</v>
      </c>
      <c r="E353" s="63">
        <v>4</v>
      </c>
      <c r="F353" s="120" t="s">
        <v>8491</v>
      </c>
      <c r="G353" s="77"/>
      <c r="H353" s="89">
        <v>675000</v>
      </c>
      <c r="I353" s="108"/>
      <c r="J353" s="66"/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9074</v>
      </c>
      <c r="D354" s="115" t="s">
        <v>7627</v>
      </c>
      <c r="E354" s="63">
        <v>4</v>
      </c>
      <c r="F354" s="120" t="s">
        <v>8492</v>
      </c>
      <c r="G354" s="77"/>
      <c r="H354" s="89">
        <v>850000</v>
      </c>
      <c r="I354" s="108"/>
      <c r="J354" s="66"/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9075</v>
      </c>
      <c r="D355" s="115" t="s">
        <v>7627</v>
      </c>
      <c r="E355" s="63">
        <v>4</v>
      </c>
      <c r="F355" s="120" t="s">
        <v>8493</v>
      </c>
      <c r="G355" s="77"/>
      <c r="H355" s="89">
        <v>800000</v>
      </c>
      <c r="I355" s="108"/>
      <c r="J355" s="66"/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9076</v>
      </c>
      <c r="D356" s="115" t="s">
        <v>7629</v>
      </c>
      <c r="E356" s="63">
        <v>4</v>
      </c>
      <c r="F356" s="120" t="s">
        <v>8494</v>
      </c>
      <c r="G356" s="77"/>
      <c r="H356" s="89">
        <v>750000</v>
      </c>
      <c r="I356" s="108"/>
      <c r="J356" s="66"/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9077</v>
      </c>
      <c r="D357" s="115" t="s">
        <v>2217</v>
      </c>
      <c r="E357" s="63">
        <v>2</v>
      </c>
      <c r="F357" s="120" t="s">
        <v>8495</v>
      </c>
      <c r="G357" s="77"/>
      <c r="H357" s="89">
        <v>1000000</v>
      </c>
      <c r="I357" s="108"/>
      <c r="J357" s="66"/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9117</v>
      </c>
      <c r="D358" s="115"/>
      <c r="E358" s="115"/>
      <c r="F358" s="115" t="s">
        <v>9118</v>
      </c>
      <c r="G358" s="77"/>
      <c r="H358" s="113"/>
      <c r="I358" s="108">
        <v>2038700</v>
      </c>
      <c r="J358" s="66"/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9078</v>
      </c>
      <c r="D359" s="120" t="s">
        <v>2212</v>
      </c>
      <c r="E359" s="63">
        <v>1</v>
      </c>
      <c r="F359" s="120" t="s">
        <v>8496</v>
      </c>
      <c r="G359" s="60"/>
      <c r="H359" s="89">
        <v>775000</v>
      </c>
      <c r="I359" s="68"/>
      <c r="J359" s="66"/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9079</v>
      </c>
      <c r="D360" s="120" t="s">
        <v>2218</v>
      </c>
      <c r="E360" s="63">
        <v>1</v>
      </c>
      <c r="F360" s="120" t="s">
        <v>8497</v>
      </c>
      <c r="G360" s="60"/>
      <c r="H360" s="89">
        <v>900000</v>
      </c>
      <c r="I360" s="68"/>
      <c r="J360" s="66"/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9080</v>
      </c>
      <c r="D361" s="120" t="s">
        <v>2852</v>
      </c>
      <c r="E361" s="63">
        <v>1</v>
      </c>
      <c r="F361" s="120" t="s">
        <v>8498</v>
      </c>
      <c r="G361" s="60"/>
      <c r="H361" s="89">
        <v>550000</v>
      </c>
      <c r="I361" s="68"/>
      <c r="J361" s="66"/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9081</v>
      </c>
      <c r="D362" s="120" t="s">
        <v>2212</v>
      </c>
      <c r="E362" s="63">
        <v>1</v>
      </c>
      <c r="F362" s="120" t="s">
        <v>8499</v>
      </c>
      <c r="G362" s="60"/>
      <c r="H362" s="89">
        <v>784000</v>
      </c>
      <c r="I362" s="68"/>
      <c r="J362" s="66"/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9082</v>
      </c>
      <c r="D363" s="120" t="s">
        <v>2852</v>
      </c>
      <c r="E363" s="63">
        <v>1</v>
      </c>
      <c r="F363" s="120" t="s">
        <v>8500</v>
      </c>
      <c r="G363" s="60"/>
      <c r="H363" s="89">
        <v>500000</v>
      </c>
      <c r="I363" s="68"/>
      <c r="J363" s="66"/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9083</v>
      </c>
      <c r="D364" s="120" t="s">
        <v>2852</v>
      </c>
      <c r="E364" s="63">
        <v>1</v>
      </c>
      <c r="F364" s="120" t="s">
        <v>8501</v>
      </c>
      <c r="G364" s="60"/>
      <c r="H364" s="89">
        <v>690000</v>
      </c>
      <c r="I364" s="68"/>
      <c r="J364" s="66"/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9084</v>
      </c>
      <c r="D365" s="120" t="s">
        <v>2852</v>
      </c>
      <c r="E365" s="63">
        <v>1</v>
      </c>
      <c r="F365" s="120" t="s">
        <v>8502</v>
      </c>
      <c r="G365" s="60"/>
      <c r="H365" s="89">
        <v>3000000</v>
      </c>
      <c r="I365" s="68"/>
      <c r="J365" s="66"/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9085</v>
      </c>
      <c r="D366" s="120" t="s">
        <v>1865</v>
      </c>
      <c r="E366" s="63">
        <v>3</v>
      </c>
      <c r="F366" s="120" t="s">
        <v>8503</v>
      </c>
      <c r="G366" s="60"/>
      <c r="H366" s="89">
        <v>900000</v>
      </c>
      <c r="I366" s="68"/>
      <c r="J366" s="66"/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9086</v>
      </c>
      <c r="D367" s="120" t="s">
        <v>2214</v>
      </c>
      <c r="E367" s="63">
        <v>2</v>
      </c>
      <c r="F367" s="120" t="s">
        <v>8504</v>
      </c>
      <c r="G367" s="60"/>
      <c r="H367" s="89">
        <v>1000000</v>
      </c>
      <c r="I367" s="68"/>
      <c r="J367" s="66"/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9087</v>
      </c>
      <c r="D368" s="120" t="s">
        <v>598</v>
      </c>
      <c r="E368" s="63">
        <v>3</v>
      </c>
      <c r="F368" s="120" t="s">
        <v>8505</v>
      </c>
      <c r="G368" s="60"/>
      <c r="H368" s="89">
        <v>775000</v>
      </c>
      <c r="I368" s="68"/>
      <c r="J368" s="66"/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9088</v>
      </c>
      <c r="D369" s="120" t="s">
        <v>2217</v>
      </c>
      <c r="E369" s="63">
        <v>2</v>
      </c>
      <c r="F369" s="120" t="s">
        <v>8506</v>
      </c>
      <c r="G369" s="60"/>
      <c r="H369" s="89">
        <v>1000000</v>
      </c>
      <c r="I369" s="68"/>
      <c r="J369" s="66"/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9089</v>
      </c>
      <c r="D370" s="120" t="s">
        <v>2212</v>
      </c>
      <c r="E370" s="63">
        <v>1</v>
      </c>
      <c r="F370" s="120" t="s">
        <v>8507</v>
      </c>
      <c r="G370" s="60"/>
      <c r="H370" s="89">
        <v>900000</v>
      </c>
      <c r="I370" s="68"/>
      <c r="J370" s="66"/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9090</v>
      </c>
      <c r="D371" s="120" t="s">
        <v>2212</v>
      </c>
      <c r="E371" s="63">
        <v>1</v>
      </c>
      <c r="F371" s="120" t="s">
        <v>8508</v>
      </c>
      <c r="G371" s="60"/>
      <c r="H371" s="89">
        <v>350000</v>
      </c>
      <c r="I371" s="68"/>
      <c r="J371" s="66"/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9091</v>
      </c>
      <c r="D372" s="120" t="s">
        <v>2217</v>
      </c>
      <c r="E372" s="63">
        <v>2</v>
      </c>
      <c r="F372" s="120" t="s">
        <v>8509</v>
      </c>
      <c r="G372" s="60"/>
      <c r="H372" s="89">
        <v>1000000</v>
      </c>
      <c r="I372" s="68"/>
      <c r="J372" s="66"/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9092</v>
      </c>
      <c r="D373" s="120" t="s">
        <v>2214</v>
      </c>
      <c r="E373" s="63">
        <v>2</v>
      </c>
      <c r="F373" s="120" t="s">
        <v>8510</v>
      </c>
      <c r="G373" s="60"/>
      <c r="H373" s="89">
        <v>1200000</v>
      </c>
      <c r="I373" s="68"/>
      <c r="J373" s="66"/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9093</v>
      </c>
      <c r="D374" s="120" t="s">
        <v>2214</v>
      </c>
      <c r="E374" s="63">
        <v>2</v>
      </c>
      <c r="F374" s="120" t="s">
        <v>8511</v>
      </c>
      <c r="G374" s="60"/>
      <c r="H374" s="89">
        <v>1000000</v>
      </c>
      <c r="I374" s="68"/>
      <c r="J374" s="66"/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9094</v>
      </c>
      <c r="D375" s="120" t="s">
        <v>186</v>
      </c>
      <c r="E375" s="63"/>
      <c r="F375" s="120" t="s">
        <v>8512</v>
      </c>
      <c r="G375" s="60"/>
      <c r="H375" s="89">
        <v>1400000</v>
      </c>
      <c r="I375" s="68"/>
      <c r="J375" s="66"/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9095</v>
      </c>
      <c r="D376" s="223" t="s">
        <v>2212</v>
      </c>
      <c r="E376" s="63">
        <v>1</v>
      </c>
      <c r="F376" s="120" t="s">
        <v>8513</v>
      </c>
      <c r="G376" s="85"/>
      <c r="H376" s="89">
        <v>900000</v>
      </c>
      <c r="I376" s="68"/>
      <c r="J376" s="66"/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9096</v>
      </c>
      <c r="D377" s="223" t="s">
        <v>2214</v>
      </c>
      <c r="E377" s="63">
        <v>2</v>
      </c>
      <c r="F377" s="120" t="s">
        <v>8514</v>
      </c>
      <c r="G377" s="85"/>
      <c r="H377" s="89">
        <v>1000000</v>
      </c>
      <c r="I377" s="68"/>
      <c r="J377" s="66"/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9097</v>
      </c>
      <c r="D378" s="223" t="s">
        <v>2214</v>
      </c>
      <c r="E378" s="63">
        <v>2</v>
      </c>
      <c r="F378" s="120" t="s">
        <v>8515</v>
      </c>
      <c r="G378" s="85"/>
      <c r="H378" s="89">
        <v>1000000</v>
      </c>
      <c r="I378" s="68"/>
      <c r="J378" s="66"/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9098</v>
      </c>
      <c r="D379" s="223" t="s">
        <v>2212</v>
      </c>
      <c r="E379" s="63">
        <v>1</v>
      </c>
      <c r="F379" s="120" t="s">
        <v>8516</v>
      </c>
      <c r="G379" s="85"/>
      <c r="H379" s="89">
        <v>800000</v>
      </c>
      <c r="I379" s="68"/>
      <c r="J379" s="66"/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9099</v>
      </c>
      <c r="D380" s="223" t="s">
        <v>2219</v>
      </c>
      <c r="E380" s="63">
        <v>2</v>
      </c>
      <c r="F380" s="120" t="s">
        <v>8517</v>
      </c>
      <c r="G380" s="85"/>
      <c r="H380" s="89">
        <v>400000</v>
      </c>
      <c r="I380" s="68"/>
      <c r="J380" s="66"/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9100</v>
      </c>
      <c r="D381" s="223" t="s">
        <v>2218</v>
      </c>
      <c r="E381" s="63">
        <v>1</v>
      </c>
      <c r="F381" s="120" t="s">
        <v>8518</v>
      </c>
      <c r="G381" s="85"/>
      <c r="H381" s="89">
        <v>800000</v>
      </c>
      <c r="I381" s="68"/>
      <c r="J381" s="66"/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9101</v>
      </c>
      <c r="D382" s="223" t="s">
        <v>2309</v>
      </c>
      <c r="E382" s="63">
        <v>1</v>
      </c>
      <c r="F382" s="120" t="s">
        <v>8519</v>
      </c>
      <c r="G382" s="85"/>
      <c r="H382" s="89">
        <v>800000</v>
      </c>
      <c r="I382" s="68"/>
      <c r="J382" s="66"/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9102</v>
      </c>
      <c r="D383" s="223" t="s">
        <v>2893</v>
      </c>
      <c r="E383" s="63">
        <v>1</v>
      </c>
      <c r="F383" s="120" t="s">
        <v>8520</v>
      </c>
      <c r="G383" s="85"/>
      <c r="H383" s="89">
        <v>875000</v>
      </c>
      <c r="I383" s="68"/>
      <c r="J383" s="66"/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9103</v>
      </c>
      <c r="D384" s="223" t="s">
        <v>2893</v>
      </c>
      <c r="E384" s="63">
        <v>1</v>
      </c>
      <c r="F384" s="120" t="s">
        <v>8521</v>
      </c>
      <c r="G384" s="85"/>
      <c r="H384" s="89">
        <v>900000</v>
      </c>
      <c r="I384" s="68"/>
      <c r="J384" s="66"/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9104</v>
      </c>
      <c r="D385" s="223" t="s">
        <v>7627</v>
      </c>
      <c r="E385" s="63">
        <v>4</v>
      </c>
      <c r="F385" s="120" t="s">
        <v>8522</v>
      </c>
      <c r="G385" s="85"/>
      <c r="H385" s="89">
        <v>2800000</v>
      </c>
      <c r="I385" s="68"/>
      <c r="J385" s="66"/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9105</v>
      </c>
      <c r="D386" s="223" t="s">
        <v>533</v>
      </c>
      <c r="E386" s="63">
        <v>4</v>
      </c>
      <c r="F386" s="120" t="s">
        <v>8523</v>
      </c>
      <c r="G386" s="85"/>
      <c r="H386" s="89">
        <v>2200000</v>
      </c>
      <c r="I386" s="68"/>
      <c r="J386" s="66"/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9111</v>
      </c>
      <c r="D387" s="229"/>
      <c r="E387" s="219"/>
      <c r="F387" s="115" t="s">
        <v>9106</v>
      </c>
      <c r="G387" s="91"/>
      <c r="H387" s="230"/>
      <c r="I387" s="108">
        <v>5974000</v>
      </c>
      <c r="J387" s="66"/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9112</v>
      </c>
      <c r="D388" s="229"/>
      <c r="E388" s="219"/>
      <c r="F388" s="115" t="s">
        <v>9107</v>
      </c>
      <c r="G388" s="91"/>
      <c r="H388" s="123"/>
      <c r="I388" s="108">
        <v>17725400</v>
      </c>
      <c r="J388" s="66"/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9113</v>
      </c>
      <c r="D389" s="229"/>
      <c r="E389" s="219"/>
      <c r="F389" s="115" t="s">
        <v>9108</v>
      </c>
      <c r="G389" s="91"/>
      <c r="H389" s="123"/>
      <c r="I389" s="108">
        <v>5370500</v>
      </c>
      <c r="J389" s="66"/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9114</v>
      </c>
      <c r="D390" s="229"/>
      <c r="E390" s="219"/>
      <c r="F390" s="115" t="s">
        <v>9109</v>
      </c>
      <c r="G390" s="91"/>
      <c r="H390" s="123"/>
      <c r="I390" s="108">
        <v>45624800</v>
      </c>
      <c r="J390" s="66"/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9115</v>
      </c>
      <c r="D391" s="229"/>
      <c r="E391" s="219"/>
      <c r="F391" s="115" t="s">
        <v>9110</v>
      </c>
      <c r="G391" s="91"/>
      <c r="H391" s="123"/>
      <c r="I391" s="108">
        <v>5161200</v>
      </c>
      <c r="J391" s="66"/>
      <c r="K391" s="79" t="s">
        <v>9116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9119</v>
      </c>
      <c r="D392" s="223" t="s">
        <v>2217</v>
      </c>
      <c r="E392" s="205">
        <v>2</v>
      </c>
      <c r="F392" s="120" t="s">
        <v>9191</v>
      </c>
      <c r="G392" s="85"/>
      <c r="H392" s="89">
        <v>550000</v>
      </c>
      <c r="I392" s="68"/>
      <c r="J392" s="66"/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9120</v>
      </c>
      <c r="D393" s="120" t="s">
        <v>2893</v>
      </c>
      <c r="E393" s="63">
        <v>1</v>
      </c>
      <c r="F393" s="120" t="s">
        <v>9192</v>
      </c>
      <c r="G393" s="60"/>
      <c r="H393" s="89">
        <v>800000</v>
      </c>
      <c r="I393" s="68"/>
      <c r="J393" s="66"/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9121</v>
      </c>
      <c r="D394" s="120" t="s">
        <v>2212</v>
      </c>
      <c r="E394" s="63">
        <v>1</v>
      </c>
      <c r="F394" s="120" t="s">
        <v>9193</v>
      </c>
      <c r="G394" s="60"/>
      <c r="H394" s="89">
        <v>900000</v>
      </c>
      <c r="I394" s="68"/>
      <c r="J394" s="66"/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9122</v>
      </c>
      <c r="D395" s="120" t="s">
        <v>2893</v>
      </c>
      <c r="E395" s="63">
        <v>1</v>
      </c>
      <c r="F395" s="120" t="s">
        <v>9194</v>
      </c>
      <c r="G395" s="60"/>
      <c r="H395" s="89">
        <v>5000000</v>
      </c>
      <c r="I395" s="68"/>
      <c r="J395" s="66"/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9123</v>
      </c>
      <c r="D396" s="120" t="s">
        <v>2212</v>
      </c>
      <c r="E396" s="63">
        <v>1</v>
      </c>
      <c r="F396" s="120" t="s">
        <v>9195</v>
      </c>
      <c r="G396" s="60"/>
      <c r="H396" s="89">
        <v>900000</v>
      </c>
      <c r="I396" s="68"/>
      <c r="J396" s="66"/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9124</v>
      </c>
      <c r="D397" s="120" t="s">
        <v>2218</v>
      </c>
      <c r="E397" s="63">
        <v>1</v>
      </c>
      <c r="F397" s="120" t="s">
        <v>9196</v>
      </c>
      <c r="G397" s="60"/>
      <c r="H397" s="89">
        <v>542500</v>
      </c>
      <c r="I397" s="68"/>
      <c r="J397" s="66"/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9125</v>
      </c>
      <c r="D398" s="120" t="s">
        <v>2212</v>
      </c>
      <c r="E398" s="63">
        <v>1</v>
      </c>
      <c r="F398" s="120" t="s">
        <v>9197</v>
      </c>
      <c r="G398" s="60"/>
      <c r="H398" s="89">
        <v>3827000</v>
      </c>
      <c r="I398" s="68"/>
      <c r="J398" s="66"/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9126</v>
      </c>
      <c r="D399" s="120" t="s">
        <v>2219</v>
      </c>
      <c r="E399" s="205">
        <v>2</v>
      </c>
      <c r="F399" s="120" t="s">
        <v>8524</v>
      </c>
      <c r="G399" s="60"/>
      <c r="H399" s="89">
        <v>1000000</v>
      </c>
      <c r="I399" s="68"/>
      <c r="J399" s="66"/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9127</v>
      </c>
      <c r="D400" s="120" t="s">
        <v>2212</v>
      </c>
      <c r="E400" s="63">
        <v>1</v>
      </c>
      <c r="F400" s="120" t="s">
        <v>8525</v>
      </c>
      <c r="G400" s="60"/>
      <c r="H400" s="89">
        <v>490000</v>
      </c>
      <c r="I400" s="68"/>
      <c r="J400" s="66"/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9128</v>
      </c>
      <c r="D401" s="120" t="s">
        <v>782</v>
      </c>
      <c r="E401" s="205"/>
      <c r="F401" s="120" t="s">
        <v>8526</v>
      </c>
      <c r="G401" s="60"/>
      <c r="H401" s="89">
        <v>200000</v>
      </c>
      <c r="I401" s="68"/>
      <c r="J401" s="66"/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9129</v>
      </c>
      <c r="D402" s="120" t="s">
        <v>2212</v>
      </c>
      <c r="E402" s="63">
        <v>1</v>
      </c>
      <c r="F402" s="120" t="s">
        <v>8527</v>
      </c>
      <c r="G402" s="60"/>
      <c r="H402" s="89">
        <v>760000</v>
      </c>
      <c r="I402" s="68"/>
      <c r="J402" s="66"/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8900</v>
      </c>
      <c r="D403" s="120" t="s">
        <v>2218</v>
      </c>
      <c r="E403" s="63">
        <v>1</v>
      </c>
      <c r="F403" s="120" t="s">
        <v>8528</v>
      </c>
      <c r="G403" s="60"/>
      <c r="H403" s="89">
        <v>150000</v>
      </c>
      <c r="I403" s="68"/>
      <c r="J403" s="66"/>
      <c r="L403" s="41"/>
      <c r="M403" s="42"/>
      <c r="N403" s="43"/>
      <c r="O403" s="44"/>
      <c r="P403" s="44"/>
      <c r="Q403" s="44"/>
    </row>
    <row r="404" spans="1:17" s="79" customFormat="1" ht="30" x14ac:dyDescent="0.25">
      <c r="A404" s="78"/>
      <c r="B404" s="60">
        <v>15</v>
      </c>
      <c r="C404" s="85" t="s">
        <v>9130</v>
      </c>
      <c r="D404" s="120" t="s">
        <v>2893</v>
      </c>
      <c r="E404" s="63">
        <v>1</v>
      </c>
      <c r="F404" s="120" t="s">
        <v>8529</v>
      </c>
      <c r="G404" s="60"/>
      <c r="H404" s="89">
        <v>1000000</v>
      </c>
      <c r="I404" s="68"/>
      <c r="J404" s="66"/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9131</v>
      </c>
      <c r="D405" s="120" t="s">
        <v>533</v>
      </c>
      <c r="E405" s="63">
        <v>4</v>
      </c>
      <c r="F405" s="120" t="s">
        <v>8530</v>
      </c>
      <c r="G405" s="60"/>
      <c r="H405" s="89">
        <v>2500000</v>
      </c>
      <c r="I405" s="68"/>
      <c r="J405" s="66"/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8840</v>
      </c>
      <c r="D406" s="120" t="s">
        <v>2215</v>
      </c>
      <c r="E406" s="205">
        <v>2</v>
      </c>
      <c r="F406" s="120" t="s">
        <v>8531</v>
      </c>
      <c r="G406" s="60"/>
      <c r="H406" s="89">
        <v>1000000</v>
      </c>
      <c r="I406" s="68"/>
      <c r="J406" s="66"/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9132</v>
      </c>
      <c r="D407" s="120" t="s">
        <v>2852</v>
      </c>
      <c r="E407" s="63">
        <v>1</v>
      </c>
      <c r="F407" s="120" t="s">
        <v>8532</v>
      </c>
      <c r="G407" s="60"/>
      <c r="H407" s="89">
        <v>850000</v>
      </c>
      <c r="I407" s="68"/>
      <c r="J407" s="66"/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9133</v>
      </c>
      <c r="D408" s="120" t="s">
        <v>2852</v>
      </c>
      <c r="E408" s="63">
        <v>1</v>
      </c>
      <c r="F408" s="120" t="s">
        <v>8533</v>
      </c>
      <c r="G408" s="60"/>
      <c r="H408" s="89">
        <v>1000000</v>
      </c>
      <c r="I408" s="68"/>
      <c r="J408" s="66"/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9134</v>
      </c>
      <c r="D409" s="120" t="s">
        <v>2893</v>
      </c>
      <c r="E409" s="63">
        <v>1</v>
      </c>
      <c r="F409" s="120" t="s">
        <v>8534</v>
      </c>
      <c r="G409" s="60"/>
      <c r="H409" s="89">
        <v>900000</v>
      </c>
      <c r="I409" s="68"/>
      <c r="J409" s="66"/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9135</v>
      </c>
      <c r="D410" s="120" t="s">
        <v>2212</v>
      </c>
      <c r="E410" s="63">
        <v>1</v>
      </c>
      <c r="F410" s="120" t="s">
        <v>8535</v>
      </c>
      <c r="G410" s="60"/>
      <c r="H410" s="89">
        <v>800000</v>
      </c>
      <c r="I410" s="68"/>
      <c r="J410" s="66"/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9136</v>
      </c>
      <c r="D411" s="120" t="s">
        <v>2212</v>
      </c>
      <c r="E411" s="63">
        <v>1</v>
      </c>
      <c r="F411" s="120" t="s">
        <v>8536</v>
      </c>
      <c r="G411" s="60"/>
      <c r="H411" s="89">
        <v>825000</v>
      </c>
      <c r="I411" s="68"/>
      <c r="J411" s="66"/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9137</v>
      </c>
      <c r="D412" s="120" t="s">
        <v>2212</v>
      </c>
      <c r="E412" s="63">
        <v>1</v>
      </c>
      <c r="F412" s="120" t="s">
        <v>8537</v>
      </c>
      <c r="G412" s="60"/>
      <c r="H412" s="89">
        <v>950000</v>
      </c>
      <c r="I412" s="68"/>
      <c r="J412" s="66"/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9138</v>
      </c>
      <c r="D413" s="120" t="s">
        <v>2212</v>
      </c>
      <c r="E413" s="63">
        <v>1</v>
      </c>
      <c r="F413" s="120" t="s">
        <v>8538</v>
      </c>
      <c r="G413" s="60"/>
      <c r="H413" s="89">
        <v>750000</v>
      </c>
      <c r="I413" s="68"/>
      <c r="J413" s="66"/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9139</v>
      </c>
      <c r="D414" s="120" t="s">
        <v>2212</v>
      </c>
      <c r="E414" s="63">
        <v>1</v>
      </c>
      <c r="F414" s="120" t="s">
        <v>8539</v>
      </c>
      <c r="G414" s="60"/>
      <c r="H414" s="89">
        <v>835000</v>
      </c>
      <c r="I414" s="68"/>
      <c r="J414" s="66"/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9140</v>
      </c>
      <c r="D415" s="120" t="s">
        <v>7627</v>
      </c>
      <c r="E415" s="63">
        <v>4</v>
      </c>
      <c r="F415" s="120" t="s">
        <v>8540</v>
      </c>
      <c r="G415" s="60"/>
      <c r="H415" s="89">
        <v>2000000</v>
      </c>
      <c r="I415" s="68"/>
      <c r="J415" s="66"/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9141</v>
      </c>
      <c r="D416" s="120" t="s">
        <v>2932</v>
      </c>
      <c r="E416" s="205">
        <v>4</v>
      </c>
      <c r="F416" s="120" t="s">
        <v>8541</v>
      </c>
      <c r="G416" s="60"/>
      <c r="H416" s="89">
        <v>900000</v>
      </c>
      <c r="I416" s="68"/>
      <c r="J416" s="66"/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9142</v>
      </c>
      <c r="D417" s="120" t="s">
        <v>2215</v>
      </c>
      <c r="E417" s="205">
        <v>2</v>
      </c>
      <c r="F417" s="120" t="s">
        <v>8542</v>
      </c>
      <c r="G417" s="60"/>
      <c r="H417" s="89">
        <v>700000</v>
      </c>
      <c r="I417" s="68"/>
      <c r="J417" s="66"/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9143</v>
      </c>
      <c r="D418" s="120" t="s">
        <v>7629</v>
      </c>
      <c r="E418" s="63">
        <v>4</v>
      </c>
      <c r="F418" s="120" t="s">
        <v>8543</v>
      </c>
      <c r="G418" s="60"/>
      <c r="H418" s="89">
        <v>2500000</v>
      </c>
      <c r="I418" s="68"/>
      <c r="J418" s="66"/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9144</v>
      </c>
      <c r="D419" s="120" t="s">
        <v>2932</v>
      </c>
      <c r="E419" s="205">
        <v>3</v>
      </c>
      <c r="F419" s="120" t="s">
        <v>8544</v>
      </c>
      <c r="G419" s="60"/>
      <c r="H419" s="89">
        <v>800000</v>
      </c>
      <c r="I419" s="68"/>
      <c r="J419" s="66"/>
      <c r="L419" s="41"/>
      <c r="M419" s="42"/>
      <c r="N419" s="43"/>
      <c r="O419" s="44"/>
      <c r="P419" s="44"/>
      <c r="Q419" s="44"/>
    </row>
    <row r="420" spans="1:17" s="79" customFormat="1" ht="30" x14ac:dyDescent="0.25">
      <c r="A420" s="78"/>
      <c r="B420" s="60">
        <v>15</v>
      </c>
      <c r="C420" s="85" t="s">
        <v>9145</v>
      </c>
      <c r="D420" s="120" t="s">
        <v>2893</v>
      </c>
      <c r="E420" s="63">
        <v>1</v>
      </c>
      <c r="F420" s="120" t="s">
        <v>8545</v>
      </c>
      <c r="G420" s="60"/>
      <c r="H420" s="89">
        <v>900000</v>
      </c>
      <c r="I420" s="68"/>
      <c r="J420" s="66"/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9146</v>
      </c>
      <c r="D421" s="120" t="s">
        <v>2893</v>
      </c>
      <c r="E421" s="63">
        <v>1</v>
      </c>
      <c r="F421" s="120" t="s">
        <v>8546</v>
      </c>
      <c r="G421" s="60"/>
      <c r="H421" s="89">
        <v>900000</v>
      </c>
      <c r="I421" s="68"/>
      <c r="J421" s="66"/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9147</v>
      </c>
      <c r="D422" s="120" t="s">
        <v>2932</v>
      </c>
      <c r="E422" s="205">
        <v>3</v>
      </c>
      <c r="F422" s="120" t="s">
        <v>8547</v>
      </c>
      <c r="G422" s="60"/>
      <c r="H422" s="89">
        <v>1500000</v>
      </c>
      <c r="I422" s="68"/>
      <c r="J422" s="66"/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9148</v>
      </c>
      <c r="D423" s="120" t="s">
        <v>2852</v>
      </c>
      <c r="E423" s="63">
        <v>1</v>
      </c>
      <c r="F423" s="120" t="s">
        <v>8548</v>
      </c>
      <c r="G423" s="60"/>
      <c r="H423" s="89">
        <v>875000</v>
      </c>
      <c r="I423" s="68"/>
      <c r="J423" s="66"/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9149</v>
      </c>
      <c r="D424" s="120" t="s">
        <v>2893</v>
      </c>
      <c r="E424" s="63">
        <v>1</v>
      </c>
      <c r="F424" s="120" t="s">
        <v>8549</v>
      </c>
      <c r="G424" s="60"/>
      <c r="H424" s="89">
        <v>1600000</v>
      </c>
      <c r="I424" s="68"/>
      <c r="J424" s="66"/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9150</v>
      </c>
      <c r="D425" s="120" t="s">
        <v>7629</v>
      </c>
      <c r="E425" s="63">
        <v>4</v>
      </c>
      <c r="F425" s="120" t="s">
        <v>8550</v>
      </c>
      <c r="G425" s="60"/>
      <c r="H425" s="89">
        <v>725000</v>
      </c>
      <c r="I425" s="68"/>
      <c r="J425" s="66"/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9151</v>
      </c>
      <c r="D426" s="120" t="s">
        <v>7629</v>
      </c>
      <c r="E426" s="63">
        <v>4</v>
      </c>
      <c r="F426" s="120" t="s">
        <v>8551</v>
      </c>
      <c r="G426" s="60"/>
      <c r="H426" s="89">
        <v>25000</v>
      </c>
      <c r="I426" s="68"/>
      <c r="J426" s="66"/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9152</v>
      </c>
      <c r="D427" s="120" t="s">
        <v>7627</v>
      </c>
      <c r="E427" s="63">
        <v>4</v>
      </c>
      <c r="F427" s="120" t="s">
        <v>8552</v>
      </c>
      <c r="G427" s="60"/>
      <c r="H427" s="89">
        <v>750000</v>
      </c>
      <c r="I427" s="68"/>
      <c r="J427" s="66"/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9153</v>
      </c>
      <c r="D428" s="120" t="s">
        <v>7629</v>
      </c>
      <c r="E428" s="63">
        <v>4</v>
      </c>
      <c r="F428" s="120" t="s">
        <v>8553</v>
      </c>
      <c r="G428" s="60"/>
      <c r="H428" s="89">
        <v>1000000</v>
      </c>
      <c r="I428" s="68"/>
      <c r="J428" s="66"/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9154</v>
      </c>
      <c r="D429" s="120" t="s">
        <v>7627</v>
      </c>
      <c r="E429" s="63">
        <v>4</v>
      </c>
      <c r="F429" s="120" t="s">
        <v>8554</v>
      </c>
      <c r="G429" s="60"/>
      <c r="H429" s="89">
        <v>1500000</v>
      </c>
      <c r="I429" s="68"/>
      <c r="J429" s="66"/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9155</v>
      </c>
      <c r="D430" s="120" t="s">
        <v>7627</v>
      </c>
      <c r="E430" s="63">
        <v>4</v>
      </c>
      <c r="F430" s="120" t="s">
        <v>8555</v>
      </c>
      <c r="G430" s="60"/>
      <c r="H430" s="89">
        <v>750000</v>
      </c>
      <c r="I430" s="68"/>
      <c r="J430" s="66"/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9156</v>
      </c>
      <c r="D431" s="120" t="s">
        <v>2932</v>
      </c>
      <c r="E431" s="205">
        <v>3</v>
      </c>
      <c r="F431" s="120" t="s">
        <v>8556</v>
      </c>
      <c r="G431" s="60"/>
      <c r="H431" s="89">
        <v>900000</v>
      </c>
      <c r="I431" s="68"/>
      <c r="J431" s="66"/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9157</v>
      </c>
      <c r="D432" s="120" t="s">
        <v>2214</v>
      </c>
      <c r="E432" s="205">
        <v>2</v>
      </c>
      <c r="F432" s="120" t="s">
        <v>8557</v>
      </c>
      <c r="G432" s="60"/>
      <c r="H432" s="89">
        <v>1000000</v>
      </c>
      <c r="I432" s="68"/>
      <c r="J432" s="66"/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9158</v>
      </c>
      <c r="D433" s="120" t="s">
        <v>1865</v>
      </c>
      <c r="E433" s="63">
        <v>3</v>
      </c>
      <c r="F433" s="120" t="s">
        <v>8558</v>
      </c>
      <c r="G433" s="60"/>
      <c r="H433" s="89">
        <v>750000</v>
      </c>
      <c r="I433" s="68"/>
      <c r="J433" s="66"/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9159</v>
      </c>
      <c r="D434" s="120" t="s">
        <v>1865</v>
      </c>
      <c r="E434" s="63">
        <v>3</v>
      </c>
      <c r="F434" s="120" t="s">
        <v>8559</v>
      </c>
      <c r="G434" s="60"/>
      <c r="H434" s="89">
        <v>800000</v>
      </c>
      <c r="I434" s="68"/>
      <c r="J434" s="66"/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9160</v>
      </c>
      <c r="D435" s="120" t="s">
        <v>7627</v>
      </c>
      <c r="E435" s="63">
        <v>4</v>
      </c>
      <c r="F435" s="120" t="s">
        <v>8560</v>
      </c>
      <c r="G435" s="60"/>
      <c r="H435" s="89">
        <v>2000000</v>
      </c>
      <c r="I435" s="68"/>
      <c r="J435" s="66"/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9161</v>
      </c>
      <c r="D436" s="120" t="s">
        <v>2309</v>
      </c>
      <c r="E436" s="63">
        <v>1</v>
      </c>
      <c r="F436" s="120" t="s">
        <v>8561</v>
      </c>
      <c r="G436" s="60"/>
      <c r="H436" s="89">
        <v>900000</v>
      </c>
      <c r="I436" s="68"/>
      <c r="J436" s="66"/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9162</v>
      </c>
      <c r="D437" s="120" t="s">
        <v>7627</v>
      </c>
      <c r="E437" s="63">
        <v>4</v>
      </c>
      <c r="F437" s="120" t="s">
        <v>8562</v>
      </c>
      <c r="G437" s="60"/>
      <c r="H437" s="89">
        <v>500000</v>
      </c>
      <c r="I437" s="68"/>
      <c r="J437" s="66"/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9163</v>
      </c>
      <c r="D438" s="120" t="s">
        <v>7627</v>
      </c>
      <c r="E438" s="63">
        <v>4</v>
      </c>
      <c r="F438" s="120" t="s">
        <v>8563</v>
      </c>
      <c r="G438" s="60"/>
      <c r="H438" s="89">
        <v>300000</v>
      </c>
      <c r="I438" s="68"/>
      <c r="J438" s="66"/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9164</v>
      </c>
      <c r="D439" s="120" t="s">
        <v>7627</v>
      </c>
      <c r="E439" s="63">
        <v>4</v>
      </c>
      <c r="F439" s="120" t="s">
        <v>8564</v>
      </c>
      <c r="G439" s="60"/>
      <c r="H439" s="89">
        <v>900000</v>
      </c>
      <c r="I439" s="68"/>
      <c r="J439" s="66"/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9165</v>
      </c>
      <c r="D440" s="120" t="s">
        <v>7627</v>
      </c>
      <c r="E440" s="63">
        <v>4</v>
      </c>
      <c r="F440" s="120" t="s">
        <v>8565</v>
      </c>
      <c r="G440" s="60"/>
      <c r="H440" s="89">
        <v>850000</v>
      </c>
      <c r="I440" s="68"/>
      <c r="J440" s="66"/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9166</v>
      </c>
      <c r="D441" s="115" t="s">
        <v>7629</v>
      </c>
      <c r="E441" s="63">
        <v>4</v>
      </c>
      <c r="F441" s="120" t="s">
        <v>8566</v>
      </c>
      <c r="G441" s="60"/>
      <c r="H441" s="89">
        <v>725000</v>
      </c>
      <c r="I441" s="68"/>
      <c r="J441" s="66"/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9167</v>
      </c>
      <c r="D442" s="120" t="s">
        <v>7628</v>
      </c>
      <c r="E442" s="63">
        <v>3</v>
      </c>
      <c r="F442" s="120" t="s">
        <v>8567</v>
      </c>
      <c r="G442" s="60"/>
      <c r="H442" s="89">
        <v>775000</v>
      </c>
      <c r="I442" s="68"/>
      <c r="J442" s="66"/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9168</v>
      </c>
      <c r="D443" s="120" t="s">
        <v>7628</v>
      </c>
      <c r="E443" s="63">
        <v>3</v>
      </c>
      <c r="F443" s="120" t="s">
        <v>8568</v>
      </c>
      <c r="G443" s="60"/>
      <c r="H443" s="89">
        <v>1000000</v>
      </c>
      <c r="I443" s="68"/>
      <c r="J443" s="66"/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9169</v>
      </c>
      <c r="D444" s="120" t="s">
        <v>7629</v>
      </c>
      <c r="E444" s="63">
        <v>4</v>
      </c>
      <c r="F444" s="120" t="s">
        <v>8569</v>
      </c>
      <c r="G444" s="60"/>
      <c r="H444" s="89">
        <v>650000</v>
      </c>
      <c r="I444" s="68"/>
      <c r="J444" s="66"/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9170</v>
      </c>
      <c r="D445" s="120" t="s">
        <v>1865</v>
      </c>
      <c r="E445" s="63">
        <v>3</v>
      </c>
      <c r="F445" s="120" t="s">
        <v>8570</v>
      </c>
      <c r="G445" s="60"/>
      <c r="H445" s="89">
        <v>800000</v>
      </c>
      <c r="I445" s="68"/>
      <c r="J445" s="66"/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9171</v>
      </c>
      <c r="D446" s="120" t="s">
        <v>7628</v>
      </c>
      <c r="E446" s="63">
        <v>3</v>
      </c>
      <c r="F446" s="120" t="s">
        <v>8571</v>
      </c>
      <c r="G446" s="60"/>
      <c r="H446" s="89">
        <v>1700000</v>
      </c>
      <c r="I446" s="68"/>
      <c r="J446" s="66"/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9172</v>
      </c>
      <c r="D447" s="120" t="s">
        <v>598</v>
      </c>
      <c r="E447" s="205">
        <v>4</v>
      </c>
      <c r="F447" s="120" t="s">
        <v>8572</v>
      </c>
      <c r="G447" s="60"/>
      <c r="H447" s="89">
        <v>300000</v>
      </c>
      <c r="I447" s="68"/>
      <c r="J447" s="66"/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9173</v>
      </c>
      <c r="D448" s="120" t="s">
        <v>2215</v>
      </c>
      <c r="E448" s="205">
        <v>2</v>
      </c>
      <c r="F448" s="120" t="s">
        <v>8573</v>
      </c>
      <c r="G448" s="60"/>
      <c r="H448" s="89">
        <v>950000</v>
      </c>
      <c r="I448" s="68"/>
      <c r="J448" s="66"/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9174</v>
      </c>
      <c r="D449" s="120" t="s">
        <v>7628</v>
      </c>
      <c r="E449" s="63">
        <v>3</v>
      </c>
      <c r="F449" s="120" t="s">
        <v>8574</v>
      </c>
      <c r="G449" s="60"/>
      <c r="H449" s="89">
        <v>1000000</v>
      </c>
      <c r="I449" s="68"/>
      <c r="J449" s="66"/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9175</v>
      </c>
      <c r="D450" s="120" t="s">
        <v>7628</v>
      </c>
      <c r="E450" s="63">
        <v>3</v>
      </c>
      <c r="F450" s="120" t="s">
        <v>8575</v>
      </c>
      <c r="G450" s="60"/>
      <c r="H450" s="89">
        <v>1900000</v>
      </c>
      <c r="I450" s="68"/>
      <c r="J450" s="66"/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9176</v>
      </c>
      <c r="D451" s="115" t="s">
        <v>7628</v>
      </c>
      <c r="E451" s="63">
        <v>3</v>
      </c>
      <c r="F451" s="120" t="s">
        <v>8576</v>
      </c>
      <c r="G451" s="77"/>
      <c r="H451" s="89">
        <v>750000</v>
      </c>
      <c r="I451" s="108"/>
      <c r="J451" s="66"/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9177</v>
      </c>
      <c r="D452" s="115" t="s">
        <v>2219</v>
      </c>
      <c r="E452" s="205">
        <v>2</v>
      </c>
      <c r="F452" s="120" t="s">
        <v>8577</v>
      </c>
      <c r="G452" s="77"/>
      <c r="H452" s="89">
        <v>1000000</v>
      </c>
      <c r="I452" s="108"/>
      <c r="J452" s="66"/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9178</v>
      </c>
      <c r="D453" s="115" t="s">
        <v>7629</v>
      </c>
      <c r="E453" s="63">
        <v>4</v>
      </c>
      <c r="F453" s="120" t="s">
        <v>8578</v>
      </c>
      <c r="G453" s="77"/>
      <c r="H453" s="89">
        <v>850000</v>
      </c>
      <c r="I453" s="108"/>
      <c r="J453" s="66"/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9179</v>
      </c>
      <c r="D454" s="115" t="s">
        <v>7629</v>
      </c>
      <c r="E454" s="63">
        <v>4</v>
      </c>
      <c r="F454" s="120" t="s">
        <v>8579</v>
      </c>
      <c r="G454" s="77"/>
      <c r="H454" s="89">
        <v>900000</v>
      </c>
      <c r="I454" s="108"/>
      <c r="J454" s="66"/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9180</v>
      </c>
      <c r="D455" s="120" t="s">
        <v>7629</v>
      </c>
      <c r="E455" s="63">
        <v>4</v>
      </c>
      <c r="F455" s="120" t="s">
        <v>8580</v>
      </c>
      <c r="G455" s="60"/>
      <c r="H455" s="89">
        <v>900000</v>
      </c>
      <c r="I455" s="68"/>
      <c r="J455" s="66"/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9181</v>
      </c>
      <c r="D456" s="120" t="s">
        <v>7627</v>
      </c>
      <c r="E456" s="63">
        <v>4</v>
      </c>
      <c r="F456" s="120" t="s">
        <v>8581</v>
      </c>
      <c r="G456" s="60"/>
      <c r="H456" s="89">
        <v>800000</v>
      </c>
      <c r="I456" s="68"/>
      <c r="J456" s="66"/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9182</v>
      </c>
      <c r="D457" s="120" t="s">
        <v>7629</v>
      </c>
      <c r="E457" s="63">
        <v>4</v>
      </c>
      <c r="F457" s="120" t="s">
        <v>8582</v>
      </c>
      <c r="G457" s="60"/>
      <c r="H457" s="89">
        <v>725000</v>
      </c>
      <c r="I457" s="68"/>
      <c r="J457" s="66"/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9183</v>
      </c>
      <c r="D458" s="120" t="s">
        <v>7629</v>
      </c>
      <c r="E458" s="63">
        <v>4</v>
      </c>
      <c r="F458" s="120" t="s">
        <v>8583</v>
      </c>
      <c r="G458" s="60"/>
      <c r="H458" s="89">
        <v>1800000</v>
      </c>
      <c r="I458" s="68"/>
      <c r="J458" s="66"/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9184</v>
      </c>
      <c r="D459" s="120" t="s">
        <v>7627</v>
      </c>
      <c r="E459" s="63">
        <v>4</v>
      </c>
      <c r="F459" s="120" t="s">
        <v>8584</v>
      </c>
      <c r="G459" s="60"/>
      <c r="H459" s="89">
        <v>1700000</v>
      </c>
      <c r="I459" s="68"/>
      <c r="J459" s="66"/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9185</v>
      </c>
      <c r="D460" s="120" t="s">
        <v>7627</v>
      </c>
      <c r="E460" s="63">
        <v>4</v>
      </c>
      <c r="F460" s="120" t="s">
        <v>8585</v>
      </c>
      <c r="G460" s="60"/>
      <c r="H460" s="89">
        <v>1000000</v>
      </c>
      <c r="I460" s="68"/>
      <c r="J460" s="66"/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9186</v>
      </c>
      <c r="D461" s="120" t="s">
        <v>7627</v>
      </c>
      <c r="E461" s="63">
        <v>4</v>
      </c>
      <c r="F461" s="120" t="s">
        <v>8586</v>
      </c>
      <c r="G461" s="60"/>
      <c r="H461" s="89">
        <v>900000</v>
      </c>
      <c r="I461" s="68"/>
      <c r="J461" s="66"/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9187</v>
      </c>
      <c r="D462" s="120" t="s">
        <v>2852</v>
      </c>
      <c r="E462" s="63">
        <v>1</v>
      </c>
      <c r="F462" s="120" t="s">
        <v>8587</v>
      </c>
      <c r="G462" s="60"/>
      <c r="H462" s="89">
        <v>900000</v>
      </c>
      <c r="I462" s="68"/>
      <c r="J462" s="66"/>
      <c r="L462" s="41"/>
      <c r="M462" s="42"/>
      <c r="N462" s="43"/>
      <c r="O462" s="44"/>
      <c r="P462" s="44"/>
      <c r="Q462" s="44"/>
    </row>
    <row r="463" spans="1:17" s="79" customFormat="1" ht="30" x14ac:dyDescent="0.25">
      <c r="A463" s="78"/>
      <c r="B463" s="60">
        <v>16</v>
      </c>
      <c r="C463" s="85" t="s">
        <v>9188</v>
      </c>
      <c r="D463" s="120" t="s">
        <v>2852</v>
      </c>
      <c r="E463" s="63">
        <v>1</v>
      </c>
      <c r="F463" s="120" t="s">
        <v>8588</v>
      </c>
      <c r="G463" s="60"/>
      <c r="H463" s="89">
        <v>900000</v>
      </c>
      <c r="I463" s="68"/>
      <c r="J463" s="66"/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9189</v>
      </c>
      <c r="D464" s="120" t="s">
        <v>7628</v>
      </c>
      <c r="E464" s="63">
        <v>3</v>
      </c>
      <c r="F464" s="120" t="s">
        <v>8589</v>
      </c>
      <c r="G464" s="60"/>
      <c r="H464" s="89">
        <v>1000000</v>
      </c>
      <c r="I464" s="68"/>
      <c r="J464" s="66"/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9190</v>
      </c>
      <c r="D465" s="120" t="s">
        <v>7627</v>
      </c>
      <c r="E465" s="63">
        <v>4</v>
      </c>
      <c r="F465" s="120" t="s">
        <v>8590</v>
      </c>
      <c r="G465" s="60"/>
      <c r="H465" s="89">
        <v>500000</v>
      </c>
      <c r="I465" s="68"/>
      <c r="J465" s="66"/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9198</v>
      </c>
      <c r="D466" s="120" t="s">
        <v>4300</v>
      </c>
      <c r="E466" s="63">
        <v>4</v>
      </c>
      <c r="F466" s="120" t="s">
        <v>8591</v>
      </c>
      <c r="G466" s="60"/>
      <c r="H466" s="89">
        <v>1000000</v>
      </c>
      <c r="I466" s="68"/>
      <c r="J466" s="66"/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9199</v>
      </c>
      <c r="D467" s="120" t="s">
        <v>598</v>
      </c>
      <c r="E467" s="63">
        <v>4</v>
      </c>
      <c r="F467" s="120" t="s">
        <v>8592</v>
      </c>
      <c r="G467" s="60"/>
      <c r="H467" s="89">
        <v>2000000</v>
      </c>
      <c r="I467" s="68"/>
      <c r="J467" s="66"/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9200</v>
      </c>
      <c r="D468" s="120" t="s">
        <v>2212</v>
      </c>
      <c r="E468" s="63">
        <v>1</v>
      </c>
      <c r="F468" s="120" t="s">
        <v>8593</v>
      </c>
      <c r="G468" s="60"/>
      <c r="H468" s="89">
        <v>950000</v>
      </c>
      <c r="I468" s="68"/>
      <c r="J468" s="66"/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9201</v>
      </c>
      <c r="D469" s="120" t="s">
        <v>2893</v>
      </c>
      <c r="E469" s="63">
        <v>1</v>
      </c>
      <c r="F469" s="120" t="s">
        <v>8594</v>
      </c>
      <c r="G469" s="60"/>
      <c r="H469" s="89">
        <v>1000000</v>
      </c>
      <c r="I469" s="68"/>
      <c r="J469" s="66"/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9202</v>
      </c>
      <c r="D470" s="120" t="s">
        <v>2309</v>
      </c>
      <c r="E470" s="63">
        <v>1</v>
      </c>
      <c r="F470" s="120" t="s">
        <v>8595</v>
      </c>
      <c r="G470" s="60"/>
      <c r="H470" s="89">
        <v>1000000</v>
      </c>
      <c r="I470" s="68"/>
      <c r="J470" s="66"/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9203</v>
      </c>
      <c r="D471" s="120" t="s">
        <v>2893</v>
      </c>
      <c r="E471" s="63">
        <v>1</v>
      </c>
      <c r="F471" s="120" t="s">
        <v>8596</v>
      </c>
      <c r="G471" s="60"/>
      <c r="H471" s="89">
        <v>800000</v>
      </c>
      <c r="I471" s="68"/>
      <c r="J471" s="66"/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9204</v>
      </c>
      <c r="D472" s="120" t="s">
        <v>2852</v>
      </c>
      <c r="E472" s="63">
        <v>1</v>
      </c>
      <c r="F472" s="120" t="s">
        <v>8597</v>
      </c>
      <c r="G472" s="60"/>
      <c r="H472" s="89">
        <v>490000</v>
      </c>
      <c r="I472" s="68"/>
      <c r="J472" s="66"/>
      <c r="L472" s="41"/>
      <c r="M472" s="42"/>
      <c r="N472" s="43"/>
      <c r="O472" s="44"/>
      <c r="P472" s="44"/>
      <c r="Q472" s="44"/>
    </row>
    <row r="473" spans="1:17" s="79" customFormat="1" ht="30" x14ac:dyDescent="0.25">
      <c r="A473" s="78"/>
      <c r="B473" s="60">
        <v>17</v>
      </c>
      <c r="C473" s="85" t="s">
        <v>9205</v>
      </c>
      <c r="D473" s="120" t="s">
        <v>2893</v>
      </c>
      <c r="E473" s="63">
        <v>1</v>
      </c>
      <c r="F473" s="120" t="s">
        <v>8598</v>
      </c>
      <c r="G473" s="60"/>
      <c r="H473" s="89">
        <v>800000</v>
      </c>
      <c r="I473" s="68"/>
      <c r="J473" s="66"/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7685</v>
      </c>
      <c r="D474" s="120" t="s">
        <v>2218</v>
      </c>
      <c r="E474" s="63">
        <v>1</v>
      </c>
      <c r="F474" s="120" t="s">
        <v>8599</v>
      </c>
      <c r="G474" s="60"/>
      <c r="H474" s="89">
        <v>550000</v>
      </c>
      <c r="I474" s="68"/>
      <c r="J474" s="66"/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9206</v>
      </c>
      <c r="D475" s="120" t="s">
        <v>2212</v>
      </c>
      <c r="E475" s="63">
        <v>1</v>
      </c>
      <c r="F475" s="120" t="s">
        <v>8600</v>
      </c>
      <c r="G475" s="60"/>
      <c r="H475" s="89">
        <v>490000</v>
      </c>
      <c r="I475" s="68"/>
      <c r="J475" s="66"/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9207</v>
      </c>
      <c r="D476" s="120" t="s">
        <v>1865</v>
      </c>
      <c r="E476" s="63">
        <v>3</v>
      </c>
      <c r="F476" s="120" t="s">
        <v>8601</v>
      </c>
      <c r="G476" s="60"/>
      <c r="H476" s="89">
        <v>650000</v>
      </c>
      <c r="I476" s="68"/>
      <c r="J476" s="66"/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9208</v>
      </c>
      <c r="D477" s="120" t="s">
        <v>1865</v>
      </c>
      <c r="E477" s="63">
        <v>3</v>
      </c>
      <c r="F477" s="120" t="s">
        <v>8602</v>
      </c>
      <c r="G477" s="60"/>
      <c r="H477" s="89">
        <v>650000</v>
      </c>
      <c r="I477" s="68"/>
      <c r="J477" s="66"/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9209</v>
      </c>
      <c r="D478" s="120" t="s">
        <v>2932</v>
      </c>
      <c r="E478" s="205">
        <v>3</v>
      </c>
      <c r="F478" s="120" t="s">
        <v>8603</v>
      </c>
      <c r="G478" s="60"/>
      <c r="H478" s="89">
        <v>900000</v>
      </c>
      <c r="I478" s="68"/>
      <c r="J478" s="66"/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9210</v>
      </c>
      <c r="D479" s="120" t="s">
        <v>2217</v>
      </c>
      <c r="E479" s="63">
        <v>2</v>
      </c>
      <c r="F479" s="120" t="s">
        <v>8604</v>
      </c>
      <c r="G479" s="60"/>
      <c r="H479" s="89">
        <v>2000000</v>
      </c>
      <c r="I479" s="68"/>
      <c r="J479" s="66"/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9211</v>
      </c>
      <c r="D480" s="120" t="s">
        <v>2932</v>
      </c>
      <c r="E480" s="63">
        <v>3</v>
      </c>
      <c r="F480" s="120" t="s">
        <v>8605</v>
      </c>
      <c r="G480" s="60"/>
      <c r="H480" s="89">
        <v>900000</v>
      </c>
      <c r="I480" s="68"/>
      <c r="J480" s="66"/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9212</v>
      </c>
      <c r="D481" s="115"/>
      <c r="E481" s="115"/>
      <c r="F481" s="115" t="s">
        <v>9213</v>
      </c>
      <c r="G481" s="77"/>
      <c r="H481" s="113"/>
      <c r="I481" s="108">
        <v>113176000</v>
      </c>
      <c r="J481" s="66"/>
      <c r="K481" s="79" t="s">
        <v>168</v>
      </c>
      <c r="L481" s="41">
        <f t="shared" ref="L481:L488" si="1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9221</v>
      </c>
      <c r="D482" s="115"/>
      <c r="E482" s="115"/>
      <c r="F482" s="115" t="s">
        <v>9214</v>
      </c>
      <c r="G482" s="77"/>
      <c r="H482" s="113"/>
      <c r="I482" s="108">
        <v>4719000</v>
      </c>
      <c r="J482" s="66"/>
      <c r="K482" s="79" t="s">
        <v>168</v>
      </c>
      <c r="L482" s="41">
        <f t="shared" si="1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9222</v>
      </c>
      <c r="D483" s="115"/>
      <c r="E483" s="115"/>
      <c r="F483" s="115" t="s">
        <v>9215</v>
      </c>
      <c r="G483" s="77"/>
      <c r="H483" s="113"/>
      <c r="I483" s="108">
        <v>1519000</v>
      </c>
      <c r="J483" s="66"/>
      <c r="K483" s="79" t="s">
        <v>168</v>
      </c>
      <c r="L483" s="41">
        <f t="shared" si="1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9223</v>
      </c>
      <c r="D484" s="115"/>
      <c r="E484" s="115"/>
      <c r="F484" s="115" t="s">
        <v>9216</v>
      </c>
      <c r="G484" s="77"/>
      <c r="H484" s="113"/>
      <c r="I484" s="108">
        <v>1470000</v>
      </c>
      <c r="J484" s="66"/>
      <c r="K484" s="79" t="s">
        <v>6613</v>
      </c>
      <c r="L484" s="41">
        <f t="shared" si="1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9224</v>
      </c>
      <c r="D485" s="115"/>
      <c r="E485" s="115"/>
      <c r="F485" s="115" t="s">
        <v>9217</v>
      </c>
      <c r="G485" s="77"/>
      <c r="H485" s="113"/>
      <c r="I485" s="108">
        <v>8825000</v>
      </c>
      <c r="J485" s="66"/>
      <c r="K485" s="79" t="s">
        <v>6230</v>
      </c>
      <c r="L485" s="41">
        <f t="shared" si="1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9225</v>
      </c>
      <c r="D486" s="115"/>
      <c r="E486" s="115"/>
      <c r="F486" s="115" t="s">
        <v>9218</v>
      </c>
      <c r="G486" s="77"/>
      <c r="H486" s="113"/>
      <c r="I486" s="108">
        <v>6150000</v>
      </c>
      <c r="J486" s="66"/>
      <c r="K486" s="79" t="s">
        <v>6244</v>
      </c>
      <c r="L486" s="41">
        <f t="shared" si="1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9226</v>
      </c>
      <c r="D487" s="115"/>
      <c r="E487" s="219"/>
      <c r="F487" s="115" t="s">
        <v>9219</v>
      </c>
      <c r="G487" s="77"/>
      <c r="H487" s="113"/>
      <c r="I487" s="108">
        <v>2666000</v>
      </c>
      <c r="J487" s="66"/>
      <c r="K487" s="79" t="s">
        <v>168</v>
      </c>
      <c r="L487" s="41">
        <f t="shared" si="1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9227</v>
      </c>
      <c r="D488" s="115"/>
      <c r="E488" s="219"/>
      <c r="F488" s="115" t="s">
        <v>9220</v>
      </c>
      <c r="G488" s="77"/>
      <c r="H488" s="113"/>
      <c r="I488" s="108">
        <v>260000</v>
      </c>
      <c r="J488" s="66"/>
      <c r="K488" s="79" t="s">
        <v>6242</v>
      </c>
      <c r="L488" s="41">
        <f t="shared" si="1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9228</v>
      </c>
      <c r="D489" s="120" t="s">
        <v>2932</v>
      </c>
      <c r="E489" s="205">
        <v>4</v>
      </c>
      <c r="F489" s="120" t="s">
        <v>9253</v>
      </c>
      <c r="G489" s="60"/>
      <c r="H489" s="86">
        <v>1500000</v>
      </c>
      <c r="I489" s="68"/>
      <c r="J489" s="66"/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9229</v>
      </c>
      <c r="D490" s="120" t="s">
        <v>3103</v>
      </c>
      <c r="E490" s="205">
        <v>1</v>
      </c>
      <c r="F490" s="120" t="s">
        <v>9254</v>
      </c>
      <c r="G490" s="60"/>
      <c r="H490" s="86">
        <v>1000000</v>
      </c>
      <c r="I490" s="68"/>
      <c r="J490" s="66"/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9230</v>
      </c>
      <c r="D491" s="120" t="s">
        <v>7629</v>
      </c>
      <c r="E491" s="205">
        <v>4</v>
      </c>
      <c r="F491" s="120" t="s">
        <v>9255</v>
      </c>
      <c r="G491" s="60"/>
      <c r="H491" s="86">
        <v>1550000</v>
      </c>
      <c r="I491" s="68"/>
      <c r="J491" s="66"/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9231</v>
      </c>
      <c r="D492" s="120" t="s">
        <v>7627</v>
      </c>
      <c r="E492" s="205">
        <v>4</v>
      </c>
      <c r="F492" s="120" t="s">
        <v>9256</v>
      </c>
      <c r="G492" s="60"/>
      <c r="H492" s="86">
        <v>1500000</v>
      </c>
      <c r="I492" s="68"/>
      <c r="J492" s="66"/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9232</v>
      </c>
      <c r="D493" s="120" t="s">
        <v>1865</v>
      </c>
      <c r="E493" s="205">
        <v>4</v>
      </c>
      <c r="F493" s="120" t="s">
        <v>9257</v>
      </c>
      <c r="G493" s="60"/>
      <c r="H493" s="86">
        <v>800000</v>
      </c>
      <c r="I493" s="68"/>
      <c r="J493" s="66"/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9233</v>
      </c>
      <c r="D494" s="120" t="s">
        <v>2932</v>
      </c>
      <c r="E494" s="205">
        <v>4</v>
      </c>
      <c r="F494" s="120" t="s">
        <v>9258</v>
      </c>
      <c r="G494" s="60"/>
      <c r="H494" s="86">
        <v>800000</v>
      </c>
      <c r="I494" s="68"/>
      <c r="J494" s="66"/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9234</v>
      </c>
      <c r="D495" s="120" t="s">
        <v>7629</v>
      </c>
      <c r="E495" s="63">
        <v>4</v>
      </c>
      <c r="F495" s="120" t="s">
        <v>9259</v>
      </c>
      <c r="G495" s="60"/>
      <c r="H495" s="86">
        <v>750000</v>
      </c>
      <c r="I495" s="68"/>
      <c r="J495" s="66"/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9235</v>
      </c>
      <c r="D496" s="120" t="s">
        <v>7627</v>
      </c>
      <c r="E496" s="205">
        <v>4</v>
      </c>
      <c r="F496" s="120" t="s">
        <v>9260</v>
      </c>
      <c r="G496" s="60"/>
      <c r="H496" s="86">
        <v>1000000</v>
      </c>
      <c r="I496" s="68"/>
      <c r="J496" s="66"/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9236</v>
      </c>
      <c r="D497" s="120" t="s">
        <v>7627</v>
      </c>
      <c r="E497" s="205">
        <v>4</v>
      </c>
      <c r="F497" s="120" t="s">
        <v>8606</v>
      </c>
      <c r="G497" s="60"/>
      <c r="H497" s="86">
        <v>750000</v>
      </c>
      <c r="I497" s="68"/>
      <c r="J497" s="66"/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9237</v>
      </c>
      <c r="D498" s="120" t="s">
        <v>2932</v>
      </c>
      <c r="E498" s="205">
        <v>4</v>
      </c>
      <c r="F498" s="120" t="s">
        <v>8607</v>
      </c>
      <c r="G498" s="60"/>
      <c r="H498" s="86">
        <v>1063000</v>
      </c>
      <c r="I498" s="68"/>
      <c r="J498" s="66"/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9238</v>
      </c>
      <c r="D499" s="120" t="s">
        <v>2932</v>
      </c>
      <c r="E499" s="63">
        <v>3</v>
      </c>
      <c r="F499" s="120" t="s">
        <v>8608</v>
      </c>
      <c r="G499" s="60"/>
      <c r="H499" s="86">
        <v>650000</v>
      </c>
      <c r="I499" s="68"/>
      <c r="J499" s="66"/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9239</v>
      </c>
      <c r="D500" s="120" t="s">
        <v>2932</v>
      </c>
      <c r="E500" s="205">
        <v>4</v>
      </c>
      <c r="F500" s="120" t="s">
        <v>8609</v>
      </c>
      <c r="G500" s="60"/>
      <c r="H500" s="86">
        <v>500000</v>
      </c>
      <c r="I500" s="68"/>
      <c r="J500" s="66"/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9240</v>
      </c>
      <c r="D501" s="120" t="s">
        <v>2932</v>
      </c>
      <c r="E501" s="205">
        <v>20</v>
      </c>
      <c r="F501" s="120" t="s">
        <v>8610</v>
      </c>
      <c r="G501" s="60"/>
      <c r="H501" s="86">
        <v>5000000</v>
      </c>
      <c r="I501" s="68"/>
      <c r="J501" s="66"/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9241</v>
      </c>
      <c r="D502" s="120" t="s">
        <v>7630</v>
      </c>
      <c r="E502" s="205">
        <v>4</v>
      </c>
      <c r="F502" s="120" t="s">
        <v>8611</v>
      </c>
      <c r="G502" s="60"/>
      <c r="H502" s="86">
        <v>700000</v>
      </c>
      <c r="I502" s="68"/>
      <c r="J502" s="66"/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9242</v>
      </c>
      <c r="D503" s="120" t="s">
        <v>2932</v>
      </c>
      <c r="E503" s="205">
        <v>20</v>
      </c>
      <c r="F503" s="120" t="s">
        <v>8612</v>
      </c>
      <c r="G503" s="60"/>
      <c r="H503" s="86">
        <v>1000000</v>
      </c>
      <c r="I503" s="68"/>
      <c r="J503" s="66"/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9243</v>
      </c>
      <c r="D504" s="120" t="s">
        <v>2932</v>
      </c>
      <c r="E504" s="205">
        <v>20</v>
      </c>
      <c r="F504" s="120" t="s">
        <v>8613</v>
      </c>
      <c r="G504" s="60"/>
      <c r="H504" s="86">
        <v>1500000</v>
      </c>
      <c r="I504" s="68"/>
      <c r="J504" s="66"/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9244</v>
      </c>
      <c r="D505" s="120" t="s">
        <v>1865</v>
      </c>
      <c r="E505" s="205">
        <v>3</v>
      </c>
      <c r="F505" s="120" t="s">
        <v>8614</v>
      </c>
      <c r="G505" s="60"/>
      <c r="H505" s="86">
        <v>450000</v>
      </c>
      <c r="I505" s="68"/>
      <c r="J505" s="66"/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9245</v>
      </c>
      <c r="D506" s="120" t="s">
        <v>7629</v>
      </c>
      <c r="E506" s="205">
        <v>4</v>
      </c>
      <c r="F506" s="120" t="s">
        <v>8615</v>
      </c>
      <c r="G506" s="60"/>
      <c r="H506" s="86">
        <v>750000</v>
      </c>
      <c r="I506" s="68"/>
      <c r="J506" s="66"/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9246</v>
      </c>
      <c r="D507" s="120" t="s">
        <v>7627</v>
      </c>
      <c r="E507" s="205">
        <v>4</v>
      </c>
      <c r="F507" s="120" t="s">
        <v>8616</v>
      </c>
      <c r="G507" s="60"/>
      <c r="H507" s="86">
        <v>600000</v>
      </c>
      <c r="I507" s="68"/>
      <c r="J507" s="66"/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9247</v>
      </c>
      <c r="D508" s="120" t="s">
        <v>7629</v>
      </c>
      <c r="E508" s="205">
        <v>4</v>
      </c>
      <c r="F508" s="120" t="s">
        <v>8617</v>
      </c>
      <c r="G508" s="60"/>
      <c r="H508" s="86">
        <v>1450000</v>
      </c>
      <c r="I508" s="68"/>
      <c r="J508" s="66"/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9248</v>
      </c>
      <c r="D509" s="120" t="s">
        <v>4179</v>
      </c>
      <c r="E509" s="205"/>
      <c r="F509" s="120" t="s">
        <v>8618</v>
      </c>
      <c r="G509" s="60"/>
      <c r="H509" s="86">
        <v>10000</v>
      </c>
      <c r="I509" s="68"/>
      <c r="J509" s="66"/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9249</v>
      </c>
      <c r="D510" s="120" t="s">
        <v>598</v>
      </c>
      <c r="E510" s="205">
        <v>3</v>
      </c>
      <c r="F510" s="120" t="s">
        <v>8619</v>
      </c>
      <c r="G510" s="60"/>
      <c r="H510" s="86">
        <v>1500000</v>
      </c>
      <c r="I510" s="68"/>
      <c r="J510" s="66"/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9250</v>
      </c>
      <c r="D511" s="120" t="s">
        <v>7630</v>
      </c>
      <c r="E511" s="205">
        <v>4</v>
      </c>
      <c r="F511" s="120" t="s">
        <v>8620</v>
      </c>
      <c r="G511" s="60"/>
      <c r="H511" s="86">
        <v>1000000</v>
      </c>
      <c r="I511" s="68"/>
      <c r="J511" s="66"/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9251</v>
      </c>
      <c r="D512" s="120" t="s">
        <v>7629</v>
      </c>
      <c r="E512" s="63">
        <v>4</v>
      </c>
      <c r="F512" s="120" t="s">
        <v>8621</v>
      </c>
      <c r="G512" s="60"/>
      <c r="H512" s="86">
        <v>750000</v>
      </c>
      <c r="I512" s="68"/>
      <c r="J512" s="66"/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9252</v>
      </c>
      <c r="D513" s="120" t="s">
        <v>7629</v>
      </c>
      <c r="E513" s="63">
        <v>4</v>
      </c>
      <c r="F513" s="120" t="s">
        <v>8622</v>
      </c>
      <c r="G513" s="60"/>
      <c r="H513" s="86">
        <v>2100000</v>
      </c>
      <c r="I513" s="68"/>
      <c r="J513" s="66"/>
      <c r="K513" s="79"/>
      <c r="L513" s="41"/>
      <c r="M513" s="42"/>
      <c r="O513" s="44"/>
      <c r="P513" s="44"/>
      <c r="Q513" s="44"/>
    </row>
    <row r="514" spans="1:17" s="43" customFormat="1" ht="25.5" x14ac:dyDescent="0.25">
      <c r="A514" s="78"/>
      <c r="B514" s="60"/>
      <c r="C514" s="85"/>
      <c r="D514" s="120"/>
      <c r="E514" s="205"/>
      <c r="F514" s="120" t="s">
        <v>8623</v>
      </c>
      <c r="G514" s="60"/>
      <c r="H514" s="89"/>
      <c r="I514" s="68"/>
      <c r="J514" s="66"/>
      <c r="K514" s="79"/>
      <c r="L514" s="41"/>
      <c r="M514" s="42"/>
      <c r="O514" s="44"/>
      <c r="P514" s="44"/>
      <c r="Q514" s="44"/>
    </row>
    <row r="515" spans="1:17" s="43" customFormat="1" ht="25.5" x14ac:dyDescent="0.25">
      <c r="A515" s="78"/>
      <c r="B515" s="60"/>
      <c r="C515" s="85"/>
      <c r="D515" s="120"/>
      <c r="E515" s="205"/>
      <c r="F515" s="120" t="s">
        <v>8624</v>
      </c>
      <c r="G515" s="60"/>
      <c r="H515" s="89"/>
      <c r="I515" s="68"/>
      <c r="J515" s="66"/>
      <c r="K515" s="79"/>
      <c r="L515" s="41"/>
      <c r="M515" s="42"/>
      <c r="O515" s="44"/>
      <c r="P515" s="44"/>
      <c r="Q515" s="44"/>
    </row>
    <row r="516" spans="1:17" s="43" customFormat="1" ht="25.5" x14ac:dyDescent="0.25">
      <c r="A516" s="78"/>
      <c r="B516" s="60"/>
      <c r="C516" s="85"/>
      <c r="D516" s="120"/>
      <c r="E516" s="205"/>
      <c r="F516" s="120" t="s">
        <v>8625</v>
      </c>
      <c r="G516" s="60"/>
      <c r="H516" s="89"/>
      <c r="I516" s="68"/>
      <c r="J516" s="66"/>
      <c r="K516" s="79"/>
      <c r="L516" s="41"/>
      <c r="M516" s="42"/>
      <c r="O516" s="44"/>
      <c r="P516" s="44"/>
      <c r="Q516" s="44"/>
    </row>
    <row r="517" spans="1:17" s="43" customFormat="1" ht="25.5" x14ac:dyDescent="0.25">
      <c r="A517" s="78"/>
      <c r="B517" s="60"/>
      <c r="C517" s="85"/>
      <c r="D517" s="120"/>
      <c r="E517" s="205"/>
      <c r="F517" s="120" t="s">
        <v>8626</v>
      </c>
      <c r="G517" s="60"/>
      <c r="H517" s="89"/>
      <c r="I517" s="68"/>
      <c r="J517" s="66"/>
      <c r="K517" s="79"/>
      <c r="L517" s="41"/>
      <c r="M517" s="42"/>
      <c r="O517" s="44"/>
      <c r="P517" s="44"/>
      <c r="Q517" s="44"/>
    </row>
    <row r="518" spans="1:17" s="43" customFormat="1" ht="25.5" x14ac:dyDescent="0.25">
      <c r="A518" s="78"/>
      <c r="B518" s="60"/>
      <c r="C518" s="85"/>
      <c r="D518" s="115"/>
      <c r="E518" s="115"/>
      <c r="F518" s="120" t="s">
        <v>8627</v>
      </c>
      <c r="G518" s="77"/>
      <c r="H518" s="89"/>
      <c r="I518" s="108"/>
      <c r="J518" s="66"/>
      <c r="K518" s="79"/>
      <c r="L518" s="41"/>
      <c r="M518" s="42"/>
      <c r="O518" s="44"/>
      <c r="P518" s="44"/>
      <c r="Q518" s="44"/>
    </row>
    <row r="519" spans="1:17" s="43" customFormat="1" ht="25.5" x14ac:dyDescent="0.25">
      <c r="A519" s="78"/>
      <c r="B519" s="60"/>
      <c r="C519" s="85"/>
      <c r="D519" s="115"/>
      <c r="E519" s="205"/>
      <c r="F519" s="120" t="s">
        <v>8628</v>
      </c>
      <c r="G519" s="77"/>
      <c r="H519" s="89"/>
      <c r="I519" s="108"/>
      <c r="J519" s="66"/>
      <c r="K519" s="79"/>
      <c r="L519" s="41"/>
      <c r="M519" s="42"/>
      <c r="O519" s="44"/>
      <c r="P519" s="44"/>
      <c r="Q519" s="44"/>
    </row>
    <row r="520" spans="1:17" s="43" customFormat="1" ht="25.5" x14ac:dyDescent="0.25">
      <c r="A520" s="78"/>
      <c r="B520" s="60"/>
      <c r="C520" s="85"/>
      <c r="D520" s="115"/>
      <c r="E520" s="205"/>
      <c r="F520" s="120" t="s">
        <v>8629</v>
      </c>
      <c r="G520" s="77"/>
      <c r="H520" s="89"/>
      <c r="I520" s="108"/>
      <c r="J520" s="66"/>
      <c r="K520" s="79"/>
      <c r="L520" s="41"/>
      <c r="M520" s="42"/>
      <c r="O520" s="44"/>
      <c r="P520" s="44"/>
      <c r="Q520" s="44"/>
    </row>
    <row r="521" spans="1:17" s="43" customFormat="1" ht="25.5" x14ac:dyDescent="0.25">
      <c r="A521" s="78"/>
      <c r="B521" s="60"/>
      <c r="C521" s="85"/>
      <c r="D521" s="115"/>
      <c r="E521" s="205"/>
      <c r="F521" s="120" t="s">
        <v>8630</v>
      </c>
      <c r="G521" s="77"/>
      <c r="H521" s="89"/>
      <c r="I521" s="108"/>
      <c r="J521" s="66"/>
      <c r="K521" s="79"/>
      <c r="L521" s="41"/>
      <c r="M521" s="42"/>
      <c r="O521" s="44"/>
      <c r="P521" s="44"/>
      <c r="Q521" s="44"/>
    </row>
    <row r="522" spans="1:17" s="43" customFormat="1" ht="25.5" x14ac:dyDescent="0.25">
      <c r="A522" s="78"/>
      <c r="B522" s="60"/>
      <c r="C522" s="85"/>
      <c r="D522" s="115"/>
      <c r="E522" s="205"/>
      <c r="F522" s="120" t="s">
        <v>8631</v>
      </c>
      <c r="G522" s="77"/>
      <c r="H522" s="89"/>
      <c r="I522" s="108"/>
      <c r="J522" s="66"/>
      <c r="K522" s="79"/>
      <c r="L522" s="41"/>
      <c r="M522" s="42"/>
      <c r="O522" s="44"/>
      <c r="P522" s="44"/>
      <c r="Q522" s="44"/>
    </row>
    <row r="523" spans="1:17" s="43" customFormat="1" ht="25.5" x14ac:dyDescent="0.25">
      <c r="A523" s="78"/>
      <c r="B523" s="60"/>
      <c r="C523" s="85"/>
      <c r="D523" s="115"/>
      <c r="E523" s="205"/>
      <c r="F523" s="120" t="s">
        <v>8632</v>
      </c>
      <c r="G523" s="77"/>
      <c r="H523" s="89"/>
      <c r="I523" s="108"/>
      <c r="J523" s="66"/>
      <c r="K523" s="79"/>
      <c r="L523" s="41"/>
      <c r="M523" s="42"/>
      <c r="O523" s="44"/>
      <c r="P523" s="44"/>
      <c r="Q523" s="44"/>
    </row>
    <row r="524" spans="1:17" s="43" customFormat="1" ht="25.5" x14ac:dyDescent="0.25">
      <c r="A524" s="78"/>
      <c r="B524" s="60"/>
      <c r="C524" s="85"/>
      <c r="D524" s="120"/>
      <c r="E524" s="205"/>
      <c r="F524" s="120" t="s">
        <v>8633</v>
      </c>
      <c r="G524" s="60"/>
      <c r="H524" s="89"/>
      <c r="I524" s="68"/>
      <c r="J524" s="66"/>
      <c r="K524" s="79"/>
      <c r="L524" s="41"/>
      <c r="M524" s="42"/>
      <c r="O524" s="44"/>
      <c r="P524" s="44"/>
      <c r="Q524" s="44"/>
    </row>
    <row r="525" spans="1:17" s="43" customFormat="1" ht="25.5" x14ac:dyDescent="0.25">
      <c r="A525" s="78"/>
      <c r="B525" s="60"/>
      <c r="C525" s="85"/>
      <c r="D525" s="120"/>
      <c r="E525" s="205"/>
      <c r="F525" s="120" t="s">
        <v>8634</v>
      </c>
      <c r="G525" s="60"/>
      <c r="H525" s="89"/>
      <c r="I525" s="68"/>
      <c r="J525" s="66"/>
      <c r="K525" s="79"/>
      <c r="L525" s="41"/>
      <c r="M525" s="42"/>
      <c r="O525" s="44"/>
      <c r="P525" s="44"/>
      <c r="Q525" s="44"/>
    </row>
    <row r="526" spans="1:17" s="43" customFormat="1" ht="25.5" x14ac:dyDescent="0.25">
      <c r="A526" s="78"/>
      <c r="B526" s="60"/>
      <c r="C526" s="85"/>
      <c r="D526" s="120"/>
      <c r="E526" s="205"/>
      <c r="F526" s="120" t="s">
        <v>8635</v>
      </c>
      <c r="G526" s="60"/>
      <c r="H526" s="89"/>
      <c r="I526" s="68"/>
      <c r="J526" s="66"/>
      <c r="K526" s="79"/>
      <c r="L526" s="41"/>
      <c r="M526" s="42"/>
      <c r="O526" s="44"/>
      <c r="P526" s="44"/>
      <c r="Q526" s="44"/>
    </row>
    <row r="527" spans="1:17" s="43" customFormat="1" ht="25.5" x14ac:dyDescent="0.25">
      <c r="A527" s="78"/>
      <c r="B527" s="60"/>
      <c r="C527" s="85"/>
      <c r="D527" s="120"/>
      <c r="E527" s="205"/>
      <c r="F527" s="120" t="s">
        <v>8636</v>
      </c>
      <c r="G527" s="60"/>
      <c r="H527" s="89"/>
      <c r="I527" s="68"/>
      <c r="J527" s="66"/>
      <c r="K527" s="79"/>
      <c r="L527" s="41"/>
      <c r="M527" s="42"/>
      <c r="O527" s="44"/>
      <c r="P527" s="44"/>
      <c r="Q527" s="44"/>
    </row>
    <row r="528" spans="1:17" s="43" customFormat="1" ht="25.5" x14ac:dyDescent="0.25">
      <c r="A528" s="78"/>
      <c r="B528" s="60"/>
      <c r="C528" s="85"/>
      <c r="D528" s="120"/>
      <c r="E528" s="205"/>
      <c r="F528" s="120" t="s">
        <v>8637</v>
      </c>
      <c r="G528" s="60"/>
      <c r="H528" s="89"/>
      <c r="I528" s="68"/>
      <c r="J528" s="66"/>
      <c r="K528" s="79"/>
      <c r="L528" s="41"/>
      <c r="M528" s="42"/>
      <c r="O528" s="44"/>
      <c r="P528" s="44"/>
      <c r="Q528" s="44"/>
    </row>
    <row r="529" spans="1:17" s="43" customFormat="1" ht="25.5" x14ac:dyDescent="0.25">
      <c r="A529" s="78"/>
      <c r="B529" s="60"/>
      <c r="C529" s="85"/>
      <c r="D529" s="120"/>
      <c r="E529" s="205"/>
      <c r="F529" s="120" t="s">
        <v>8638</v>
      </c>
      <c r="G529" s="60"/>
      <c r="H529" s="89"/>
      <c r="I529" s="68"/>
      <c r="J529" s="66"/>
      <c r="K529" s="79"/>
      <c r="L529" s="41"/>
      <c r="M529" s="42"/>
      <c r="O529" s="44"/>
      <c r="P529" s="44"/>
      <c r="Q529" s="44"/>
    </row>
    <row r="530" spans="1:17" s="43" customFormat="1" ht="25.5" x14ac:dyDescent="0.25">
      <c r="A530" s="78"/>
      <c r="B530" s="60"/>
      <c r="C530" s="85"/>
      <c r="D530" s="120"/>
      <c r="E530" s="205"/>
      <c r="F530" s="120" t="s">
        <v>8639</v>
      </c>
      <c r="G530" s="60"/>
      <c r="H530" s="89"/>
      <c r="I530" s="68"/>
      <c r="J530" s="66"/>
      <c r="K530" s="79"/>
      <c r="L530" s="41"/>
      <c r="M530" s="42"/>
      <c r="O530" s="44"/>
      <c r="P530" s="44"/>
      <c r="Q530" s="44"/>
    </row>
    <row r="531" spans="1:17" s="43" customFormat="1" ht="25.5" x14ac:dyDescent="0.25">
      <c r="A531" s="78"/>
      <c r="B531" s="60"/>
      <c r="C531" s="85"/>
      <c r="D531" s="120"/>
      <c r="E531" s="205"/>
      <c r="F531" s="120" t="s">
        <v>8640</v>
      </c>
      <c r="G531" s="60"/>
      <c r="H531" s="89"/>
      <c r="I531" s="68"/>
      <c r="J531" s="66"/>
      <c r="K531" s="79"/>
      <c r="L531" s="41"/>
      <c r="M531" s="42"/>
      <c r="O531" s="44"/>
      <c r="P531" s="44"/>
      <c r="Q531" s="44"/>
    </row>
    <row r="532" spans="1:17" s="43" customFormat="1" ht="25.5" x14ac:dyDescent="0.25">
      <c r="A532" s="78"/>
      <c r="B532" s="60"/>
      <c r="C532" s="85"/>
      <c r="D532" s="120"/>
      <c r="E532" s="205"/>
      <c r="F532" s="120" t="s">
        <v>8641</v>
      </c>
      <c r="G532" s="60"/>
      <c r="H532" s="89"/>
      <c r="I532" s="68"/>
      <c r="J532" s="66"/>
      <c r="K532" s="79"/>
      <c r="L532" s="41"/>
      <c r="M532" s="42"/>
      <c r="O532" s="44"/>
      <c r="P532" s="44"/>
      <c r="Q532" s="44"/>
    </row>
    <row r="533" spans="1:17" s="43" customFormat="1" ht="25.5" x14ac:dyDescent="0.25">
      <c r="A533" s="78"/>
      <c r="B533" s="60"/>
      <c r="C533" s="85"/>
      <c r="D533" s="120"/>
      <c r="E533" s="205"/>
      <c r="F533" s="120" t="s">
        <v>8642</v>
      </c>
      <c r="G533" s="60"/>
      <c r="H533" s="89"/>
      <c r="I533" s="68"/>
      <c r="J533" s="66"/>
      <c r="K533" s="79"/>
      <c r="L533" s="41"/>
      <c r="M533" s="42"/>
      <c r="O533" s="44"/>
      <c r="P533" s="44"/>
      <c r="Q533" s="44"/>
    </row>
    <row r="534" spans="1:17" s="43" customFormat="1" ht="25.5" x14ac:dyDescent="0.25">
      <c r="A534" s="78"/>
      <c r="B534" s="60"/>
      <c r="C534" s="85"/>
      <c r="D534" s="120"/>
      <c r="E534" s="205"/>
      <c r="F534" s="120" t="s">
        <v>8643</v>
      </c>
      <c r="G534" s="60"/>
      <c r="H534" s="89"/>
      <c r="I534" s="68"/>
      <c r="J534" s="66"/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60"/>
      <c r="C535" s="85"/>
      <c r="D535" s="120"/>
      <c r="E535" s="63"/>
      <c r="F535" s="120" t="s">
        <v>8644</v>
      </c>
      <c r="G535" s="60"/>
      <c r="H535" s="89"/>
      <c r="I535" s="68"/>
      <c r="J535" s="66"/>
      <c r="K535" s="79"/>
      <c r="L535" s="41"/>
      <c r="M535" s="42"/>
      <c r="O535" s="44"/>
      <c r="P535" s="44"/>
      <c r="Q535" s="44"/>
    </row>
    <row r="536" spans="1:17" s="43" customFormat="1" ht="25.5" x14ac:dyDescent="0.25">
      <c r="A536" s="78"/>
      <c r="B536" s="60"/>
      <c r="C536" s="85"/>
      <c r="D536" s="120"/>
      <c r="E536" s="205"/>
      <c r="F536" s="120" t="s">
        <v>8645</v>
      </c>
      <c r="G536" s="60"/>
      <c r="H536" s="89"/>
      <c r="I536" s="68"/>
      <c r="J536" s="66"/>
      <c r="K536" s="79"/>
      <c r="L536" s="41"/>
      <c r="M536" s="42"/>
      <c r="O536" s="44"/>
      <c r="P536" s="44"/>
      <c r="Q536" s="44"/>
    </row>
    <row r="537" spans="1:17" s="43" customFormat="1" ht="25.5" x14ac:dyDescent="0.25">
      <c r="A537" s="78"/>
      <c r="B537" s="60"/>
      <c r="C537" s="85"/>
      <c r="D537" s="120"/>
      <c r="E537" s="205"/>
      <c r="F537" s="120" t="s">
        <v>8646</v>
      </c>
      <c r="G537" s="60"/>
      <c r="H537" s="89"/>
      <c r="I537" s="68"/>
      <c r="J537" s="66"/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60"/>
      <c r="C538" s="85"/>
      <c r="D538" s="120"/>
      <c r="E538" s="205"/>
      <c r="F538" s="120" t="s">
        <v>8647</v>
      </c>
      <c r="G538" s="60"/>
      <c r="H538" s="89"/>
      <c r="I538" s="68"/>
      <c r="J538" s="66"/>
      <c r="K538" s="79"/>
      <c r="L538" s="41"/>
      <c r="M538" s="42"/>
      <c r="O538" s="44"/>
      <c r="P538" s="44"/>
      <c r="Q538" s="44"/>
    </row>
    <row r="539" spans="1:17" s="43" customFormat="1" ht="25.5" x14ac:dyDescent="0.25">
      <c r="A539" s="78"/>
      <c r="B539" s="60"/>
      <c r="C539" s="85"/>
      <c r="D539" s="120"/>
      <c r="E539" s="205"/>
      <c r="F539" s="120" t="s">
        <v>8648</v>
      </c>
      <c r="G539" s="60"/>
      <c r="H539" s="89"/>
      <c r="I539" s="68"/>
      <c r="J539" s="66"/>
      <c r="K539" s="79"/>
      <c r="L539" s="41"/>
      <c r="M539" s="42"/>
      <c r="O539" s="44"/>
      <c r="P539" s="44"/>
      <c r="Q539" s="44"/>
    </row>
    <row r="540" spans="1:17" s="43" customFormat="1" ht="25.5" x14ac:dyDescent="0.25">
      <c r="A540" s="78"/>
      <c r="B540" s="60"/>
      <c r="C540" s="85"/>
      <c r="D540" s="120"/>
      <c r="E540" s="205"/>
      <c r="F540" s="120" t="s">
        <v>8649</v>
      </c>
      <c r="G540" s="60"/>
      <c r="H540" s="89"/>
      <c r="I540" s="68"/>
      <c r="J540" s="66"/>
      <c r="K540" s="79"/>
      <c r="L540" s="41"/>
      <c r="M540" s="42"/>
      <c r="O540" s="44"/>
      <c r="P540" s="44"/>
      <c r="Q540" s="44"/>
    </row>
    <row r="541" spans="1:17" s="43" customFormat="1" ht="25.5" x14ac:dyDescent="0.25">
      <c r="A541" s="78"/>
      <c r="B541" s="60"/>
      <c r="C541" s="85"/>
      <c r="D541" s="120"/>
      <c r="E541" s="63"/>
      <c r="F541" s="120" t="s">
        <v>8650</v>
      </c>
      <c r="G541" s="60"/>
      <c r="H541" s="89"/>
      <c r="I541" s="68"/>
      <c r="J541" s="66"/>
      <c r="K541" s="79"/>
      <c r="L541" s="41"/>
      <c r="M541" s="42"/>
      <c r="O541" s="44"/>
      <c r="P541" s="44"/>
      <c r="Q541" s="44"/>
    </row>
    <row r="542" spans="1:17" s="43" customFormat="1" ht="25.5" x14ac:dyDescent="0.25">
      <c r="A542" s="78"/>
      <c r="B542" s="60"/>
      <c r="C542" s="85"/>
      <c r="D542" s="120"/>
      <c r="E542" s="63"/>
      <c r="F542" s="120" t="s">
        <v>8651</v>
      </c>
      <c r="G542" s="60"/>
      <c r="H542" s="89"/>
      <c r="I542" s="68"/>
      <c r="J542" s="66"/>
      <c r="K542" s="79"/>
      <c r="L542" s="41"/>
      <c r="M542" s="42"/>
      <c r="O542" s="44"/>
      <c r="P542" s="44"/>
      <c r="Q542" s="44"/>
    </row>
    <row r="543" spans="1:17" s="43" customFormat="1" ht="25.5" x14ac:dyDescent="0.25">
      <c r="A543" s="78"/>
      <c r="B543" s="60"/>
      <c r="C543" s="85"/>
      <c r="D543" s="120"/>
      <c r="E543" s="205"/>
      <c r="F543" s="120" t="s">
        <v>8652</v>
      </c>
      <c r="G543" s="60"/>
      <c r="H543" s="89"/>
      <c r="I543" s="68"/>
      <c r="J543" s="66"/>
      <c r="K543" s="79"/>
      <c r="L543" s="41"/>
      <c r="M543" s="42"/>
      <c r="O543" s="44"/>
      <c r="P543" s="44"/>
      <c r="Q543" s="44"/>
    </row>
    <row r="544" spans="1:17" s="43" customFormat="1" ht="25.5" x14ac:dyDescent="0.25">
      <c r="A544" s="78"/>
      <c r="B544" s="60"/>
      <c r="C544" s="85"/>
      <c r="D544" s="120"/>
      <c r="E544" s="205"/>
      <c r="F544" s="120" t="s">
        <v>8653</v>
      </c>
      <c r="G544" s="60"/>
      <c r="H544" s="89"/>
      <c r="I544" s="68"/>
      <c r="J544" s="66"/>
      <c r="K544" s="79"/>
      <c r="L544" s="41"/>
      <c r="M544" s="42"/>
      <c r="O544" s="44"/>
      <c r="P544" s="44"/>
      <c r="Q544" s="44"/>
    </row>
    <row r="545" spans="1:17" s="43" customFormat="1" ht="25.5" x14ac:dyDescent="0.25">
      <c r="A545" s="78"/>
      <c r="B545" s="60"/>
      <c r="C545" s="85"/>
      <c r="D545" s="120"/>
      <c r="E545" s="205"/>
      <c r="F545" s="120" t="s">
        <v>8654</v>
      </c>
      <c r="G545" s="60"/>
      <c r="H545" s="89"/>
      <c r="I545" s="68"/>
      <c r="J545" s="66"/>
      <c r="K545" s="79"/>
      <c r="L545" s="41"/>
      <c r="M545" s="42"/>
      <c r="O545" s="44"/>
      <c r="P545" s="44"/>
      <c r="Q545" s="44"/>
    </row>
    <row r="546" spans="1:17" s="43" customFormat="1" ht="25.5" x14ac:dyDescent="0.25">
      <c r="A546" s="78"/>
      <c r="B546" s="60"/>
      <c r="C546" s="85"/>
      <c r="D546" s="120"/>
      <c r="E546" s="205"/>
      <c r="F546" s="120" t="s">
        <v>8655</v>
      </c>
      <c r="G546" s="60"/>
      <c r="H546" s="89"/>
      <c r="I546" s="68"/>
      <c r="J546" s="66"/>
      <c r="K546" s="79"/>
      <c r="L546" s="41"/>
      <c r="M546" s="42"/>
      <c r="O546" s="44"/>
      <c r="P546" s="44"/>
      <c r="Q546" s="44"/>
    </row>
    <row r="547" spans="1:17" s="43" customFormat="1" ht="25.5" x14ac:dyDescent="0.25">
      <c r="A547" s="78"/>
      <c r="B547" s="60"/>
      <c r="C547" s="85"/>
      <c r="D547" s="120"/>
      <c r="E547" s="205"/>
      <c r="F547" s="120" t="s">
        <v>8656</v>
      </c>
      <c r="G547" s="60"/>
      <c r="H547" s="89"/>
      <c r="I547" s="68"/>
      <c r="J547" s="66"/>
      <c r="K547" s="79"/>
      <c r="L547" s="41"/>
      <c r="M547" s="42"/>
      <c r="O547" s="44"/>
      <c r="P547" s="44"/>
      <c r="Q547" s="44"/>
    </row>
    <row r="548" spans="1:17" s="43" customFormat="1" ht="25.5" x14ac:dyDescent="0.25">
      <c r="A548" s="78"/>
      <c r="B548" s="60"/>
      <c r="C548" s="85"/>
      <c r="D548" s="120"/>
      <c r="E548" s="205"/>
      <c r="F548" s="120" t="s">
        <v>8657</v>
      </c>
      <c r="G548" s="60"/>
      <c r="H548" s="89"/>
      <c r="I548" s="68"/>
      <c r="J548" s="66"/>
      <c r="K548" s="79"/>
      <c r="L548" s="41"/>
      <c r="M548" s="42"/>
      <c r="O548" s="44"/>
      <c r="P548" s="44"/>
      <c r="Q548" s="44"/>
    </row>
    <row r="549" spans="1:17" s="43" customFormat="1" ht="25.5" x14ac:dyDescent="0.25">
      <c r="A549" s="84"/>
      <c r="B549" s="77"/>
      <c r="C549" s="91"/>
      <c r="D549" s="115"/>
      <c r="E549" s="219"/>
      <c r="F549" s="120" t="s">
        <v>8658</v>
      </c>
      <c r="G549" s="77"/>
      <c r="H549" s="113"/>
      <c r="I549" s="108"/>
      <c r="J549" s="66"/>
      <c r="K549" s="79"/>
      <c r="L549" s="41"/>
      <c r="M549" s="42"/>
      <c r="O549" s="44"/>
      <c r="P549" s="44"/>
      <c r="Q549" s="44"/>
    </row>
    <row r="550" spans="1:17" s="43" customFormat="1" ht="25.5" x14ac:dyDescent="0.25">
      <c r="A550" s="84"/>
      <c r="B550" s="77"/>
      <c r="C550" s="91"/>
      <c r="D550" s="115"/>
      <c r="E550" s="219"/>
      <c r="F550" s="120" t="s">
        <v>8659</v>
      </c>
      <c r="G550" s="77"/>
      <c r="H550" s="113"/>
      <c r="I550" s="108"/>
      <c r="J550" s="66"/>
      <c r="K550" s="79"/>
      <c r="L550" s="41"/>
      <c r="M550" s="42"/>
      <c r="O550" s="44"/>
      <c r="P550" s="44"/>
      <c r="Q550" s="44"/>
    </row>
    <row r="551" spans="1:17" s="43" customFormat="1" ht="25.5" x14ac:dyDescent="0.25">
      <c r="A551" s="84"/>
      <c r="B551" s="77"/>
      <c r="C551" s="91"/>
      <c r="D551" s="115"/>
      <c r="E551" s="219"/>
      <c r="F551" s="120" t="s">
        <v>8660</v>
      </c>
      <c r="G551" s="77"/>
      <c r="H551" s="113"/>
      <c r="I551" s="108"/>
      <c r="J551" s="66"/>
      <c r="K551" s="79"/>
      <c r="L551" s="41"/>
      <c r="M551" s="42"/>
      <c r="O551" s="44"/>
      <c r="P551" s="44"/>
      <c r="Q551" s="44"/>
    </row>
    <row r="552" spans="1:17" s="43" customFormat="1" ht="25.5" x14ac:dyDescent="0.25">
      <c r="A552" s="78"/>
      <c r="B552" s="60"/>
      <c r="C552" s="85"/>
      <c r="D552" s="120"/>
      <c r="E552" s="63"/>
      <c r="F552" s="120" t="s">
        <v>8661</v>
      </c>
      <c r="G552" s="60"/>
      <c r="H552" s="89"/>
      <c r="I552" s="68"/>
      <c r="J552" s="66"/>
      <c r="K552" s="79"/>
      <c r="L552" s="41"/>
      <c r="M552" s="42"/>
      <c r="O552" s="44"/>
      <c r="P552" s="44"/>
      <c r="Q552" s="44"/>
    </row>
    <row r="553" spans="1:17" s="43" customFormat="1" ht="25.5" x14ac:dyDescent="0.25">
      <c r="A553" s="78"/>
      <c r="B553" s="60"/>
      <c r="C553" s="85"/>
      <c r="D553" s="120"/>
      <c r="E553" s="205"/>
      <c r="F553" s="120" t="s">
        <v>8662</v>
      </c>
      <c r="G553" s="60"/>
      <c r="H553" s="89"/>
      <c r="I553" s="68"/>
      <c r="J553" s="66"/>
      <c r="K553" s="79"/>
      <c r="L553" s="41"/>
      <c r="M553" s="42"/>
      <c r="O553" s="44"/>
      <c r="P553" s="44"/>
      <c r="Q553" s="44"/>
    </row>
    <row r="554" spans="1:17" s="43" customFormat="1" ht="25.5" x14ac:dyDescent="0.25">
      <c r="A554" s="78"/>
      <c r="B554" s="60"/>
      <c r="C554" s="85"/>
      <c r="D554" s="120"/>
      <c r="E554" s="205"/>
      <c r="F554" s="120" t="s">
        <v>8663</v>
      </c>
      <c r="G554" s="60"/>
      <c r="H554" s="89"/>
      <c r="I554" s="68"/>
      <c r="J554" s="66"/>
      <c r="K554" s="79"/>
      <c r="L554" s="41"/>
      <c r="M554" s="42"/>
      <c r="O554" s="44"/>
      <c r="P554" s="44"/>
      <c r="Q554" s="44"/>
    </row>
    <row r="555" spans="1:17" s="43" customFormat="1" ht="25.5" x14ac:dyDescent="0.25">
      <c r="A555" s="78"/>
      <c r="B555" s="60"/>
      <c r="C555" s="85"/>
      <c r="D555" s="120"/>
      <c r="E555" s="63"/>
      <c r="F555" s="120" t="s">
        <v>8664</v>
      </c>
      <c r="G555" s="60"/>
      <c r="H555" s="89"/>
      <c r="I555" s="68"/>
      <c r="J555" s="66"/>
      <c r="K555" s="79"/>
      <c r="L555" s="41"/>
      <c r="M555" s="42"/>
      <c r="O555" s="44"/>
      <c r="P555" s="44"/>
      <c r="Q555" s="44"/>
    </row>
    <row r="556" spans="1:17" s="43" customFormat="1" ht="25.5" x14ac:dyDescent="0.25">
      <c r="A556" s="78"/>
      <c r="B556" s="60"/>
      <c r="C556" s="85"/>
      <c r="D556" s="120"/>
      <c r="E556" s="63"/>
      <c r="F556" s="120" t="s">
        <v>8665</v>
      </c>
      <c r="G556" s="60"/>
      <c r="H556" s="89"/>
      <c r="I556" s="68"/>
      <c r="J556" s="66"/>
      <c r="K556" s="79"/>
      <c r="L556" s="41"/>
      <c r="M556" s="42"/>
      <c r="O556" s="44"/>
      <c r="P556" s="44"/>
      <c r="Q556" s="44"/>
    </row>
    <row r="557" spans="1:17" s="43" customFormat="1" ht="25.5" x14ac:dyDescent="0.25">
      <c r="A557" s="78"/>
      <c r="B557" s="60"/>
      <c r="C557" s="85"/>
      <c r="D557" s="120"/>
      <c r="E557" s="205"/>
      <c r="F557" s="120" t="s">
        <v>8666</v>
      </c>
      <c r="G557" s="60"/>
      <c r="H557" s="89"/>
      <c r="I557" s="68"/>
      <c r="J557" s="66"/>
      <c r="K557" s="79"/>
      <c r="L557" s="41"/>
      <c r="M557" s="42"/>
      <c r="O557" s="44"/>
      <c r="P557" s="44"/>
      <c r="Q557" s="44"/>
    </row>
    <row r="558" spans="1:17" s="43" customFormat="1" ht="25.5" x14ac:dyDescent="0.25">
      <c r="A558" s="78"/>
      <c r="B558" s="60"/>
      <c r="C558" s="85"/>
      <c r="D558" s="120"/>
      <c r="E558" s="205"/>
      <c r="F558" s="120" t="s">
        <v>8667</v>
      </c>
      <c r="G558" s="60"/>
      <c r="H558" s="89"/>
      <c r="I558" s="68"/>
      <c r="J558" s="66"/>
      <c r="K558" s="79"/>
      <c r="L558" s="41"/>
      <c r="M558" s="42"/>
      <c r="O558" s="44"/>
      <c r="P558" s="44"/>
      <c r="Q558" s="44"/>
    </row>
    <row r="559" spans="1:17" s="43" customFormat="1" ht="25.5" x14ac:dyDescent="0.25">
      <c r="A559" s="78"/>
      <c r="B559" s="60"/>
      <c r="C559" s="85"/>
      <c r="D559" s="120"/>
      <c r="E559" s="63"/>
      <c r="F559" s="120" t="s">
        <v>8668</v>
      </c>
      <c r="G559" s="60"/>
      <c r="H559" s="89"/>
      <c r="I559" s="68"/>
      <c r="J559" s="66"/>
      <c r="K559" s="79"/>
      <c r="L559" s="41"/>
      <c r="M559" s="42"/>
      <c r="O559" s="44"/>
      <c r="P559" s="44"/>
      <c r="Q559" s="44"/>
    </row>
    <row r="560" spans="1:17" s="43" customFormat="1" ht="25.5" x14ac:dyDescent="0.25">
      <c r="A560" s="78"/>
      <c r="B560" s="60"/>
      <c r="C560" s="85"/>
      <c r="D560" s="120"/>
      <c r="E560" s="205"/>
      <c r="F560" s="120" t="s">
        <v>8669</v>
      </c>
      <c r="G560" s="60"/>
      <c r="H560" s="89"/>
      <c r="I560" s="68"/>
      <c r="J560" s="66"/>
      <c r="K560" s="79"/>
      <c r="L560" s="41"/>
      <c r="M560" s="42"/>
      <c r="O560" s="44"/>
      <c r="P560" s="44"/>
      <c r="Q560" s="44"/>
    </row>
    <row r="561" spans="1:17" s="43" customFormat="1" ht="25.5" x14ac:dyDescent="0.25">
      <c r="A561" s="78"/>
      <c r="B561" s="60"/>
      <c r="C561" s="85"/>
      <c r="D561" s="120"/>
      <c r="E561" s="205"/>
      <c r="F561" s="120" t="s">
        <v>8670</v>
      </c>
      <c r="G561" s="60"/>
      <c r="H561" s="89"/>
      <c r="I561" s="68"/>
      <c r="J561" s="66"/>
      <c r="K561" s="79"/>
      <c r="L561" s="41"/>
      <c r="M561" s="42"/>
      <c r="O561" s="44"/>
      <c r="P561" s="44"/>
      <c r="Q561" s="44"/>
    </row>
    <row r="562" spans="1:17" s="43" customFormat="1" ht="25.5" x14ac:dyDescent="0.25">
      <c r="A562" s="78"/>
      <c r="B562" s="60"/>
      <c r="C562" s="85"/>
      <c r="D562" s="120"/>
      <c r="E562" s="205"/>
      <c r="F562" s="120" t="s">
        <v>8671</v>
      </c>
      <c r="G562" s="60"/>
      <c r="H562" s="89"/>
      <c r="I562" s="68"/>
      <c r="J562" s="66"/>
      <c r="K562" s="79"/>
      <c r="L562" s="41"/>
      <c r="M562" s="42"/>
      <c r="O562" s="44"/>
      <c r="P562" s="44"/>
      <c r="Q562" s="44"/>
    </row>
    <row r="563" spans="1:17" s="43" customFormat="1" ht="25.5" x14ac:dyDescent="0.25">
      <c r="A563" s="78"/>
      <c r="B563" s="60"/>
      <c r="C563" s="85"/>
      <c r="D563" s="120"/>
      <c r="E563" s="205"/>
      <c r="F563" s="120" t="s">
        <v>8672</v>
      </c>
      <c r="G563" s="60"/>
      <c r="H563" s="89"/>
      <c r="I563" s="68"/>
      <c r="J563" s="66"/>
      <c r="K563" s="79"/>
      <c r="L563" s="41"/>
      <c r="M563" s="42"/>
      <c r="O563" s="44"/>
      <c r="P563" s="44"/>
      <c r="Q563" s="44"/>
    </row>
    <row r="564" spans="1:17" s="43" customFormat="1" ht="25.5" x14ac:dyDescent="0.25">
      <c r="A564" s="78"/>
      <c r="B564" s="60"/>
      <c r="C564" s="85"/>
      <c r="D564" s="120"/>
      <c r="E564" s="205"/>
      <c r="F564" s="120" t="s">
        <v>8673</v>
      </c>
      <c r="G564" s="60"/>
      <c r="H564" s="89"/>
      <c r="I564" s="68"/>
      <c r="J564" s="66"/>
      <c r="K564" s="79"/>
      <c r="L564" s="41"/>
      <c r="M564" s="42"/>
      <c r="O564" s="44"/>
      <c r="P564" s="44"/>
      <c r="Q564" s="44"/>
    </row>
    <row r="565" spans="1:17" s="43" customFormat="1" ht="25.5" x14ac:dyDescent="0.25">
      <c r="A565" s="78"/>
      <c r="B565" s="60"/>
      <c r="C565" s="85"/>
      <c r="D565" s="120"/>
      <c r="E565" s="63"/>
      <c r="F565" s="120" t="s">
        <v>8674</v>
      </c>
      <c r="G565" s="60"/>
      <c r="H565" s="89"/>
      <c r="I565" s="68"/>
      <c r="J565" s="66"/>
      <c r="K565" s="79"/>
      <c r="L565" s="41"/>
      <c r="M565" s="42"/>
      <c r="O565" s="44"/>
      <c r="P565" s="44"/>
      <c r="Q565" s="44"/>
    </row>
    <row r="566" spans="1:17" s="43" customFormat="1" ht="25.5" x14ac:dyDescent="0.25">
      <c r="A566" s="78"/>
      <c r="B566" s="60"/>
      <c r="C566" s="85"/>
      <c r="D566" s="120"/>
      <c r="E566" s="63"/>
      <c r="F566" s="120" t="s">
        <v>8675</v>
      </c>
      <c r="G566" s="60"/>
      <c r="H566" s="89"/>
      <c r="I566" s="68"/>
      <c r="J566" s="66"/>
      <c r="K566" s="79"/>
      <c r="L566" s="41"/>
      <c r="M566" s="42"/>
      <c r="O566" s="44"/>
      <c r="P566" s="44"/>
      <c r="Q566" s="44"/>
    </row>
    <row r="567" spans="1:17" s="43" customFormat="1" ht="25.5" x14ac:dyDescent="0.25">
      <c r="A567" s="78"/>
      <c r="B567" s="60"/>
      <c r="C567" s="85"/>
      <c r="D567" s="120"/>
      <c r="E567" s="205"/>
      <c r="F567" s="120" t="s">
        <v>8676</v>
      </c>
      <c r="G567" s="60"/>
      <c r="H567" s="89"/>
      <c r="I567" s="68"/>
      <c r="J567" s="66"/>
      <c r="K567" s="79"/>
      <c r="L567" s="41"/>
      <c r="M567" s="42"/>
      <c r="O567" s="44"/>
      <c r="P567" s="44"/>
      <c r="Q567" s="44"/>
    </row>
    <row r="568" spans="1:17" s="43" customFormat="1" ht="25.5" x14ac:dyDescent="0.25">
      <c r="A568" s="78"/>
      <c r="B568" s="60"/>
      <c r="C568" s="85"/>
      <c r="D568" s="115"/>
      <c r="E568" s="115"/>
      <c r="F568" s="120" t="s">
        <v>8677</v>
      </c>
      <c r="G568" s="77"/>
      <c r="H568" s="89"/>
      <c r="I568" s="108"/>
      <c r="J568" s="66"/>
      <c r="K568" s="79"/>
      <c r="L568" s="41"/>
      <c r="M568" s="42"/>
      <c r="O568" s="44"/>
      <c r="P568" s="44"/>
      <c r="Q568" s="44"/>
    </row>
    <row r="569" spans="1:17" s="43" customFormat="1" ht="25.5" x14ac:dyDescent="0.25">
      <c r="A569" s="78"/>
      <c r="B569" s="60"/>
      <c r="C569" s="85"/>
      <c r="D569" s="115"/>
      <c r="E569" s="205"/>
      <c r="F569" s="120" t="s">
        <v>8678</v>
      </c>
      <c r="G569" s="77"/>
      <c r="H569" s="89"/>
      <c r="I569" s="108"/>
      <c r="J569" s="66"/>
      <c r="K569" s="79"/>
      <c r="L569" s="41"/>
      <c r="M569" s="42"/>
      <c r="O569" s="44"/>
      <c r="P569" s="44"/>
      <c r="Q569" s="44"/>
    </row>
    <row r="570" spans="1:17" s="43" customFormat="1" ht="25.5" x14ac:dyDescent="0.25">
      <c r="A570" s="78"/>
      <c r="B570" s="60"/>
      <c r="C570" s="85"/>
      <c r="D570" s="115"/>
      <c r="E570" s="205"/>
      <c r="F570" s="120" t="s">
        <v>8679</v>
      </c>
      <c r="G570" s="77"/>
      <c r="H570" s="89"/>
      <c r="I570" s="108"/>
      <c r="J570" s="66"/>
      <c r="K570" s="79"/>
      <c r="L570" s="41"/>
      <c r="M570" s="42"/>
      <c r="O570" s="44"/>
      <c r="P570" s="44"/>
      <c r="Q570" s="44"/>
    </row>
    <row r="571" spans="1:17" s="43" customFormat="1" ht="25.5" x14ac:dyDescent="0.25">
      <c r="A571" s="78"/>
      <c r="B571" s="60"/>
      <c r="C571" s="85"/>
      <c r="D571" s="120"/>
      <c r="E571" s="205"/>
      <c r="F571" s="120" t="s">
        <v>8680</v>
      </c>
      <c r="G571" s="60"/>
      <c r="H571" s="89"/>
      <c r="I571" s="68"/>
      <c r="J571" s="66"/>
      <c r="K571" s="79"/>
      <c r="L571" s="41"/>
      <c r="M571" s="42"/>
      <c r="O571" s="44"/>
      <c r="P571" s="44"/>
      <c r="Q571" s="44"/>
    </row>
    <row r="572" spans="1:17" s="43" customFormat="1" ht="25.5" x14ac:dyDescent="0.25">
      <c r="A572" s="78"/>
      <c r="B572" s="60"/>
      <c r="C572" s="85"/>
      <c r="D572" s="120"/>
      <c r="E572" s="63"/>
      <c r="F572" s="120" t="s">
        <v>8681</v>
      </c>
      <c r="G572" s="60"/>
      <c r="H572" s="89"/>
      <c r="I572" s="68"/>
      <c r="J572" s="66"/>
      <c r="K572" s="79"/>
      <c r="L572" s="41"/>
      <c r="M572" s="42"/>
      <c r="O572" s="44"/>
      <c r="P572" s="44"/>
      <c r="Q572" s="44"/>
    </row>
    <row r="573" spans="1:17" s="43" customFormat="1" ht="25.5" x14ac:dyDescent="0.25">
      <c r="A573" s="78"/>
      <c r="B573" s="60"/>
      <c r="C573" s="85"/>
      <c r="D573" s="120"/>
      <c r="E573" s="205"/>
      <c r="F573" s="120" t="s">
        <v>8682</v>
      </c>
      <c r="G573" s="60"/>
      <c r="H573" s="89"/>
      <c r="I573" s="68"/>
      <c r="J573" s="66"/>
      <c r="K573" s="79"/>
      <c r="L573" s="41"/>
      <c r="M573" s="42"/>
      <c r="O573" s="44"/>
      <c r="P573" s="44"/>
      <c r="Q573" s="44"/>
    </row>
    <row r="574" spans="1:17" s="43" customFormat="1" ht="25.5" x14ac:dyDescent="0.25">
      <c r="A574" s="78"/>
      <c r="B574" s="60"/>
      <c r="C574" s="85"/>
      <c r="D574" s="120"/>
      <c r="E574" s="205"/>
      <c r="F574" s="120" t="s">
        <v>8683</v>
      </c>
      <c r="G574" s="60"/>
      <c r="H574" s="89"/>
      <c r="I574" s="68"/>
      <c r="J574" s="66"/>
      <c r="K574" s="79"/>
      <c r="L574" s="41"/>
      <c r="M574" s="42"/>
      <c r="O574" s="44"/>
      <c r="P574" s="44"/>
      <c r="Q574" s="44"/>
    </row>
    <row r="575" spans="1:17" s="43" customFormat="1" ht="25.5" x14ac:dyDescent="0.25">
      <c r="A575" s="78"/>
      <c r="B575" s="60"/>
      <c r="C575" s="85"/>
      <c r="D575" s="120"/>
      <c r="E575" s="205"/>
      <c r="F575" s="120" t="s">
        <v>8684</v>
      </c>
      <c r="G575" s="60"/>
      <c r="H575" s="89"/>
      <c r="I575" s="68"/>
      <c r="J575" s="66"/>
      <c r="K575" s="79"/>
      <c r="L575" s="41"/>
      <c r="M575" s="42"/>
      <c r="O575" s="44"/>
      <c r="P575" s="44"/>
      <c r="Q575" s="44"/>
    </row>
    <row r="576" spans="1:17" s="43" customFormat="1" ht="25.5" x14ac:dyDescent="0.25">
      <c r="A576" s="78"/>
      <c r="B576" s="60"/>
      <c r="C576" s="85"/>
      <c r="D576" s="120"/>
      <c r="E576" s="205"/>
      <c r="F576" s="120" t="s">
        <v>8685</v>
      </c>
      <c r="G576" s="60"/>
      <c r="H576" s="89"/>
      <c r="I576" s="68"/>
      <c r="J576" s="66"/>
      <c r="K576" s="79"/>
      <c r="L576" s="41"/>
      <c r="M576" s="42"/>
      <c r="O576" s="44"/>
      <c r="P576" s="44"/>
      <c r="Q576" s="44"/>
    </row>
    <row r="577" spans="1:17" s="43" customFormat="1" ht="25.5" x14ac:dyDescent="0.25">
      <c r="A577" s="78"/>
      <c r="B577" s="60"/>
      <c r="C577" s="85"/>
      <c r="D577" s="120"/>
      <c r="E577" s="205"/>
      <c r="F577" s="120" t="s">
        <v>8686</v>
      </c>
      <c r="G577" s="60"/>
      <c r="H577" s="89"/>
      <c r="I577" s="68"/>
      <c r="J577" s="66"/>
      <c r="K577" s="79"/>
      <c r="L577" s="41"/>
      <c r="M577" s="42"/>
      <c r="O577" s="44"/>
      <c r="P577" s="44"/>
      <c r="Q577" s="44"/>
    </row>
    <row r="578" spans="1:17" s="43" customFormat="1" ht="25.5" x14ac:dyDescent="0.25">
      <c r="A578" s="78"/>
      <c r="B578" s="60"/>
      <c r="C578" s="85"/>
      <c r="D578" s="120"/>
      <c r="E578" s="205"/>
      <c r="F578" s="120" t="s">
        <v>8687</v>
      </c>
      <c r="G578" s="60"/>
      <c r="H578" s="89"/>
      <c r="I578" s="68"/>
      <c r="J578" s="66"/>
      <c r="K578" s="79"/>
      <c r="L578" s="41"/>
      <c r="M578" s="42"/>
      <c r="O578" s="44"/>
      <c r="P578" s="44"/>
      <c r="Q578" s="44"/>
    </row>
    <row r="579" spans="1:17" s="43" customFormat="1" ht="25.5" x14ac:dyDescent="0.25">
      <c r="A579" s="78"/>
      <c r="B579" s="60"/>
      <c r="C579" s="85"/>
      <c r="D579" s="120"/>
      <c r="E579" s="63"/>
      <c r="F579" s="120" t="s">
        <v>8688</v>
      </c>
      <c r="G579" s="60"/>
      <c r="H579" s="89"/>
      <c r="I579" s="68"/>
      <c r="J579" s="66"/>
      <c r="K579" s="79"/>
      <c r="L579" s="41"/>
      <c r="M579" s="42"/>
      <c r="O579" s="44"/>
      <c r="P579" s="44"/>
      <c r="Q579" s="44"/>
    </row>
    <row r="580" spans="1:17" s="43" customFormat="1" ht="25.5" x14ac:dyDescent="0.25">
      <c r="A580" s="78"/>
      <c r="B580" s="60"/>
      <c r="C580" s="85"/>
      <c r="D580" s="120"/>
      <c r="E580" s="63"/>
      <c r="F580" s="120" t="s">
        <v>8689</v>
      </c>
      <c r="G580" s="60"/>
      <c r="H580" s="89"/>
      <c r="I580" s="68"/>
      <c r="J580" s="66"/>
      <c r="K580" s="79"/>
      <c r="L580" s="41"/>
      <c r="M580" s="42"/>
      <c r="O580" s="44"/>
      <c r="P580" s="44"/>
      <c r="Q580" s="44"/>
    </row>
    <row r="581" spans="1:17" s="43" customFormat="1" ht="25.5" x14ac:dyDescent="0.25">
      <c r="A581" s="78"/>
      <c r="B581" s="60"/>
      <c r="C581" s="85"/>
      <c r="D581" s="120"/>
      <c r="E581" s="63"/>
      <c r="F581" s="120" t="s">
        <v>8690</v>
      </c>
      <c r="G581" s="60"/>
      <c r="H581" s="89"/>
      <c r="I581" s="68"/>
      <c r="J581" s="66"/>
      <c r="K581" s="79"/>
      <c r="L581" s="41"/>
      <c r="M581" s="42"/>
      <c r="O581" s="44"/>
      <c r="P581" s="44"/>
      <c r="Q581" s="44"/>
    </row>
    <row r="582" spans="1:17" s="43" customFormat="1" ht="25.5" x14ac:dyDescent="0.25">
      <c r="A582" s="78"/>
      <c r="B582" s="60"/>
      <c r="C582" s="85"/>
      <c r="D582" s="120"/>
      <c r="E582" s="63"/>
      <c r="F582" s="120" t="s">
        <v>8691</v>
      </c>
      <c r="G582" s="60"/>
      <c r="H582" s="89"/>
      <c r="I582" s="68"/>
      <c r="J582" s="66"/>
      <c r="K582" s="79"/>
      <c r="L582" s="41"/>
      <c r="M582" s="42"/>
      <c r="O582" s="44"/>
      <c r="P582" s="44"/>
      <c r="Q582" s="44"/>
    </row>
    <row r="583" spans="1:17" s="43" customFormat="1" ht="25.5" x14ac:dyDescent="0.25">
      <c r="A583" s="78"/>
      <c r="B583" s="60"/>
      <c r="C583" s="85"/>
      <c r="D583" s="120"/>
      <c r="E583" s="63"/>
      <c r="F583" s="120" t="s">
        <v>8692</v>
      </c>
      <c r="G583" s="60"/>
      <c r="H583" s="89"/>
      <c r="I583" s="68"/>
      <c r="J583" s="66"/>
      <c r="K583" s="79"/>
      <c r="L583" s="41"/>
      <c r="M583" s="42"/>
      <c r="O583" s="44"/>
      <c r="P583" s="44"/>
      <c r="Q583" s="44"/>
    </row>
    <row r="584" spans="1:17" s="43" customFormat="1" ht="25.5" x14ac:dyDescent="0.25">
      <c r="A584" s="78"/>
      <c r="B584" s="60"/>
      <c r="C584" s="85"/>
      <c r="D584" s="120"/>
      <c r="E584" s="205"/>
      <c r="F584" s="120" t="s">
        <v>8693</v>
      </c>
      <c r="G584" s="60"/>
      <c r="H584" s="89"/>
      <c r="I584" s="68"/>
      <c r="J584" s="66"/>
      <c r="K584" s="79"/>
      <c r="L584" s="41"/>
      <c r="M584" s="42"/>
      <c r="O584" s="44"/>
      <c r="P584" s="44"/>
      <c r="Q584" s="44"/>
    </row>
    <row r="585" spans="1:17" s="43" customFormat="1" ht="25.5" x14ac:dyDescent="0.25">
      <c r="A585" s="78"/>
      <c r="B585" s="60"/>
      <c r="C585" s="85"/>
      <c r="D585" s="115"/>
      <c r="E585" s="205"/>
      <c r="F585" s="120" t="s">
        <v>8694</v>
      </c>
      <c r="G585" s="77"/>
      <c r="H585" s="89"/>
      <c r="I585" s="108"/>
      <c r="J585" s="66"/>
      <c r="K585" s="79"/>
      <c r="L585" s="41"/>
      <c r="M585" s="42"/>
      <c r="O585" s="44"/>
      <c r="P585" s="44"/>
      <c r="Q585" s="44"/>
    </row>
    <row r="586" spans="1:17" s="43" customFormat="1" ht="25.5" x14ac:dyDescent="0.25">
      <c r="A586" s="78"/>
      <c r="B586" s="60"/>
      <c r="C586" s="85"/>
      <c r="D586" s="115"/>
      <c r="E586" s="115"/>
      <c r="F586" s="120" t="s">
        <v>8695</v>
      </c>
      <c r="G586" s="77"/>
      <c r="H586" s="89"/>
      <c r="I586" s="108"/>
      <c r="J586" s="66"/>
      <c r="K586" s="79"/>
      <c r="L586" s="41"/>
      <c r="M586" s="42"/>
      <c r="O586" s="44"/>
      <c r="P586" s="44"/>
      <c r="Q586" s="44"/>
    </row>
    <row r="587" spans="1:17" s="43" customFormat="1" ht="25.5" x14ac:dyDescent="0.25">
      <c r="A587" s="78"/>
      <c r="B587" s="60"/>
      <c r="C587" s="85"/>
      <c r="D587" s="115"/>
      <c r="E587" s="115"/>
      <c r="F587" s="120" t="s">
        <v>8696</v>
      </c>
      <c r="G587" s="77"/>
      <c r="H587" s="89"/>
      <c r="I587" s="108"/>
      <c r="J587" s="66"/>
      <c r="K587" s="79"/>
      <c r="L587" s="41"/>
      <c r="M587" s="42"/>
      <c r="O587" s="44"/>
      <c r="P587" s="44"/>
      <c r="Q587" s="44"/>
    </row>
    <row r="588" spans="1:17" s="43" customFormat="1" ht="25.5" x14ac:dyDescent="0.25">
      <c r="A588" s="78"/>
      <c r="B588" s="60"/>
      <c r="C588" s="85"/>
      <c r="D588" s="115"/>
      <c r="E588" s="205"/>
      <c r="F588" s="120" t="s">
        <v>8697</v>
      </c>
      <c r="G588" s="77"/>
      <c r="H588" s="89"/>
      <c r="I588" s="108"/>
      <c r="J588" s="66"/>
      <c r="K588" s="79"/>
      <c r="L588" s="41"/>
      <c r="M588" s="42"/>
      <c r="O588" s="44"/>
      <c r="P588" s="44"/>
      <c r="Q588" s="44"/>
    </row>
    <row r="589" spans="1:17" s="43" customFormat="1" ht="25.5" x14ac:dyDescent="0.25">
      <c r="A589" s="78"/>
      <c r="B589" s="60"/>
      <c r="C589" s="85"/>
      <c r="D589" s="115"/>
      <c r="E589" s="115"/>
      <c r="F589" s="120" t="s">
        <v>8698</v>
      </c>
      <c r="G589" s="77"/>
      <c r="H589" s="89"/>
      <c r="I589" s="108"/>
      <c r="J589" s="66"/>
      <c r="K589" s="79"/>
      <c r="L589" s="41"/>
      <c r="M589" s="42"/>
      <c r="O589" s="44"/>
      <c r="P589" s="44"/>
      <c r="Q589" s="44"/>
    </row>
    <row r="590" spans="1:17" s="43" customFormat="1" ht="25.5" x14ac:dyDescent="0.25">
      <c r="A590" s="78"/>
      <c r="B590" s="60"/>
      <c r="C590" s="85"/>
      <c r="D590" s="115"/>
      <c r="E590" s="205"/>
      <c r="F590" s="120" t="s">
        <v>8699</v>
      </c>
      <c r="G590" s="77"/>
      <c r="H590" s="89"/>
      <c r="I590" s="108"/>
      <c r="J590" s="66"/>
      <c r="K590" s="79"/>
      <c r="L590" s="41"/>
      <c r="M590" s="42"/>
      <c r="O590" s="44"/>
      <c r="P590" s="44"/>
      <c r="Q590" s="44"/>
    </row>
    <row r="591" spans="1:17" s="43" customFormat="1" ht="25.5" x14ac:dyDescent="0.25">
      <c r="A591" s="78"/>
      <c r="B591" s="60"/>
      <c r="C591" s="85"/>
      <c r="D591" s="120"/>
      <c r="E591" s="205"/>
      <c r="F591" s="120" t="s">
        <v>8700</v>
      </c>
      <c r="G591" s="60"/>
      <c r="H591" s="89"/>
      <c r="I591" s="68"/>
      <c r="J591" s="66"/>
      <c r="K591" s="79"/>
      <c r="L591" s="41"/>
      <c r="M591" s="42"/>
      <c r="O591" s="44"/>
      <c r="P591" s="44"/>
      <c r="Q591" s="44"/>
    </row>
    <row r="592" spans="1:17" s="43" customFormat="1" ht="25.5" x14ac:dyDescent="0.25">
      <c r="A592" s="78"/>
      <c r="B592" s="60"/>
      <c r="C592" s="85"/>
      <c r="D592" s="120"/>
      <c r="E592" s="63"/>
      <c r="F592" s="120" t="s">
        <v>8701</v>
      </c>
      <c r="G592" s="60"/>
      <c r="H592" s="86"/>
      <c r="I592" s="68"/>
      <c r="J592" s="66"/>
      <c r="K592" s="79"/>
      <c r="L592" s="41"/>
      <c r="M592" s="42"/>
      <c r="O592" s="44"/>
      <c r="P592" s="44"/>
      <c r="Q592" s="44"/>
    </row>
    <row r="593" spans="1:17" s="43" customFormat="1" ht="25.5" x14ac:dyDescent="0.25">
      <c r="A593" s="78"/>
      <c r="B593" s="60"/>
      <c r="C593" s="85"/>
      <c r="D593" s="120"/>
      <c r="E593" s="205"/>
      <c r="F593" s="120" t="s">
        <v>8702</v>
      </c>
      <c r="G593" s="60"/>
      <c r="H593" s="89"/>
      <c r="I593" s="68"/>
      <c r="J593" s="66"/>
      <c r="K593" s="79"/>
      <c r="L593" s="41"/>
      <c r="M593" s="42"/>
      <c r="O593" s="44"/>
      <c r="P593" s="44"/>
      <c r="Q593" s="44"/>
    </row>
    <row r="594" spans="1:17" s="43" customFormat="1" ht="25.5" x14ac:dyDescent="0.25">
      <c r="A594" s="78"/>
      <c r="B594" s="60"/>
      <c r="C594" s="85"/>
      <c r="D594" s="120"/>
      <c r="E594" s="63"/>
      <c r="F594" s="120" t="s">
        <v>8703</v>
      </c>
      <c r="G594" s="60"/>
      <c r="H594" s="89"/>
      <c r="I594" s="68"/>
      <c r="J594" s="66"/>
      <c r="K594" s="79"/>
      <c r="L594" s="41"/>
      <c r="M594" s="42"/>
      <c r="O594" s="44"/>
      <c r="P594" s="44"/>
      <c r="Q594" s="44"/>
    </row>
    <row r="595" spans="1:17" s="43" customFormat="1" ht="25.5" x14ac:dyDescent="0.25">
      <c r="A595" s="78"/>
      <c r="B595" s="60"/>
      <c r="C595" s="85"/>
      <c r="D595" s="120"/>
      <c r="E595" s="63"/>
      <c r="F595" s="120" t="s">
        <v>8704</v>
      </c>
      <c r="G595" s="60"/>
      <c r="H595" s="89"/>
      <c r="I595" s="68"/>
      <c r="J595" s="66"/>
      <c r="K595" s="79"/>
      <c r="L595" s="41"/>
      <c r="M595" s="42"/>
      <c r="O595" s="44"/>
      <c r="P595" s="44"/>
      <c r="Q595" s="44"/>
    </row>
    <row r="596" spans="1:17" s="43" customFormat="1" ht="25.5" x14ac:dyDescent="0.25">
      <c r="A596" s="78"/>
      <c r="B596" s="60"/>
      <c r="C596" s="85"/>
      <c r="D596" s="120"/>
      <c r="E596" s="63"/>
      <c r="F596" s="120" t="s">
        <v>8705</v>
      </c>
      <c r="G596" s="60"/>
      <c r="H596" s="89"/>
      <c r="I596" s="68"/>
      <c r="J596" s="66"/>
      <c r="K596" s="79"/>
      <c r="L596" s="41"/>
      <c r="M596" s="42"/>
      <c r="O596" s="44"/>
      <c r="P596" s="44"/>
      <c r="Q596" s="44"/>
    </row>
    <row r="597" spans="1:17" s="43" customFormat="1" ht="25.5" x14ac:dyDescent="0.25">
      <c r="A597" s="78"/>
      <c r="B597" s="60"/>
      <c r="C597" s="85"/>
      <c r="D597" s="120"/>
      <c r="E597" s="63"/>
      <c r="F597" s="120" t="s">
        <v>8706</v>
      </c>
      <c r="G597" s="60"/>
      <c r="H597" s="89"/>
      <c r="I597" s="68"/>
      <c r="J597" s="66"/>
      <c r="K597" s="79"/>
      <c r="L597" s="41"/>
      <c r="M597" s="42"/>
      <c r="O597" s="44"/>
      <c r="P597" s="44"/>
      <c r="Q597" s="44"/>
    </row>
    <row r="598" spans="1:17" s="43" customFormat="1" ht="25.5" x14ac:dyDescent="0.25">
      <c r="A598" s="78"/>
      <c r="B598" s="60"/>
      <c r="C598" s="85"/>
      <c r="D598" s="120"/>
      <c r="E598" s="63"/>
      <c r="F598" s="120" t="s">
        <v>8707</v>
      </c>
      <c r="G598" s="60"/>
      <c r="H598" s="89"/>
      <c r="I598" s="68"/>
      <c r="J598" s="66"/>
      <c r="K598" s="79"/>
      <c r="L598" s="41"/>
      <c r="M598" s="42"/>
      <c r="O598" s="44"/>
      <c r="P598" s="44"/>
      <c r="Q598" s="44"/>
    </row>
    <row r="599" spans="1:17" s="43" customFormat="1" ht="25.5" x14ac:dyDescent="0.25">
      <c r="A599" s="78"/>
      <c r="B599" s="60"/>
      <c r="C599" s="85"/>
      <c r="D599" s="120"/>
      <c r="E599" s="63"/>
      <c r="F599" s="120" t="s">
        <v>8708</v>
      </c>
      <c r="G599" s="60"/>
      <c r="H599" s="89"/>
      <c r="I599" s="68"/>
      <c r="J599" s="66"/>
      <c r="K599" s="79"/>
      <c r="L599" s="41"/>
      <c r="M599" s="42"/>
      <c r="O599" s="44"/>
      <c r="P599" s="44"/>
      <c r="Q599" s="44"/>
    </row>
    <row r="600" spans="1:17" s="43" customFormat="1" ht="25.5" x14ac:dyDescent="0.25">
      <c r="A600" s="78"/>
      <c r="B600" s="60"/>
      <c r="C600" s="85"/>
      <c r="D600" s="120"/>
      <c r="E600" s="63"/>
      <c r="F600" s="120" t="s">
        <v>8709</v>
      </c>
      <c r="G600" s="60"/>
      <c r="H600" s="89"/>
      <c r="I600" s="68"/>
      <c r="J600" s="66"/>
      <c r="K600" s="79"/>
      <c r="L600" s="41"/>
      <c r="M600" s="42"/>
      <c r="O600" s="44"/>
      <c r="P600" s="44"/>
      <c r="Q600" s="44"/>
    </row>
    <row r="601" spans="1:17" s="43" customFormat="1" ht="25.5" x14ac:dyDescent="0.25">
      <c r="A601" s="78"/>
      <c r="B601" s="60"/>
      <c r="C601" s="85"/>
      <c r="D601" s="120"/>
      <c r="E601" s="63"/>
      <c r="F601" s="120" t="s">
        <v>8710</v>
      </c>
      <c r="G601" s="60"/>
      <c r="H601" s="89"/>
      <c r="I601" s="68"/>
      <c r="J601" s="66"/>
      <c r="K601" s="79"/>
      <c r="L601" s="41"/>
      <c r="M601" s="42"/>
      <c r="O601" s="44"/>
      <c r="P601" s="44"/>
      <c r="Q601" s="44"/>
    </row>
    <row r="602" spans="1:17" s="43" customFormat="1" ht="25.5" x14ac:dyDescent="0.25">
      <c r="A602" s="78"/>
      <c r="B602" s="60"/>
      <c r="C602" s="85"/>
      <c r="D602" s="120"/>
      <c r="E602" s="63"/>
      <c r="F602" s="120" t="s">
        <v>8711</v>
      </c>
      <c r="G602" s="60"/>
      <c r="H602" s="89"/>
      <c r="I602" s="68"/>
      <c r="J602" s="66"/>
      <c r="K602" s="79"/>
      <c r="L602" s="41"/>
      <c r="M602" s="42"/>
      <c r="O602" s="44"/>
      <c r="P602" s="44"/>
      <c r="Q602" s="44"/>
    </row>
    <row r="603" spans="1:17" s="43" customFormat="1" ht="25.5" x14ac:dyDescent="0.25">
      <c r="A603" s="78"/>
      <c r="B603" s="60"/>
      <c r="C603" s="85"/>
      <c r="D603" s="120"/>
      <c r="E603" s="63"/>
      <c r="F603" s="120" t="s">
        <v>8712</v>
      </c>
      <c r="G603" s="60"/>
      <c r="H603" s="89"/>
      <c r="I603" s="68"/>
      <c r="J603" s="66"/>
      <c r="K603" s="79"/>
      <c r="L603" s="41"/>
      <c r="M603" s="42"/>
      <c r="O603" s="44"/>
      <c r="P603" s="44"/>
      <c r="Q603" s="44"/>
    </row>
    <row r="604" spans="1:17" s="43" customFormat="1" ht="25.5" x14ac:dyDescent="0.25">
      <c r="A604" s="78"/>
      <c r="B604" s="60"/>
      <c r="C604" s="85"/>
      <c r="D604" s="120"/>
      <c r="E604" s="63"/>
      <c r="F604" s="120" t="s">
        <v>8713</v>
      </c>
      <c r="G604" s="60"/>
      <c r="H604" s="89"/>
      <c r="I604" s="68"/>
      <c r="J604" s="66"/>
      <c r="K604" s="79"/>
      <c r="L604" s="41"/>
      <c r="M604" s="42"/>
      <c r="O604" s="44"/>
      <c r="P604" s="44"/>
      <c r="Q604" s="44"/>
    </row>
    <row r="605" spans="1:17" s="43" customFormat="1" ht="25.5" x14ac:dyDescent="0.25">
      <c r="A605" s="78"/>
      <c r="B605" s="60"/>
      <c r="C605" s="85"/>
      <c r="D605" s="120"/>
      <c r="E605" s="63"/>
      <c r="F605" s="120" t="s">
        <v>8714</v>
      </c>
      <c r="G605" s="60"/>
      <c r="H605" s="89"/>
      <c r="I605" s="68"/>
      <c r="J605" s="66"/>
      <c r="K605" s="79"/>
      <c r="L605" s="41"/>
      <c r="M605" s="42"/>
      <c r="O605" s="44"/>
      <c r="P605" s="44"/>
      <c r="Q605" s="44"/>
    </row>
    <row r="606" spans="1:17" s="43" customFormat="1" ht="25.5" x14ac:dyDescent="0.25">
      <c r="A606" s="78"/>
      <c r="B606" s="60"/>
      <c r="C606" s="85"/>
      <c r="D606" s="120"/>
      <c r="E606" s="63"/>
      <c r="F606" s="120" t="s">
        <v>8715</v>
      </c>
      <c r="G606" s="60"/>
      <c r="H606" s="89"/>
      <c r="I606" s="68"/>
      <c r="J606" s="66"/>
      <c r="K606" s="79"/>
      <c r="L606" s="41"/>
      <c r="M606" s="42"/>
      <c r="O606" s="44"/>
      <c r="P606" s="44"/>
      <c r="Q606" s="44"/>
    </row>
    <row r="607" spans="1:17" s="43" customFormat="1" ht="25.5" x14ac:dyDescent="0.25">
      <c r="A607" s="78"/>
      <c r="B607" s="60"/>
      <c r="C607" s="85"/>
      <c r="D607" s="120"/>
      <c r="E607" s="63"/>
      <c r="F607" s="120" t="s">
        <v>8716</v>
      </c>
      <c r="G607" s="60"/>
      <c r="H607" s="89"/>
      <c r="I607" s="68"/>
      <c r="J607" s="66"/>
      <c r="K607" s="79"/>
      <c r="L607" s="41"/>
      <c r="M607" s="42"/>
      <c r="O607" s="44"/>
      <c r="P607" s="44"/>
      <c r="Q607" s="44"/>
    </row>
    <row r="608" spans="1:17" s="43" customFormat="1" ht="25.5" x14ac:dyDescent="0.25">
      <c r="A608" s="78"/>
      <c r="B608" s="60"/>
      <c r="C608" s="85"/>
      <c r="D608" s="120"/>
      <c r="E608" s="63"/>
      <c r="F608" s="120" t="s">
        <v>8717</v>
      </c>
      <c r="G608" s="60"/>
      <c r="H608" s="89"/>
      <c r="I608" s="55"/>
      <c r="J608" s="66"/>
      <c r="K608" s="79"/>
      <c r="L608" s="41"/>
      <c r="M608" s="42"/>
      <c r="O608" s="44"/>
      <c r="P608" s="44"/>
      <c r="Q608" s="44"/>
    </row>
    <row r="609" spans="1:17" s="43" customFormat="1" ht="15" x14ac:dyDescent="0.25">
      <c r="A609" s="78"/>
      <c r="B609" s="60"/>
      <c r="C609" s="85"/>
      <c r="D609" s="120"/>
      <c r="E609" s="63"/>
      <c r="F609" s="120"/>
      <c r="G609" s="60"/>
      <c r="H609" s="89"/>
      <c r="I609" s="55"/>
      <c r="J609" s="66"/>
      <c r="K609" s="79"/>
      <c r="L609" s="41"/>
      <c r="M609" s="42"/>
      <c r="O609" s="44"/>
      <c r="P609" s="44"/>
      <c r="Q609" s="44"/>
    </row>
    <row r="610" spans="1:17" s="43" customFormat="1" ht="15" x14ac:dyDescent="0.25">
      <c r="A610" s="78"/>
      <c r="B610" s="60"/>
      <c r="C610" s="85"/>
      <c r="D610" s="120"/>
      <c r="E610" s="63"/>
      <c r="F610" s="120"/>
      <c r="G610" s="60"/>
      <c r="H610" s="89"/>
      <c r="I610" s="55"/>
      <c r="J610" s="66"/>
      <c r="K610" s="79"/>
      <c r="L610" s="41"/>
      <c r="M610" s="42"/>
      <c r="O610" s="44"/>
      <c r="P610" s="44"/>
      <c r="Q610" s="44"/>
    </row>
    <row r="611" spans="1:17" s="43" customFormat="1" ht="15" x14ac:dyDescent="0.25">
      <c r="A611" s="78"/>
      <c r="B611" s="60"/>
      <c r="C611" s="85"/>
      <c r="D611" s="120"/>
      <c r="E611" s="63"/>
      <c r="F611" s="120"/>
      <c r="G611" s="60"/>
      <c r="H611" s="89"/>
      <c r="I611" s="55"/>
      <c r="J611" s="66"/>
      <c r="K611" s="79"/>
      <c r="L611" s="41"/>
      <c r="M611" s="42"/>
      <c r="O611" s="44"/>
      <c r="P611" s="44"/>
      <c r="Q611" s="44"/>
    </row>
    <row r="612" spans="1:17" s="43" customFormat="1" ht="15" x14ac:dyDescent="0.25">
      <c r="A612" s="78"/>
      <c r="B612" s="60"/>
      <c r="C612" s="136"/>
      <c r="D612" s="120"/>
      <c r="E612" s="63" t="s">
        <v>8889</v>
      </c>
      <c r="F612" s="120"/>
      <c r="G612" s="60"/>
      <c r="H612" s="179"/>
      <c r="I612" s="55"/>
      <c r="J612" s="66"/>
      <c r="K612" s="79"/>
      <c r="L612" s="41"/>
      <c r="M612" s="42"/>
      <c r="O612" s="44"/>
      <c r="P612" s="44"/>
      <c r="Q612" s="44"/>
    </row>
    <row r="613" spans="1:17" s="43" customFormat="1" ht="15" x14ac:dyDescent="0.25">
      <c r="A613" s="78"/>
      <c r="B613" s="60"/>
      <c r="C613" s="136"/>
      <c r="D613" s="120"/>
      <c r="E613" s="63"/>
      <c r="F613" s="120"/>
      <c r="G613" s="60"/>
      <c r="H613" s="179"/>
      <c r="I613" s="55"/>
      <c r="J613" s="66"/>
      <c r="K613" s="79"/>
      <c r="L613" s="41"/>
      <c r="M613" s="42"/>
      <c r="O613" s="44"/>
      <c r="P613" s="44"/>
      <c r="Q613" s="44"/>
    </row>
    <row r="614" spans="1:17" s="43" customFormat="1" ht="15" x14ac:dyDescent="0.25">
      <c r="A614" s="78"/>
      <c r="B614" s="60"/>
      <c r="C614" s="136"/>
      <c r="D614" s="120"/>
      <c r="E614" s="63"/>
      <c r="F614" s="120"/>
      <c r="G614" s="60"/>
      <c r="H614" s="179"/>
      <c r="I614" s="55"/>
      <c r="J614" s="66"/>
      <c r="K614" s="79"/>
      <c r="L614" s="41"/>
      <c r="M614" s="42"/>
      <c r="O614" s="44"/>
      <c r="P614" s="44"/>
      <c r="Q614" s="44"/>
    </row>
    <row r="615" spans="1:17" s="43" customFormat="1" ht="15" x14ac:dyDescent="0.25">
      <c r="A615" s="78"/>
      <c r="B615" s="60"/>
      <c r="C615" s="136"/>
      <c r="D615" s="120"/>
      <c r="E615" s="63"/>
      <c r="F615" s="120"/>
      <c r="G615" s="60"/>
      <c r="H615" s="179"/>
      <c r="I615" s="55"/>
      <c r="J615" s="66"/>
      <c r="K615" s="79"/>
      <c r="L615" s="41"/>
      <c r="M615" s="42"/>
      <c r="O615" s="44"/>
      <c r="P615" s="44"/>
      <c r="Q615" s="44"/>
    </row>
    <row r="616" spans="1:17" s="43" customFormat="1" ht="15" x14ac:dyDescent="0.25">
      <c r="A616" s="78"/>
      <c r="B616" s="60"/>
      <c r="C616" s="136"/>
      <c r="D616" s="120"/>
      <c r="E616" s="63"/>
      <c r="F616" s="120"/>
      <c r="G616" s="60"/>
      <c r="H616" s="179"/>
      <c r="I616" s="55"/>
      <c r="J616" s="66"/>
      <c r="K616" s="79"/>
      <c r="L616" s="41"/>
      <c r="M616" s="42"/>
      <c r="O616" s="44"/>
      <c r="P616" s="44"/>
      <c r="Q616" s="44"/>
    </row>
    <row r="617" spans="1:17" s="43" customFormat="1" ht="15" x14ac:dyDescent="0.25">
      <c r="A617" s="78"/>
      <c r="B617" s="60"/>
      <c r="C617" s="136"/>
      <c r="D617" s="120"/>
      <c r="E617" s="63"/>
      <c r="F617" s="120"/>
      <c r="G617" s="60"/>
      <c r="H617" s="179"/>
      <c r="I617" s="55"/>
      <c r="J617" s="66"/>
      <c r="K617" s="79"/>
      <c r="L617" s="41"/>
      <c r="M617" s="42"/>
      <c r="O617" s="44"/>
      <c r="P617" s="44"/>
      <c r="Q617" s="44"/>
    </row>
    <row r="618" spans="1:17" s="79" customFormat="1" ht="15" x14ac:dyDescent="0.25">
      <c r="A618" s="78"/>
      <c r="B618" s="60"/>
      <c r="C618" s="136"/>
      <c r="D618" s="120"/>
      <c r="E618" s="63"/>
      <c r="F618" s="120"/>
      <c r="G618" s="60"/>
      <c r="H618" s="179"/>
      <c r="I618" s="55"/>
      <c r="J618" s="66"/>
      <c r="L618" s="41"/>
      <c r="M618" s="42"/>
      <c r="N618" s="43"/>
      <c r="O618" s="44"/>
      <c r="P618" s="44"/>
      <c r="Q618" s="44"/>
    </row>
    <row r="619" spans="1:17" s="79" customFormat="1" ht="15" x14ac:dyDescent="0.25">
      <c r="A619" s="78"/>
      <c r="B619" s="60"/>
      <c r="C619" s="136"/>
      <c r="D619" s="120"/>
      <c r="E619" s="63"/>
      <c r="F619" s="120"/>
      <c r="G619" s="60"/>
      <c r="H619" s="179"/>
      <c r="I619" s="55"/>
      <c r="J619" s="66"/>
      <c r="L619" s="41"/>
      <c r="M619" s="42"/>
      <c r="N619" s="43"/>
      <c r="O619" s="44"/>
      <c r="P619" s="44"/>
      <c r="Q619" s="44"/>
    </row>
    <row r="620" spans="1:17" s="79" customFormat="1" ht="15" x14ac:dyDescent="0.25">
      <c r="A620" s="78"/>
      <c r="B620" s="60"/>
      <c r="C620" s="136"/>
      <c r="D620" s="120"/>
      <c r="E620" s="63"/>
      <c r="F620" s="120"/>
      <c r="G620" s="60"/>
      <c r="H620" s="179"/>
      <c r="I620" s="55"/>
      <c r="J620" s="66"/>
      <c r="L620" s="41"/>
      <c r="M620" s="42"/>
      <c r="N620" s="43"/>
      <c r="O620" s="44"/>
      <c r="P620" s="44"/>
      <c r="Q620" s="44"/>
    </row>
    <row r="621" spans="1:17" s="79" customFormat="1" ht="15" x14ac:dyDescent="0.25">
      <c r="A621" s="78"/>
      <c r="B621" s="60"/>
      <c r="C621" s="136"/>
      <c r="D621" s="120"/>
      <c r="E621" s="63"/>
      <c r="F621" s="120"/>
      <c r="G621" s="60"/>
      <c r="H621" s="179"/>
      <c r="I621" s="55"/>
      <c r="J621" s="66"/>
      <c r="L621" s="41"/>
      <c r="M621" s="42"/>
      <c r="N621" s="43"/>
      <c r="O621" s="44"/>
      <c r="P621" s="44"/>
      <c r="Q621" s="44"/>
    </row>
    <row r="622" spans="1:17" s="79" customFormat="1" ht="15" x14ac:dyDescent="0.25">
      <c r="A622" s="78"/>
      <c r="B622" s="60"/>
      <c r="C622" s="136"/>
      <c r="D622" s="120"/>
      <c r="E622" s="63"/>
      <c r="F622" s="120"/>
      <c r="G622" s="60"/>
      <c r="H622" s="179"/>
      <c r="I622" s="55"/>
      <c r="J622" s="66"/>
      <c r="L622" s="41"/>
      <c r="M622" s="42"/>
      <c r="N622" s="43"/>
      <c r="O622" s="44"/>
      <c r="P622" s="44"/>
      <c r="Q622" s="44"/>
    </row>
    <row r="623" spans="1:17" s="79" customFormat="1" ht="15" x14ac:dyDescent="0.25">
      <c r="A623" s="78"/>
      <c r="B623" s="60"/>
      <c r="C623" s="136"/>
      <c r="D623" s="120"/>
      <c r="E623" s="63"/>
      <c r="F623" s="120"/>
      <c r="G623" s="60"/>
      <c r="H623" s="179"/>
      <c r="I623" s="55"/>
      <c r="J623" s="66"/>
      <c r="L623" s="41"/>
      <c r="M623" s="42"/>
      <c r="N623" s="43"/>
      <c r="O623" s="44"/>
      <c r="P623" s="44"/>
      <c r="Q623" s="44"/>
    </row>
    <row r="624" spans="1:17" s="79" customFormat="1" ht="15" x14ac:dyDescent="0.25">
      <c r="A624" s="78"/>
      <c r="B624" s="60"/>
      <c r="C624" s="136"/>
      <c r="D624" s="120"/>
      <c r="E624" s="63"/>
      <c r="F624" s="120"/>
      <c r="G624" s="60"/>
      <c r="H624" s="179"/>
      <c r="I624" s="55"/>
      <c r="J624" s="66"/>
      <c r="L624" s="41"/>
      <c r="M624" s="42"/>
      <c r="N624" s="43"/>
      <c r="O624" s="44"/>
      <c r="P624" s="44"/>
      <c r="Q624" s="44"/>
    </row>
    <row r="625" spans="1:17" s="79" customFormat="1" ht="15" x14ac:dyDescent="0.25">
      <c r="A625" s="78"/>
      <c r="B625" s="60"/>
      <c r="C625" s="136"/>
      <c r="D625" s="120"/>
      <c r="E625" s="63"/>
      <c r="F625" s="120"/>
      <c r="G625" s="60"/>
      <c r="H625" s="179"/>
      <c r="I625" s="55"/>
      <c r="J625" s="66"/>
      <c r="L625" s="41"/>
      <c r="M625" s="42"/>
      <c r="N625" s="43"/>
      <c r="O625" s="44"/>
      <c r="P625" s="44"/>
      <c r="Q625" s="44"/>
    </row>
    <row r="626" spans="1:17" s="79" customFormat="1" ht="15" x14ac:dyDescent="0.25">
      <c r="A626" s="78"/>
      <c r="B626" s="60"/>
      <c r="C626" s="136"/>
      <c r="D626" s="120"/>
      <c r="E626" s="63"/>
      <c r="F626" s="120"/>
      <c r="G626" s="60"/>
      <c r="H626" s="179"/>
      <c r="I626" s="55"/>
      <c r="J626" s="66"/>
      <c r="L626" s="41"/>
      <c r="M626" s="42"/>
      <c r="N626" s="43"/>
      <c r="O626" s="44"/>
      <c r="P626" s="44"/>
      <c r="Q626" s="44"/>
    </row>
    <row r="627" spans="1:17" s="79" customFormat="1" ht="15" x14ac:dyDescent="0.25">
      <c r="A627" s="78"/>
      <c r="B627" s="60"/>
      <c r="C627" s="136"/>
      <c r="D627" s="120"/>
      <c r="E627" s="63"/>
      <c r="F627" s="120"/>
      <c r="G627" s="60"/>
      <c r="H627" s="179"/>
      <c r="I627" s="55"/>
      <c r="J627" s="66"/>
      <c r="L627" s="41"/>
      <c r="M627" s="42"/>
      <c r="N627" s="43"/>
      <c r="O627" s="44"/>
      <c r="P627" s="44"/>
      <c r="Q627" s="44"/>
    </row>
    <row r="628" spans="1:17" s="79" customFormat="1" ht="15" x14ac:dyDescent="0.25">
      <c r="A628" s="78"/>
      <c r="B628" s="60"/>
      <c r="C628" s="136"/>
      <c r="D628" s="120"/>
      <c r="E628" s="63"/>
      <c r="F628" s="120"/>
      <c r="G628" s="60"/>
      <c r="H628" s="179"/>
      <c r="I628" s="55"/>
      <c r="J628" s="66"/>
      <c r="L628" s="41"/>
      <c r="M628" s="42"/>
      <c r="N628" s="43"/>
      <c r="O628" s="44"/>
      <c r="P628" s="44"/>
      <c r="Q628" s="44"/>
    </row>
    <row r="629" spans="1:17" s="79" customFormat="1" ht="15" x14ac:dyDescent="0.25">
      <c r="A629" s="78"/>
      <c r="B629" s="60"/>
      <c r="C629" s="136"/>
      <c r="D629" s="120"/>
      <c r="E629" s="63"/>
      <c r="F629" s="120"/>
      <c r="G629" s="60"/>
      <c r="H629" s="179"/>
      <c r="I629" s="55"/>
      <c r="J629" s="66"/>
      <c r="L629" s="41"/>
      <c r="M629" s="42"/>
      <c r="N629" s="43"/>
      <c r="O629" s="44"/>
      <c r="P629" s="44"/>
      <c r="Q629" s="44"/>
    </row>
    <row r="630" spans="1:17" s="79" customFormat="1" ht="15" x14ac:dyDescent="0.25">
      <c r="A630" s="78"/>
      <c r="B630" s="60"/>
      <c r="C630" s="136"/>
      <c r="D630" s="120"/>
      <c r="E630" s="63"/>
      <c r="F630" s="120"/>
      <c r="G630" s="60"/>
      <c r="H630" s="179"/>
      <c r="I630" s="55"/>
      <c r="J630" s="66"/>
      <c r="L630" s="41"/>
      <c r="M630" s="42"/>
      <c r="N630" s="43"/>
      <c r="O630" s="44"/>
      <c r="P630" s="44"/>
      <c r="Q630" s="44"/>
    </row>
    <row r="631" spans="1:17" s="79" customFormat="1" ht="15" x14ac:dyDescent="0.25">
      <c r="A631" s="78"/>
      <c r="B631" s="60"/>
      <c r="C631" s="136"/>
      <c r="D631" s="120"/>
      <c r="E631" s="63"/>
      <c r="F631" s="120"/>
      <c r="G631" s="60"/>
      <c r="H631" s="179"/>
      <c r="I631" s="55"/>
      <c r="J631" s="66"/>
      <c r="L631" s="41"/>
      <c r="M631" s="42"/>
      <c r="N631" s="43"/>
      <c r="O631" s="44"/>
      <c r="P631" s="44"/>
      <c r="Q631" s="44"/>
    </row>
    <row r="632" spans="1:17" s="79" customFormat="1" ht="15" x14ac:dyDescent="0.25">
      <c r="A632" s="78"/>
      <c r="B632" s="60"/>
      <c r="C632" s="136"/>
      <c r="D632" s="120"/>
      <c r="E632" s="63"/>
      <c r="F632" s="120"/>
      <c r="G632" s="60"/>
      <c r="H632" s="179"/>
      <c r="I632" s="55"/>
      <c r="J632" s="66"/>
      <c r="L632" s="41"/>
      <c r="M632" s="42"/>
      <c r="N632" s="43"/>
      <c r="O632" s="44"/>
      <c r="P632" s="44"/>
      <c r="Q632" s="44"/>
    </row>
    <row r="633" spans="1:17" s="79" customFormat="1" ht="15" x14ac:dyDescent="0.25">
      <c r="A633" s="78"/>
      <c r="B633" s="60"/>
      <c r="C633" s="136"/>
      <c r="D633" s="120"/>
      <c r="E633" s="63"/>
      <c r="F633" s="120"/>
      <c r="G633" s="60"/>
      <c r="H633" s="179"/>
      <c r="I633" s="55"/>
      <c r="J633" s="66"/>
      <c r="L633" s="41"/>
      <c r="M633" s="42"/>
      <c r="N633" s="43"/>
      <c r="O633" s="44"/>
      <c r="P633" s="44"/>
      <c r="Q633" s="44"/>
    </row>
    <row r="634" spans="1:17" s="43" customFormat="1" ht="15" x14ac:dyDescent="0.25">
      <c r="A634" s="78"/>
      <c r="B634" s="60"/>
      <c r="C634" s="136"/>
      <c r="D634" s="120"/>
      <c r="E634" s="63"/>
      <c r="F634" s="120"/>
      <c r="G634" s="60"/>
      <c r="H634" s="179"/>
      <c r="I634" s="55"/>
      <c r="J634" s="66"/>
      <c r="K634" s="79"/>
      <c r="L634" s="41"/>
      <c r="M634" s="42"/>
      <c r="O634" s="44"/>
      <c r="P634" s="44"/>
      <c r="Q634" s="44"/>
    </row>
    <row r="635" spans="1:17" s="43" customFormat="1" ht="15" x14ac:dyDescent="0.25">
      <c r="A635" s="78"/>
      <c r="B635" s="60"/>
      <c r="C635" s="136"/>
      <c r="D635" s="120"/>
      <c r="E635" s="63"/>
      <c r="F635" s="120"/>
      <c r="G635" s="60"/>
      <c r="H635" s="179"/>
      <c r="I635" s="55"/>
      <c r="J635" s="66"/>
      <c r="K635" s="79"/>
      <c r="L635" s="41"/>
      <c r="M635" s="42"/>
      <c r="O635" s="44"/>
      <c r="P635" s="44"/>
      <c r="Q635" s="44"/>
    </row>
    <row r="636" spans="1:17" s="43" customFormat="1" ht="15" x14ac:dyDescent="0.25">
      <c r="A636" s="78"/>
      <c r="B636" s="60"/>
      <c r="C636" s="136"/>
      <c r="D636" s="120"/>
      <c r="E636" s="63"/>
      <c r="F636" s="120"/>
      <c r="G636" s="60"/>
      <c r="H636" s="179"/>
      <c r="I636" s="55"/>
      <c r="J636" s="66"/>
      <c r="K636" s="79"/>
      <c r="L636" s="41"/>
      <c r="M636" s="42"/>
      <c r="O636" s="44"/>
      <c r="P636" s="44"/>
      <c r="Q636" s="44"/>
    </row>
    <row r="637" spans="1:17" s="43" customFormat="1" ht="15" x14ac:dyDescent="0.25">
      <c r="A637" s="78"/>
      <c r="B637" s="60"/>
      <c r="C637" s="85"/>
      <c r="D637" s="120"/>
      <c r="E637" s="63"/>
      <c r="F637" s="120"/>
      <c r="G637" s="60"/>
      <c r="H637" s="89"/>
      <c r="I637" s="55"/>
      <c r="J637" s="66"/>
      <c r="K637" s="79"/>
      <c r="L637" s="41"/>
      <c r="M637" s="42"/>
      <c r="O637" s="44"/>
      <c r="P637" s="44"/>
      <c r="Q637" s="44"/>
    </row>
    <row r="638" spans="1:17" s="43" customFormat="1" ht="15" x14ac:dyDescent="0.25">
      <c r="A638" s="78"/>
      <c r="B638" s="60"/>
      <c r="C638" s="85"/>
      <c r="D638" s="120"/>
      <c r="E638" s="63"/>
      <c r="F638" s="120"/>
      <c r="G638" s="60"/>
      <c r="H638" s="89"/>
      <c r="I638" s="55"/>
      <c r="J638" s="66"/>
      <c r="K638" s="79"/>
      <c r="L638" s="41"/>
      <c r="M638" s="42"/>
      <c r="O638" s="44"/>
      <c r="P638" s="44"/>
      <c r="Q638" s="44"/>
    </row>
    <row r="639" spans="1:17" s="43" customFormat="1" ht="15" x14ac:dyDescent="0.25">
      <c r="A639" s="78"/>
      <c r="B639" s="60"/>
      <c r="C639" s="85"/>
      <c r="D639" s="120"/>
      <c r="E639" s="63"/>
      <c r="F639" s="120"/>
      <c r="G639" s="60"/>
      <c r="H639" s="89"/>
      <c r="I639" s="55"/>
      <c r="J639" s="66"/>
      <c r="K639" s="79"/>
      <c r="L639" s="41"/>
      <c r="M639" s="42"/>
      <c r="O639" s="44"/>
      <c r="P639" s="44"/>
      <c r="Q639" s="44"/>
    </row>
    <row r="640" spans="1:17" s="43" customFormat="1" ht="15" x14ac:dyDescent="0.25">
      <c r="A640" s="78"/>
      <c r="B640" s="60"/>
      <c r="C640" s="85"/>
      <c r="D640" s="120"/>
      <c r="E640" s="63"/>
      <c r="F640" s="120"/>
      <c r="G640" s="60"/>
      <c r="H640" s="89"/>
      <c r="I640" s="55"/>
      <c r="J640" s="66"/>
      <c r="K640" s="79"/>
      <c r="L640" s="41"/>
      <c r="M640" s="42"/>
      <c r="O640" s="44"/>
      <c r="P640" s="44"/>
      <c r="Q640" s="44"/>
    </row>
    <row r="641" spans="1:17" s="43" customFormat="1" ht="15" x14ac:dyDescent="0.25">
      <c r="A641" s="78"/>
      <c r="B641" s="60"/>
      <c r="C641" s="85"/>
      <c r="D641" s="120"/>
      <c r="E641" s="63"/>
      <c r="F641" s="120"/>
      <c r="G641" s="60"/>
      <c r="H641" s="89"/>
      <c r="I641" s="55"/>
      <c r="J641" s="66"/>
      <c r="K641" s="79"/>
      <c r="L641" s="41"/>
      <c r="M641" s="42"/>
      <c r="O641" s="44"/>
      <c r="P641" s="44"/>
      <c r="Q641" s="44"/>
    </row>
    <row r="642" spans="1:17" s="43" customFormat="1" ht="15" x14ac:dyDescent="0.25">
      <c r="A642" s="78"/>
      <c r="B642" s="60"/>
      <c r="C642" s="85"/>
      <c r="D642" s="120"/>
      <c r="E642" s="63"/>
      <c r="F642" s="120"/>
      <c r="G642" s="60"/>
      <c r="H642" s="89"/>
      <c r="I642" s="55"/>
      <c r="J642" s="66"/>
      <c r="K642" s="79"/>
      <c r="L642" s="41"/>
      <c r="M642" s="42"/>
      <c r="O642" s="44"/>
      <c r="P642" s="44"/>
      <c r="Q642" s="44"/>
    </row>
    <row r="643" spans="1:17" s="43" customFormat="1" ht="14.25" x14ac:dyDescent="0.25">
      <c r="A643" s="78"/>
      <c r="B643" s="60"/>
      <c r="C643" s="193" t="s">
        <v>8168</v>
      </c>
      <c r="D643" s="190"/>
      <c r="E643" s="54"/>
      <c r="F643" s="190"/>
      <c r="G643" s="52"/>
      <c r="H643" s="171">
        <f>SUM(H1:H642)</f>
        <v>609615450</v>
      </c>
      <c r="I643" s="171">
        <f>SUM(I1:I642)</f>
        <v>596560000</v>
      </c>
      <c r="J643" s="57">
        <f>+J10+H643-I643</f>
        <v>277550550</v>
      </c>
      <c r="K643" s="79"/>
      <c r="L643" s="41"/>
      <c r="M643" s="42"/>
      <c r="O643" s="44"/>
      <c r="P643" s="44"/>
      <c r="Q643" s="44"/>
    </row>
    <row r="644" spans="1:17" s="43" customFormat="1" ht="15" x14ac:dyDescent="0.25">
      <c r="A644" s="124"/>
      <c r="B644" s="125"/>
      <c r="C644" s="214"/>
      <c r="D644" s="215"/>
      <c r="E644" s="127"/>
      <c r="F644" s="215"/>
      <c r="G644" s="125"/>
      <c r="H644" s="216"/>
      <c r="I644" s="217"/>
      <c r="J644" s="218"/>
      <c r="K644" s="79"/>
      <c r="L644" s="41"/>
      <c r="M644" s="42"/>
      <c r="O644" s="44"/>
      <c r="P644" s="44"/>
      <c r="Q644" s="44"/>
    </row>
    <row r="645" spans="1:17" s="43" customFormat="1" ht="15" x14ac:dyDescent="0.25">
      <c r="A645" s="124"/>
      <c r="B645" s="125"/>
      <c r="C645" s="214"/>
      <c r="D645" s="215"/>
      <c r="E645" s="127"/>
      <c r="F645" s="215"/>
      <c r="G645" s="125"/>
      <c r="H645" s="216"/>
      <c r="I645" s="217"/>
      <c r="J645" s="218"/>
      <c r="K645" s="79"/>
      <c r="L645" s="41"/>
      <c r="M645" s="42"/>
      <c r="O645" s="44"/>
      <c r="P645" s="44"/>
      <c r="Q645" s="44"/>
    </row>
    <row r="646" spans="1:17" s="43" customFormat="1" x14ac:dyDescent="0.25">
      <c r="A646" s="82"/>
      <c r="B646" s="31"/>
      <c r="C646" s="44" t="s">
        <v>8169</v>
      </c>
      <c r="D646" s="189"/>
      <c r="E646" s="47"/>
      <c r="F646" s="31"/>
      <c r="G646" s="31"/>
      <c r="H646" s="48"/>
      <c r="I646" s="49"/>
      <c r="K646" s="79"/>
      <c r="L646" s="41"/>
      <c r="M646" s="42"/>
      <c r="O646" s="44"/>
      <c r="P646" s="44"/>
      <c r="Q646" s="44"/>
    </row>
    <row r="647" spans="1:17" s="43" customFormat="1" x14ac:dyDescent="0.25">
      <c r="A647" s="82"/>
      <c r="B647" s="31"/>
      <c r="C647" s="44" t="s">
        <v>5107</v>
      </c>
      <c r="D647" s="189"/>
      <c r="E647" s="47"/>
      <c r="F647" s="31"/>
      <c r="G647" s="31"/>
      <c r="H647" s="48"/>
      <c r="I647" s="49"/>
      <c r="K647" s="79"/>
      <c r="L647" s="41"/>
      <c r="M647" s="42"/>
      <c r="O647" s="44"/>
      <c r="P647" s="44"/>
      <c r="Q647" s="44"/>
    </row>
    <row r="652" spans="1:17" s="189" customFormat="1" x14ac:dyDescent="0.25">
      <c r="A652" s="82"/>
      <c r="B652" s="31"/>
      <c r="C652" s="184" t="s">
        <v>57</v>
      </c>
      <c r="E652" s="47"/>
      <c r="F652" s="31"/>
      <c r="G652" s="31"/>
      <c r="H652" s="48"/>
      <c r="I652" s="49"/>
      <c r="J652" s="43"/>
      <c r="K652" s="79"/>
      <c r="L652" s="41"/>
      <c r="M652" s="42"/>
      <c r="N652" s="43"/>
      <c r="O652" s="44"/>
      <c r="P652" s="44"/>
      <c r="Q652" s="44"/>
    </row>
    <row r="653" spans="1:17" s="189" customFormat="1" x14ac:dyDescent="0.25">
      <c r="A653" s="82"/>
      <c r="B653" s="31"/>
      <c r="C653" s="185" t="s">
        <v>5108</v>
      </c>
      <c r="E653" s="47"/>
      <c r="F653" s="31"/>
      <c r="G653" s="31"/>
      <c r="H653" s="48"/>
      <c r="I653" s="49"/>
      <c r="J653" s="43"/>
      <c r="K653" s="79"/>
      <c r="L653" s="41"/>
      <c r="M653" s="42"/>
      <c r="N653" s="43"/>
      <c r="O653" s="44"/>
      <c r="P653" s="44"/>
      <c r="Q653" s="44"/>
    </row>
  </sheetData>
  <autoFilter ref="A9:M608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62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2018-09-06T02:32:10Z</cp:lastPrinted>
  <dcterms:created xsi:type="dcterms:W3CDTF">2018-01-03T03:17:57Z</dcterms:created>
  <dcterms:modified xsi:type="dcterms:W3CDTF">2018-09-23T07:03:34Z</dcterms:modified>
</cp:coreProperties>
</file>