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zar\Downloads\"/>
    </mc:Choice>
  </mc:AlternateContent>
  <bookViews>
    <workbookView xWindow="0" yWindow="0" windowWidth="20490" windowHeight="8340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LP3i!$C$5:$G$28</definedName>
    <definedName name="_xlnm._FilterDatabase" localSheetId="1" hidden="1">Mayasari!$B$6:$F$66</definedName>
    <definedName name="_xlnm.Print_Area" localSheetId="0">LP3i!$A$2:$H$35</definedName>
    <definedName name="_xlnm.Print_Area" localSheetId="1">Mayasari!$A$1:$E$77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E67" i="2" l="1"/>
  <c r="H67" i="2" l="1"/>
  <c r="E23" i="3" l="1"/>
  <c r="D39" i="6" l="1"/>
  <c r="D39" i="4" l="1"/>
</calcChain>
</file>

<file path=xl/sharedStrings.xml><?xml version="1.0" encoding="utf-8"?>
<sst xmlns="http://schemas.openxmlformats.org/spreadsheetml/2006/main" count="490" uniqueCount="182">
  <si>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</si>
  <si>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</si>
  <si>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</si>
  <si>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</si>
  <si>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</si>
  <si>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</si>
  <si>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</si>
  <si>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</si>
  <si>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</si>
  <si>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</si>
  <si>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</si>
  <si>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</si>
  <si>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</si>
  <si>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</si>
  <si>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</si>
  <si>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</si>
  <si>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</si>
  <si>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</si>
  <si>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</si>
  <si>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</si>
  <si>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</si>
  <si>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</si>
  <si>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</si>
  <si>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</si>
  <si>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</si>
  <si>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</si>
  <si>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</si>
  <si>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</si>
  <si>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</si>
  <si>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</si>
  <si>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</si>
  <si>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</si>
  <si>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</si>
  <si>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</si>
  <si>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</si>
  <si>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</si>
  <si>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</si>
  <si>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</si>
  <si>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</si>
  <si>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</si>
  <si>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</si>
  <si>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</si>
  <si>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</si>
  <si>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</si>
  <si>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</si>
  <si>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</si>
  <si>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</si>
  <si>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</si>
  <si>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</si>
  <si>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</si>
  <si>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</si>
  <si>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</si>
  <si>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</si>
  <si>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</si>
  <si>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</si>
  <si>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</si>
  <si>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</si>
  <si>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</si>
  <si>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</si>
  <si>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</si>
  <si>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</si>
  <si>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</si>
  <si>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</si>
  <si>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</si>
  <si>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</si>
  <si>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</si>
  <si>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</si>
  <si>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</si>
  <si>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</si>
  <si>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</si>
  <si>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</si>
  <si>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</si>
  <si>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</si>
  <si>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</si>
  <si>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</si>
  <si>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</si>
  <si>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</si>
  <si>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</si>
  <si>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</si>
  <si>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</si>
  <si>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</si>
  <si>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</si>
  <si>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</si>
  <si>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</si>
  <si>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</si>
  <si>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</si>
  <si>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</si>
  <si>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</si>
  <si>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</si>
  <si>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</si>
  <si>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</si>
  <si>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</si>
  <si>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</si>
  <si>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</si>
  <si>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</si>
  <si>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</si>
  <si>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</si>
  <si>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</si>
  <si>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</si>
  <si>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</si>
  <si>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FHRD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</si>
  <si>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</si>
  <si>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</si>
  <si>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</si>
  <si>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</si>
  <si>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</si>
  <si>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</si>
  <si>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</si>
  <si>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</si>
  <si>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</si>
  <si>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</si>
  <si>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</si>
  <si>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</si>
  <si>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</si>
  <si>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</si>
  <si>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</si>
  <si>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</si>
  <si>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</si>
  <si>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</si>
  <si>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</si>
  <si>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</si>
  <si>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</si>
  <si>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</si>
  <si>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</si>
  <si>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>Anak Asuh Januari</t>
  </si>
  <si>
    <t>Gaji bulan Januari</t>
  </si>
  <si>
    <t>Gaji bulan Februari</t>
  </si>
  <si>
    <t>Catatan :</t>
  </si>
  <si>
    <t>Dheri Febiyani Lestari, S.Pd.,M.M</t>
  </si>
  <si>
    <t>Head Of Finance and HRD</t>
  </si>
  <si>
    <t>Mengetahui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</si>
  <si>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</si>
  <si>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</si>
  <si>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</si>
  <si>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</si>
  <si>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</si>
  <si>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</si>
  <si>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 xml:space="preserve">   </t>
  </si>
  <si>
    <t>Gaji Bulan Agustus</t>
  </si>
  <si>
    <t>Tasikmalaya, 03 September 2018</t>
  </si>
  <si>
    <t>Maksimal Realisasi Hari Ini Pukul 14:00 !</t>
  </si>
  <si>
    <t>Ketentuan Pengajuan Dana :</t>
  </si>
  <si>
    <t>1. Pengeluaran Dana Ditutup pukul 15.00</t>
  </si>
  <si>
    <t xml:space="preserve"> 2. Realisasi Dana Maksimal 3 x 24 Jam</t>
  </si>
  <si>
    <t xml:space="preserve"> 3. Tidak menerima Pengajuan sebelum melakukan realasasi dana sebelumnya .</t>
  </si>
  <si>
    <t>Nijar Kurnia Romdoni, S.E</t>
  </si>
  <si>
    <t xml:space="preserve">CB makan makan </t>
  </si>
  <si>
    <t xml:space="preserve">Gaji Manual </t>
  </si>
  <si>
    <t xml:space="preserve">Honor Dosen Manual </t>
  </si>
  <si>
    <t>Kado Kelahiran anak lalis</t>
  </si>
  <si>
    <t xml:space="preserve">Dendi </t>
  </si>
  <si>
    <t xml:space="preserve">Security </t>
  </si>
  <si>
    <t>CB .</t>
  </si>
  <si>
    <t xml:space="preserve">H Rudi </t>
  </si>
  <si>
    <t xml:space="preserve">BM </t>
  </si>
  <si>
    <t xml:space="preserve">SPPD BM </t>
  </si>
  <si>
    <t xml:space="preserve">Sugianti </t>
  </si>
  <si>
    <t xml:space="preserve">Sekretaris </t>
  </si>
  <si>
    <t xml:space="preserve">Makan Siang Rapat HO </t>
  </si>
  <si>
    <t xml:space="preserve">Bini </t>
  </si>
  <si>
    <t xml:space="preserve">CNP </t>
  </si>
  <si>
    <t xml:space="preserve">Futsal Alumni </t>
  </si>
  <si>
    <t xml:space="preserve">Tes Kerja </t>
  </si>
  <si>
    <t>Roni Nugraha</t>
  </si>
  <si>
    <t>GA</t>
  </si>
  <si>
    <t xml:space="preserve">Service Mobil </t>
  </si>
  <si>
    <t xml:space="preserve">Rheda </t>
  </si>
  <si>
    <t>FC.</t>
  </si>
  <si>
    <t xml:space="preserve">Makan Malam Auditor </t>
  </si>
  <si>
    <t xml:space="preserve">Nijar </t>
  </si>
  <si>
    <t>CB Kado Lalis, Tresna, Ade F</t>
  </si>
  <si>
    <t xml:space="preserve">Honor STT </t>
  </si>
  <si>
    <t>Tasikmalaya, 12 Januari 2019</t>
  </si>
  <si>
    <t>Rudi H</t>
  </si>
  <si>
    <t xml:space="preserve">Marketing </t>
  </si>
  <si>
    <t xml:space="preserve">Tools Quesiner </t>
  </si>
  <si>
    <t xml:space="preserve">Yanti </t>
  </si>
  <si>
    <t xml:space="preserve">Presentasi Banjarsari </t>
  </si>
  <si>
    <t>Ratna S</t>
  </si>
  <si>
    <t xml:space="preserve">MGM BK Bina Mandiri </t>
  </si>
  <si>
    <t xml:space="preserve">Monitoring Diknas </t>
  </si>
  <si>
    <t>LAPORAN DANA PENDING PERIODE BERJALAN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</si>
</sst>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i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4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/>
    <xf numFmtId="0" fontId="8" fillId="0" borderId="0" xfId="0" applyFont="1" applyBorder="1"/>
    <xf numFmtId="0" fontId="10" fillId="2" borderId="0" xfId="0" applyFont="1" applyFill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4" fillId="0" borderId="0" xfId="0" applyFont="1"/>
    <xf numFmtId="0" fontId="15" fillId="0" borderId="0" xfId="0" applyFont="1"/>
    <xf numFmtId="42" fontId="12" fillId="0" borderId="0" xfId="0" applyNumberFormat="1" applyFont="1"/>
    <xf numFmtId="41" fontId="9" fillId="0" borderId="0" xfId="1" applyFont="1"/>
    <xf numFmtId="41" fontId="9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horizontal="center"/>
    </xf>
    <xf numFmtId="49" fontId="19" fillId="2" borderId="1" xfId="1" applyNumberFormat="1" applyFont="1" applyFill="1" applyBorder="1" applyAlignment="1">
      <alignment horizontal="center"/>
    </xf>
    <xf numFmtId="14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41" fontId="18" fillId="2" borderId="1" xfId="1" applyFont="1" applyFill="1" applyBorder="1" applyAlignment="1">
      <alignment horizontal="left"/>
    </xf>
    <xf numFmtId="41" fontId="18" fillId="0" borderId="0" xfId="0" applyNumberFormat="1" applyFont="1"/>
    <xf numFmtId="14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41" fontId="18" fillId="2" borderId="0" xfId="1" applyFont="1" applyFill="1" applyBorder="1" applyAlignment="1">
      <alignment horizontal="left"/>
    </xf>
    <xf numFmtId="0" fontId="18" fillId="0" borderId="0" xfId="0" applyFont="1" applyBorder="1"/>
    <xf numFmtId="0" fontId="18" fillId="2" borderId="0" xfId="0" applyFont="1" applyFill="1" applyBorder="1"/>
    <xf numFmtId="0" fontId="18" fillId="2" borderId="0" xfId="0" applyFont="1" applyFill="1"/>
    <xf numFmtId="16" fontId="18" fillId="0" borderId="0" xfId="0" applyNumberFormat="1" applyFont="1"/>
    <xf numFmtId="0" fontId="20" fillId="0" borderId="0" xfId="0" applyFont="1"/>
    <xf numFmtId="0" fontId="20" fillId="0" borderId="0" xfId="0" applyFont="1" applyBorder="1"/>
    <xf numFmtId="0" fontId="20" fillId="2" borderId="0" xfId="0" applyFont="1" applyFill="1" applyBorder="1"/>
    <xf numFmtId="0" fontId="21" fillId="0" borderId="0" xfId="0" applyFont="1"/>
    <xf numFmtId="0" fontId="21" fillId="0" borderId="0" xfId="0" applyFont="1" applyBorder="1"/>
    <xf numFmtId="0" fontId="21" fillId="2" borderId="0" xfId="0" applyFont="1" applyFill="1" applyBorder="1"/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19" fillId="2" borderId="0" xfId="0" applyFont="1" applyFill="1" applyAlignment="1">
      <alignment horizontal="left"/>
    </xf>
    <xf numFmtId="0" fontId="18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361952</xdr:colOff>
      <xdr:row>1</xdr:row>
      <xdr:rowOff>89726</xdr:rowOff>
    </xdr:from>
    <xdr:to>
      <xdr:col>2</xdr:col>
      <xdr:colOff>866776</xdr:colOff>
      <xdr:row>3</xdr:row>
      <xdr:rowOff>247650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81152" y="327851"/>
          <a:ext cx="504824" cy="653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abSelected="1" topLeftCell="A2" zoomScaleNormal="100" workbookViewId="0">
      <pane ySplit="4" topLeftCell="A6" activePane="bottomLeft" state="frozen"/>
      <selection activeCell="A2" sqref="A2"/>
      <selection pane="bottomLeft" activeCell="G11" sqref="G11:G23"/>
    </sheetView>
  </sheetViews>
  <sheetFormatPr defaultRowHeight="18.75" x14ac:dyDescent="0.3"/>
  <cols>
    <col min="1" max="2" width="9.140625" style="88"/>
    <col min="3" max="3" width="17.140625" style="88" bestFit="1" customWidth="1"/>
    <col min="4" max="4" width="21.7109375" style="88" bestFit="1" customWidth="1"/>
    <col min="5" max="5" width="17.140625" style="88" customWidth="1"/>
    <col min="6" max="6" width="58" style="88" bestFit="1" customWidth="1"/>
    <col min="7" max="7" width="23" style="90" customWidth="1"/>
    <col min="8" max="8" width="14.85546875" style="88" bestFit="1" customWidth="1"/>
    <col min="9" max="9" width="16.140625" style="88" bestFit="1" customWidth="1"/>
    <col min="10" max="16384" width="9.140625" style="88"/>
  </cols>
  <sheetData>
    <row r="1" spans="1:8" x14ac:dyDescent="0.3">
      <c r="C1" s="89"/>
      <c r="D1" s="124" t="s">
        <v>0</v>
      </c>
      <c r="E1" s="124"/>
      <c r="F1" s="124"/>
      <c r="G1" s="125"/>
    </row>
    <row r="2" spans="1:8" x14ac:dyDescent="0.3">
      <c r="C2" s="89"/>
      <c r="D2" s="101"/>
      <c r="E2" s="101"/>
      <c r="F2" s="101"/>
      <c r="G2" s="102"/>
    </row>
    <row r="3" spans="1:8" ht="20.25" x14ac:dyDescent="0.3">
      <c r="A3" s="103"/>
      <c r="B3" s="103"/>
      <c r="C3" s="104"/>
      <c r="D3" s="126" t="s">
        <v>1</v>
      </c>
      <c r="E3" s="126"/>
      <c r="F3" s="126"/>
      <c r="G3" s="127"/>
      <c r="H3" s="103"/>
    </row>
    <row r="4" spans="1:8" ht="20.25" x14ac:dyDescent="0.3">
      <c r="A4" s="103"/>
      <c r="B4" s="103"/>
      <c r="C4" s="104"/>
      <c r="D4" s="126" t="s">
        <v>181</v>
      </c>
      <c r="E4" s="126"/>
      <c r="F4" s="126"/>
      <c r="G4" s="127"/>
      <c r="H4" s="103"/>
    </row>
    <row r="5" spans="1:8" ht="20.25" x14ac:dyDescent="0.3">
      <c r="A5" s="103"/>
      <c r="B5" s="103"/>
      <c r="C5" s="105" t="s">
        <v>3</v>
      </c>
      <c r="D5" s="105" t="s">
        <v>4</v>
      </c>
      <c r="E5" s="105" t="s">
        <v>5</v>
      </c>
      <c r="F5" s="105" t="s">
        <v>6</v>
      </c>
      <c r="G5" s="106" t="s">
        <v>7</v>
      </c>
      <c r="H5" s="103"/>
    </row>
    <row r="6" spans="1:8" ht="20.25" x14ac:dyDescent="0.3">
      <c r="A6" s="103"/>
      <c r="B6" s="103"/>
      <c r="C6" s="107">
        <v>43399</v>
      </c>
      <c r="D6" s="108" t="s">
        <v>101</v>
      </c>
      <c r="E6" s="108" t="s">
        <v>100</v>
      </c>
      <c r="F6" s="108" t="s">
        <v>146</v>
      </c>
      <c r="G6" s="109">
        <v>2310000</v>
      </c>
      <c r="H6" s="110"/>
    </row>
    <row r="7" spans="1:8" ht="20.25" x14ac:dyDescent="0.3">
      <c r="A7" s="103"/>
      <c r="B7" s="103"/>
      <c r="C7" s="107">
        <v>43461</v>
      </c>
      <c r="D7" s="108" t="s">
        <v>101</v>
      </c>
      <c r="E7" s="108" t="s">
        <v>100</v>
      </c>
      <c r="F7" s="108" t="s">
        <v>147</v>
      </c>
      <c r="G7" s="109">
        <v>22075000</v>
      </c>
      <c r="H7" s="110"/>
    </row>
    <row r="8" spans="1:8" ht="20.25" x14ac:dyDescent="0.3">
      <c r="A8" s="103"/>
      <c r="B8" s="103"/>
      <c r="C8" s="107">
        <v>43461</v>
      </c>
      <c r="D8" s="108" t="s">
        <v>101</v>
      </c>
      <c r="E8" s="108" t="s">
        <v>100</v>
      </c>
      <c r="F8" s="108" t="s">
        <v>148</v>
      </c>
      <c r="G8" s="109">
        <v>5500000</v>
      </c>
      <c r="H8" s="110"/>
    </row>
    <row r="9" spans="1:8" ht="20.25" x14ac:dyDescent="0.3">
      <c r="A9" s="103"/>
      <c r="B9" s="103"/>
      <c r="C9" s="107">
        <v>43462</v>
      </c>
      <c r="D9" s="108" t="s">
        <v>101</v>
      </c>
      <c r="E9" s="108" t="s">
        <v>100</v>
      </c>
      <c r="F9" s="108" t="s">
        <v>171</v>
      </c>
      <c r="G9" s="109">
        <v>3782000</v>
      </c>
      <c r="H9" s="110"/>
    </row>
    <row r="10" spans="1:8" ht="20.25" x14ac:dyDescent="0.3">
      <c r="A10" s="103"/>
      <c r="B10" s="103"/>
      <c r="C10" s="107">
        <v>43467</v>
      </c>
      <c r="D10" s="108" t="s">
        <v>169</v>
      </c>
      <c r="E10" s="108" t="s">
        <v>100</v>
      </c>
      <c r="F10" s="108" t="s">
        <v>170</v>
      </c>
      <c r="G10" s="109">
        <v>1900000</v>
      </c>
      <c r="H10" s="110"/>
    </row>
    <row r="11" spans="1:8" ht="20.25" x14ac:dyDescent="0.3">
      <c r="A11" s="103"/>
      <c r="B11" s="103"/>
      <c r="C11" s="107">
        <v>43469</v>
      </c>
      <c r="D11" s="108" t="s">
        <v>153</v>
      </c>
      <c r="E11" s="108" t="s">
        <v>154</v>
      </c>
      <c r="F11" s="108" t="s">
        <v>168</v>
      </c>
      <c r="G11" s="109">
        <v>300000</v>
      </c>
      <c r="H11" s="110"/>
    </row>
    <row r="12" spans="1:8" ht="20.25" x14ac:dyDescent="0.3">
      <c r="A12" s="103"/>
      <c r="B12" s="103"/>
      <c r="C12" s="107">
        <v>43470</v>
      </c>
      <c r="D12" s="108" t="s">
        <v>101</v>
      </c>
      <c r="E12" s="108" t="s">
        <v>100</v>
      </c>
      <c r="F12" s="108" t="s">
        <v>149</v>
      </c>
      <c r="G12" s="109">
        <v>2000000</v>
      </c>
      <c r="H12" s="110"/>
    </row>
    <row r="13" spans="1:8" ht="20.25" x14ac:dyDescent="0.3">
      <c r="A13" s="103"/>
      <c r="B13" s="103"/>
      <c r="C13" s="107">
        <v>43472</v>
      </c>
      <c r="D13" s="108" t="s">
        <v>156</v>
      </c>
      <c r="E13" s="108" t="s">
        <v>157</v>
      </c>
      <c r="F13" s="108" t="s">
        <v>158</v>
      </c>
      <c r="G13" s="109">
        <v>200000</v>
      </c>
      <c r="H13" s="110"/>
    </row>
    <row r="14" spans="1:8" ht="20.25" x14ac:dyDescent="0.3">
      <c r="A14" s="103"/>
      <c r="B14" s="103"/>
      <c r="C14" s="107">
        <v>43472</v>
      </c>
      <c r="D14" s="108" t="s">
        <v>159</v>
      </c>
      <c r="E14" s="108" t="s">
        <v>160</v>
      </c>
      <c r="F14" s="108" t="s">
        <v>162</v>
      </c>
      <c r="G14" s="109">
        <v>350000</v>
      </c>
      <c r="H14" s="110"/>
    </row>
    <row r="15" spans="1:8" ht="20.25" x14ac:dyDescent="0.3">
      <c r="A15" s="103"/>
      <c r="B15" s="103"/>
      <c r="C15" s="107">
        <v>43472</v>
      </c>
      <c r="D15" s="108" t="s">
        <v>163</v>
      </c>
      <c r="E15" s="108" t="s">
        <v>164</v>
      </c>
      <c r="F15" s="108" t="s">
        <v>165</v>
      </c>
      <c r="G15" s="109">
        <v>850000</v>
      </c>
      <c r="H15" s="110"/>
    </row>
    <row r="16" spans="1:8" ht="20.25" x14ac:dyDescent="0.3">
      <c r="A16" s="103"/>
      <c r="B16" s="103"/>
      <c r="C16" s="107">
        <v>43473</v>
      </c>
      <c r="D16" s="108" t="s">
        <v>153</v>
      </c>
      <c r="E16" s="108" t="s">
        <v>154</v>
      </c>
      <c r="F16" s="108" t="s">
        <v>155</v>
      </c>
      <c r="G16" s="109">
        <v>1450000</v>
      </c>
      <c r="H16" s="110"/>
    </row>
    <row r="17" spans="1:8" ht="20.25" x14ac:dyDescent="0.3">
      <c r="A17" s="103"/>
      <c r="B17" s="103"/>
      <c r="C17" s="107">
        <v>43475</v>
      </c>
      <c r="D17" s="108" t="s">
        <v>159</v>
      </c>
      <c r="E17" s="108" t="s">
        <v>160</v>
      </c>
      <c r="F17" s="108" t="s">
        <v>161</v>
      </c>
      <c r="G17" s="109">
        <v>150000</v>
      </c>
      <c r="H17" s="110"/>
    </row>
    <row r="18" spans="1:8" ht="20.25" x14ac:dyDescent="0.3">
      <c r="A18" s="103"/>
      <c r="B18" s="103"/>
      <c r="C18" s="107">
        <v>43476</v>
      </c>
      <c r="D18" s="108" t="s">
        <v>150</v>
      </c>
      <c r="E18" s="108" t="s">
        <v>151</v>
      </c>
      <c r="F18" s="108" t="s">
        <v>152</v>
      </c>
      <c r="G18" s="109">
        <v>300000</v>
      </c>
      <c r="H18" s="110"/>
    </row>
    <row r="19" spans="1:8" ht="20.25" x14ac:dyDescent="0.3">
      <c r="A19" s="103"/>
      <c r="B19" s="103"/>
      <c r="C19" s="107">
        <v>43476</v>
      </c>
      <c r="D19" s="108" t="s">
        <v>166</v>
      </c>
      <c r="E19" s="108" t="s">
        <v>164</v>
      </c>
      <c r="F19" s="108" t="s">
        <v>167</v>
      </c>
      <c r="G19" s="109">
        <v>50000</v>
      </c>
      <c r="H19" s="110"/>
    </row>
    <row r="20" spans="1:8" ht="20.25" x14ac:dyDescent="0.3">
      <c r="A20" s="103"/>
      <c r="B20" s="103"/>
      <c r="C20" s="107">
        <v>43477</v>
      </c>
      <c r="D20" s="108" t="s">
        <v>173</v>
      </c>
      <c r="E20" s="108" t="s">
        <v>174</v>
      </c>
      <c r="F20" s="108" t="s">
        <v>175</v>
      </c>
      <c r="G20" s="109">
        <v>1000000</v>
      </c>
      <c r="H20" s="110"/>
    </row>
    <row r="21" spans="1:8" ht="20.25" x14ac:dyDescent="0.3">
      <c r="A21" s="103"/>
      <c r="B21" s="103"/>
      <c r="C21" s="107">
        <v>43477</v>
      </c>
      <c r="D21" s="108" t="s">
        <v>176</v>
      </c>
      <c r="E21" s="108" t="s">
        <v>174</v>
      </c>
      <c r="F21" s="108" t="s">
        <v>177</v>
      </c>
      <c r="G21" s="109">
        <v>350000</v>
      </c>
      <c r="H21" s="110"/>
    </row>
    <row r="22" spans="1:8" ht="20.25" x14ac:dyDescent="0.3">
      <c r="A22" s="103"/>
      <c r="B22" s="103"/>
      <c r="C22" s="107">
        <v>43477</v>
      </c>
      <c r="D22" s="108" t="s">
        <v>178</v>
      </c>
      <c r="E22" s="108" t="s">
        <v>174</v>
      </c>
      <c r="F22" s="108" t="s">
        <v>179</v>
      </c>
      <c r="G22" s="109">
        <v>250000</v>
      </c>
      <c r="H22" s="110"/>
    </row>
    <row r="23" spans="1:8" ht="20.25" x14ac:dyDescent="0.3">
      <c r="A23" s="103"/>
      <c r="B23" s="103"/>
      <c r="C23" s="107">
        <v>43477</v>
      </c>
      <c r="D23" s="108" t="s">
        <v>156</v>
      </c>
      <c r="E23" s="108" t="s">
        <v>157</v>
      </c>
      <c r="F23" s="108" t="s">
        <v>180</v>
      </c>
      <c r="G23" s="109">
        <v>100000</v>
      </c>
      <c r="H23" s="110"/>
    </row>
    <row r="24" spans="1:8" ht="20.25" x14ac:dyDescent="0.3">
      <c r="A24" s="103"/>
      <c r="B24" s="103"/>
      <c r="C24" s="107"/>
      <c r="D24" s="108"/>
      <c r="E24" s="108"/>
      <c r="F24" s="108"/>
      <c r="G24" s="109"/>
      <c r="H24" s="110"/>
    </row>
    <row r="25" spans="1:8" ht="20.25" x14ac:dyDescent="0.3">
      <c r="A25" s="103"/>
      <c r="B25" s="103"/>
      <c r="C25" s="107"/>
      <c r="D25" s="108"/>
      <c r="E25" s="108"/>
      <c r="F25" s="108"/>
      <c r="G25" s="109">
        <f>SUM(G6:G23)</f>
        <v>42917000</v>
      </c>
      <c r="H25" s="110"/>
    </row>
    <row r="26" spans="1:8" ht="20.25" x14ac:dyDescent="0.3">
      <c r="A26" s="103"/>
      <c r="B26" s="103"/>
      <c r="C26" s="111"/>
      <c r="D26" s="112"/>
      <c r="E26" s="112"/>
      <c r="F26" s="112"/>
      <c r="G26" s="113"/>
      <c r="H26" s="110"/>
    </row>
    <row r="27" spans="1:8" ht="20.25" x14ac:dyDescent="0.3">
      <c r="A27" s="103"/>
      <c r="B27" s="103"/>
      <c r="C27" s="114" t="s">
        <v>172</v>
      </c>
      <c r="D27" s="114"/>
      <c r="E27" s="114"/>
      <c r="F27" s="114"/>
      <c r="G27" s="115"/>
      <c r="H27" s="110"/>
    </row>
    <row r="28" spans="1:8" ht="20.25" x14ac:dyDescent="0.3">
      <c r="A28" s="103"/>
      <c r="B28" s="103"/>
      <c r="C28" s="114" t="s">
        <v>102</v>
      </c>
      <c r="D28" s="114"/>
      <c r="E28" s="114"/>
      <c r="F28" s="128" t="s">
        <v>130</v>
      </c>
      <c r="G28" s="128"/>
      <c r="H28" s="110"/>
    </row>
    <row r="29" spans="1:8" ht="20.25" x14ac:dyDescent="0.3">
      <c r="A29" s="103"/>
      <c r="B29" s="103"/>
      <c r="C29" s="103"/>
      <c r="D29" s="103"/>
      <c r="E29" s="103"/>
      <c r="F29" s="103"/>
      <c r="G29" s="116"/>
      <c r="H29" s="110"/>
    </row>
    <row r="30" spans="1:8" ht="20.25" x14ac:dyDescent="0.3">
      <c r="A30" s="103"/>
      <c r="B30" s="103"/>
      <c r="C30" s="103"/>
      <c r="D30" s="103"/>
      <c r="E30" s="103"/>
      <c r="F30" s="103"/>
      <c r="G30" s="116"/>
      <c r="H30" s="103"/>
    </row>
    <row r="31" spans="1:8" ht="20.25" x14ac:dyDescent="0.3">
      <c r="A31" s="103"/>
      <c r="B31" s="103"/>
      <c r="C31" s="103"/>
      <c r="D31" s="103"/>
      <c r="E31" s="103"/>
      <c r="F31" s="103"/>
      <c r="G31" s="116"/>
      <c r="H31" s="103"/>
    </row>
    <row r="32" spans="1:8" ht="20.25" x14ac:dyDescent="0.3">
      <c r="A32" s="103"/>
      <c r="B32" s="103"/>
      <c r="C32" s="103"/>
      <c r="D32" s="103"/>
      <c r="E32" s="103"/>
      <c r="F32" s="103"/>
      <c r="G32" s="116"/>
      <c r="H32" s="103"/>
    </row>
    <row r="33" spans="1:8" ht="20.25" x14ac:dyDescent="0.3">
      <c r="A33" s="103"/>
      <c r="B33" s="103"/>
      <c r="C33" s="117"/>
      <c r="D33" s="103"/>
      <c r="E33" s="103"/>
      <c r="F33" s="103"/>
      <c r="G33" s="116"/>
      <c r="H33" s="103"/>
    </row>
    <row r="34" spans="1:8" s="91" customFormat="1" ht="20.25" x14ac:dyDescent="0.3">
      <c r="A34" s="118"/>
      <c r="B34" s="118"/>
      <c r="C34" s="119" t="s">
        <v>145</v>
      </c>
      <c r="D34" s="119"/>
      <c r="E34" s="119"/>
      <c r="F34" s="119" t="s">
        <v>128</v>
      </c>
      <c r="G34" s="120" t="s">
        <v>115</v>
      </c>
      <c r="H34" s="118"/>
    </row>
    <row r="35" spans="1:8" s="92" customFormat="1" ht="20.25" x14ac:dyDescent="0.3">
      <c r="A35" s="121"/>
      <c r="B35" s="121"/>
      <c r="C35" s="122" t="s">
        <v>104</v>
      </c>
      <c r="D35" s="122"/>
      <c r="E35" s="122"/>
      <c r="F35" s="122" t="s">
        <v>129</v>
      </c>
      <c r="G35" s="123" t="s">
        <v>116</v>
      </c>
      <c r="H35" s="121"/>
    </row>
    <row r="37" spans="1:8" x14ac:dyDescent="0.3">
      <c r="C37" s="88" t="s">
        <v>127</v>
      </c>
    </row>
    <row r="38" spans="1:8" ht="33" x14ac:dyDescent="0.45">
      <c r="C38" s="98" t="s">
        <v>140</v>
      </c>
      <c r="D38" s="99"/>
      <c r="E38" s="99"/>
    </row>
    <row r="39" spans="1:8" ht="33" x14ac:dyDescent="0.45">
      <c r="C39" s="100"/>
      <c r="D39" s="99"/>
      <c r="E39" s="99"/>
    </row>
    <row r="40" spans="1:8" x14ac:dyDescent="0.3">
      <c r="C40" s="88" t="s">
        <v>141</v>
      </c>
    </row>
    <row r="41" spans="1:8" x14ac:dyDescent="0.3">
      <c r="C41" s="93" t="s">
        <v>142</v>
      </c>
      <c r="D41" s="93"/>
      <c r="E41" s="93"/>
      <c r="G41" s="88"/>
    </row>
    <row r="42" spans="1:8" x14ac:dyDescent="0.3">
      <c r="C42" s="88" t="s">
        <v>143</v>
      </c>
      <c r="G42" s="88"/>
    </row>
    <row r="43" spans="1:8" x14ac:dyDescent="0.3">
      <c r="C43" s="88" t="s">
        <v>144</v>
      </c>
      <c r="G43" s="88"/>
    </row>
  </sheetData>
  <autoFilter ref="C5:G28">
    <sortState ref="C54:G54">
      <sortCondition ref="E4:E54"/>
    </sortState>
  </autoFilter>
  <sortState ref="C6:G25">
    <sortCondition ref="C6"/>
  </sortState>
  <mergeCells count="4">
    <mergeCell ref="D1:G1"/>
    <mergeCell ref="D3:G3"/>
    <mergeCell ref="D4:G4"/>
    <mergeCell ref="F28:G28"/>
  </mergeCells>
  <pageMargins left="0.7" right="0.7" top="0.75" bottom="0.75" header="0.3" footer="0.3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6"/>
  <sheetViews>
    <sheetView workbookViewId="0">
      <selection activeCell="E28" sqref="E28"/>
    </sheetView>
  </sheetViews>
  <sheetFormatPr defaultRowHeight="15" x14ac:dyDescent="0.25"/>
  <cols>
    <col min="1" max="1" width="3.85546875" style="65" customWidth="1"/>
    <col min="2" max="2" width="11.85546875" style="65" bestFit="1" customWidth="1"/>
    <col min="3" max="3" width="7.85546875" style="65" hidden="1" customWidth="1"/>
    <col min="4" max="4" width="46.42578125" style="65" customWidth="1"/>
    <col min="5" max="5" width="29.7109375" style="65" customWidth="1"/>
    <col min="6" max="6" width="4.5703125" style="64" bestFit="1" customWidth="1"/>
    <col min="7" max="7" width="12.5703125" style="65" bestFit="1" customWidth="1"/>
    <col min="8" max="8" width="11.5703125" style="65" bestFit="1" customWidth="1"/>
    <col min="9" max="16384" width="9.140625" style="65"/>
  </cols>
  <sheetData>
    <row r="1" spans="2:6" x14ac:dyDescent="0.25">
      <c r="B1" s="63"/>
      <c r="C1" s="129" t="s">
        <v>0</v>
      </c>
      <c r="D1" s="129"/>
      <c r="E1" s="129"/>
    </row>
    <row r="2" spans="2:6" x14ac:dyDescent="0.25">
      <c r="B2" s="63"/>
      <c r="C2" s="129" t="s">
        <v>1</v>
      </c>
      <c r="D2" s="129"/>
      <c r="E2" s="129"/>
    </row>
    <row r="3" spans="2:6" x14ac:dyDescent="0.25">
      <c r="B3" s="63"/>
      <c r="C3" s="129" t="s">
        <v>123</v>
      </c>
      <c r="D3" s="129"/>
      <c r="E3" s="129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118</v>
      </c>
    </row>
    <row r="8" spans="2:6" s="3" customFormat="1" ht="14.25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119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118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120</v>
      </c>
    </row>
    <row r="22" spans="2:6" s="3" customFormat="1" ht="14.25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118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118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118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118</v>
      </c>
    </row>
    <row r="36" spans="2:6" s="3" customFormat="1" ht="14.25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118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118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118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107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108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111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122</v>
      </c>
      <c r="E57" s="77">
        <v>2500000</v>
      </c>
      <c r="F57" s="64" t="s">
        <v>42</v>
      </c>
    </row>
    <row r="58" spans="2:6" x14ac:dyDescent="0.25">
      <c r="B58" s="69">
        <v>43134</v>
      </c>
      <c r="C58" s="70" t="s">
        <v>40</v>
      </c>
      <c r="D58" s="70" t="s">
        <v>125</v>
      </c>
      <c r="E58" s="77">
        <v>2500000</v>
      </c>
      <c r="F58" s="64" t="s">
        <v>42</v>
      </c>
    </row>
    <row r="59" spans="2:6" x14ac:dyDescent="0.25">
      <c r="B59" s="69">
        <v>43162</v>
      </c>
      <c r="C59" s="70" t="s">
        <v>40</v>
      </c>
      <c r="D59" s="70" t="s">
        <v>126</v>
      </c>
      <c r="E59" s="77">
        <v>2500000</v>
      </c>
      <c r="F59" s="64" t="s">
        <v>42</v>
      </c>
    </row>
    <row r="60" spans="2:6" x14ac:dyDescent="0.25">
      <c r="B60" s="69">
        <v>43193</v>
      </c>
      <c r="C60" s="70" t="s">
        <v>40</v>
      </c>
      <c r="D60" s="70" t="s">
        <v>131</v>
      </c>
      <c r="E60" s="77">
        <v>2500000</v>
      </c>
      <c r="F60" s="64" t="s">
        <v>42</v>
      </c>
    </row>
    <row r="61" spans="2:6" x14ac:dyDescent="0.25">
      <c r="B61" s="69">
        <v>43223</v>
      </c>
      <c r="C61" s="70" t="s">
        <v>40</v>
      </c>
      <c r="D61" s="70" t="s">
        <v>132</v>
      </c>
      <c r="E61" s="77">
        <v>2500000</v>
      </c>
      <c r="F61" s="64" t="s">
        <v>42</v>
      </c>
    </row>
    <row r="62" spans="2:6" x14ac:dyDescent="0.25">
      <c r="B62" s="69">
        <v>43254</v>
      </c>
      <c r="C62" s="70" t="s">
        <v>40</v>
      </c>
      <c r="D62" s="70" t="s">
        <v>133</v>
      </c>
      <c r="E62" s="77">
        <v>2500000</v>
      </c>
      <c r="F62" s="64" t="s">
        <v>42</v>
      </c>
    </row>
    <row r="63" spans="2:6" x14ac:dyDescent="0.25">
      <c r="B63" s="69">
        <v>43256</v>
      </c>
      <c r="C63" s="70" t="s">
        <v>40</v>
      </c>
      <c r="D63" s="70" t="s">
        <v>134</v>
      </c>
      <c r="E63" s="77">
        <v>2500000</v>
      </c>
      <c r="F63" s="64" t="s">
        <v>42</v>
      </c>
    </row>
    <row r="64" spans="2:6" x14ac:dyDescent="0.25">
      <c r="B64" s="69">
        <v>43284</v>
      </c>
      <c r="C64" s="70"/>
      <c r="D64" s="70" t="s">
        <v>135</v>
      </c>
      <c r="E64" s="77">
        <v>2500000</v>
      </c>
      <c r="F64" s="64" t="s">
        <v>42</v>
      </c>
    </row>
    <row r="65" spans="2:8" x14ac:dyDescent="0.25">
      <c r="B65" s="69">
        <v>43315</v>
      </c>
      <c r="C65" s="70"/>
      <c r="D65" s="70" t="s">
        <v>43</v>
      </c>
      <c r="E65" s="77">
        <v>2500000</v>
      </c>
      <c r="F65" s="64" t="s">
        <v>42</v>
      </c>
    </row>
    <row r="66" spans="2:8" x14ac:dyDescent="0.25">
      <c r="B66" s="69">
        <v>43346</v>
      </c>
      <c r="C66" s="70"/>
      <c r="D66" s="70" t="s">
        <v>138</v>
      </c>
      <c r="E66" s="77">
        <v>2500000</v>
      </c>
      <c r="F66" s="64" t="s">
        <v>42</v>
      </c>
    </row>
    <row r="67" spans="2:8" x14ac:dyDescent="0.25">
      <c r="B67" s="130" t="s">
        <v>45</v>
      </c>
      <c r="C67" s="130"/>
      <c r="D67" s="74"/>
      <c r="E67" s="80">
        <f>SUBTOTAL(9,E7:E64)</f>
        <v>137219100</v>
      </c>
      <c r="G67" s="94">
        <v>123206500</v>
      </c>
      <c r="H67" s="95">
        <f>+E67-G67</f>
        <v>14012600</v>
      </c>
    </row>
    <row r="69" spans="2:8" x14ac:dyDescent="0.25">
      <c r="B69" s="81" t="s">
        <v>139</v>
      </c>
      <c r="C69" s="81"/>
      <c r="D69" s="81"/>
      <c r="E69" s="81"/>
      <c r="F69" s="82"/>
    </row>
    <row r="70" spans="2:8" x14ac:dyDescent="0.25">
      <c r="E70" s="83"/>
      <c r="F70" s="65"/>
    </row>
    <row r="71" spans="2:8" x14ac:dyDescent="0.25">
      <c r="E71" s="83"/>
      <c r="F71" s="65"/>
    </row>
    <row r="72" spans="2:8" x14ac:dyDescent="0.25">
      <c r="E72" s="83"/>
      <c r="F72" s="65"/>
    </row>
    <row r="73" spans="2:8" x14ac:dyDescent="0.25">
      <c r="E73" s="83"/>
      <c r="F73" s="65"/>
    </row>
    <row r="74" spans="2:8" x14ac:dyDescent="0.25">
      <c r="E74" s="83"/>
      <c r="F74" s="65"/>
    </row>
    <row r="75" spans="2:8" s="63" customFormat="1" ht="14.25" x14ac:dyDescent="0.2">
      <c r="B75" s="96" t="s">
        <v>115</v>
      </c>
      <c r="C75" s="84"/>
      <c r="D75" s="84"/>
      <c r="E75" s="85"/>
    </row>
    <row r="76" spans="2:8" x14ac:dyDescent="0.25">
      <c r="B76" s="97" t="s">
        <v>136</v>
      </c>
      <c r="C76" s="81"/>
      <c r="D76" s="81"/>
      <c r="E76" s="86"/>
      <c r="F76" s="65"/>
    </row>
    <row r="79" spans="2:8" x14ac:dyDescent="0.25">
      <c r="D79" s="131"/>
      <c r="E79" s="131"/>
    </row>
    <row r="80" spans="2:8" x14ac:dyDescent="0.25">
      <c r="D80" s="87"/>
    </row>
    <row r="81" spans="1:5" x14ac:dyDescent="0.25">
      <c r="D81" s="87"/>
    </row>
    <row r="82" spans="1:5" x14ac:dyDescent="0.25">
      <c r="A82" s="65" t="s">
        <v>137</v>
      </c>
      <c r="D82" s="87"/>
    </row>
    <row r="83" spans="1:5" x14ac:dyDescent="0.25">
      <c r="D83" s="87"/>
    </row>
    <row r="84" spans="1:5" x14ac:dyDescent="0.25">
      <c r="D84" s="87"/>
    </row>
    <row r="85" spans="1:5" x14ac:dyDescent="0.25">
      <c r="D85" s="96"/>
      <c r="E85" s="96"/>
    </row>
    <row r="86" spans="1:5" x14ac:dyDescent="0.25">
      <c r="D86" s="97"/>
      <c r="E86" s="97"/>
    </row>
  </sheetData>
  <autoFilter ref="B6:F66"/>
  <mergeCells count="5">
    <mergeCell ref="C1:E1"/>
    <mergeCell ref="C2:E2"/>
    <mergeCell ref="C3:E3"/>
    <mergeCell ref="B67:C67"/>
    <mergeCell ref="D79:E7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32" t="s">
        <v>0</v>
      </c>
      <c r="C1" s="132"/>
      <c r="D1" s="132"/>
      <c r="E1" s="2"/>
    </row>
    <row r="2" spans="1:5" x14ac:dyDescent="0.2">
      <c r="A2" s="1"/>
      <c r="B2" s="132" t="s">
        <v>1</v>
      </c>
      <c r="C2" s="132"/>
      <c r="D2" s="132"/>
      <c r="E2" s="2"/>
    </row>
    <row r="3" spans="1:5" x14ac:dyDescent="0.2">
      <c r="A3" s="1"/>
      <c r="B3" s="132" t="s">
        <v>2</v>
      </c>
      <c r="C3" s="132"/>
      <c r="D3" s="132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106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109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110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124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121</v>
      </c>
      <c r="B25" s="40"/>
      <c r="C25" s="40"/>
      <c r="D25" s="40"/>
      <c r="E25" s="44"/>
    </row>
    <row r="26" spans="1:5" x14ac:dyDescent="0.2">
      <c r="A26" s="40" t="s">
        <v>102</v>
      </c>
      <c r="B26" s="40"/>
      <c r="C26" s="40"/>
      <c r="D26" s="40"/>
      <c r="E26" s="44" t="s">
        <v>105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103</v>
      </c>
      <c r="B32" s="40"/>
      <c r="C32" s="40"/>
      <c r="D32" s="40"/>
      <c r="E32" s="45" t="s">
        <v>115</v>
      </c>
    </row>
    <row r="33" spans="1:5" x14ac:dyDescent="0.2">
      <c r="A33" s="41" t="s">
        <v>104</v>
      </c>
      <c r="B33" s="40"/>
      <c r="C33" s="40"/>
      <c r="D33" s="40"/>
      <c r="E33" s="46" t="s">
        <v>116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33" t="s">
        <v>0</v>
      </c>
      <c r="C1" s="133"/>
      <c r="D1" s="133"/>
    </row>
    <row r="2" spans="1:6" x14ac:dyDescent="0.2">
      <c r="A2" s="49"/>
      <c r="B2" s="133" t="s">
        <v>1</v>
      </c>
      <c r="C2" s="133"/>
      <c r="D2" s="133"/>
    </row>
    <row r="3" spans="1:6" x14ac:dyDescent="0.2">
      <c r="A3" s="49"/>
      <c r="B3" s="133" t="s">
        <v>2</v>
      </c>
      <c r="C3" s="133"/>
      <c r="D3" s="133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117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113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34" t="s">
        <v>45</v>
      </c>
      <c r="B39" s="135"/>
      <c r="C39" s="136"/>
      <c r="D39" s="51">
        <f>SUM(D5:D38)</f>
        <v>16351900</v>
      </c>
      <c r="E39" s="61"/>
      <c r="F39" s="61"/>
    </row>
    <row r="41" spans="1:6" s="3" customFormat="1" x14ac:dyDescent="0.2">
      <c r="A41" s="40" t="s">
        <v>114</v>
      </c>
      <c r="B41" s="40"/>
      <c r="C41" s="40"/>
      <c r="D41" s="40"/>
      <c r="E41" s="44"/>
    </row>
    <row r="42" spans="1:6" s="3" customFormat="1" x14ac:dyDescent="0.2">
      <c r="A42" s="40" t="s">
        <v>102</v>
      </c>
      <c r="B42" s="40"/>
      <c r="C42" s="40"/>
      <c r="D42" s="44" t="s">
        <v>105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103</v>
      </c>
      <c r="B48" s="40"/>
      <c r="C48" s="40"/>
      <c r="D48" s="45" t="s">
        <v>115</v>
      </c>
    </row>
    <row r="49" spans="1:4" s="3" customFormat="1" x14ac:dyDescent="0.2">
      <c r="A49" s="41" t="s">
        <v>104</v>
      </c>
      <c r="B49" s="40"/>
      <c r="C49" s="40"/>
      <c r="D49" s="46" t="s">
        <v>116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1"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32"/>
      <c r="C1" s="132"/>
      <c r="D1" s="132"/>
      <c r="E1" s="2"/>
    </row>
    <row r="2" spans="1:10" x14ac:dyDescent="0.2">
      <c r="A2" s="1"/>
      <c r="B2" s="132"/>
      <c r="C2" s="132"/>
      <c r="D2" s="132"/>
      <c r="E2" s="2"/>
    </row>
    <row r="3" spans="1:10" x14ac:dyDescent="0.2">
      <c r="A3" s="1"/>
      <c r="B3" s="132"/>
      <c r="C3" s="132"/>
      <c r="D3" s="132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112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112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113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37" t="s">
        <v>45</v>
      </c>
      <c r="B39" s="138"/>
      <c r="C39" s="139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LP3i</vt:lpstr>
      <vt:lpstr>Mayasari</vt:lpstr>
      <vt:lpstr>Anak Asuh</vt:lpstr>
      <vt:lpstr>old</vt:lpstr>
      <vt:lpstr>old (2)</vt:lpstr>
      <vt:lpstr>LP3i!Print_Area</vt:lpstr>
      <vt:lpstr>Mayasari!Print_Area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cp:lastPrinted>2019-01-02T07:21:55Z</cp:lastPrinted>
  <dcterms:created xsi:type="dcterms:W3CDTF">2017-09-21T14:57:48Z</dcterms:created>
  <dcterms:modified xsi:type="dcterms:W3CDTF">2019-01-13T11:17:27Z</dcterms:modified>
</cp:coreProperties>
</file>