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Laporan!$A$1:$F$70</definedName>
    <definedName name="_xlnm.Print_Area" localSheetId="2">'REKAP BTK'!$B$1:$D$67</definedName>
  </definedNames>
  <calcPr calcId="152511"/>
</workbook>
</file>

<file path=xl/calcChain.xml><?xml version="1.0" encoding="utf-8"?>
<calcChain xmlns="http://schemas.openxmlformats.org/spreadsheetml/2006/main">
  <c r="C26" i="1" l="1"/>
  <c r="D40" i="3" l="1"/>
  <c r="D34" i="3" l="1"/>
  <c r="D22" i="3"/>
  <c r="D12" i="3"/>
  <c r="D8" i="3"/>
  <c r="D41" i="3" l="1"/>
  <c r="C55" i="1"/>
</calcChain>
</file>

<file path=xl/sharedStrings.xml><?xml version="1.0" encoding="utf-8"?>
<sst xmlns="http://schemas.openxmlformats.org/spreadsheetml/2006/main" count="262" uniqueCount="152">
  <si>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</si>
  <si>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</si>
  <si>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</si>
  <si>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</si>
  <si>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</si>
  <si>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</si>
  <si>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</si>
  <si>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</si>
  <si>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</si>
  <si>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</si>
  <si>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</si>
  <si>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</si>
  <si>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</si>
  <si>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</si>
  <si>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</si>
  <si>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</si>
  <si>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</si>
  <si>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</si>
  <si>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</si>
  <si>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</si>
  <si>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</si>
  <si>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</si>
  <si>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</si>
  <si>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</si>
  <si>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</si>
  <si>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</si>
  <si>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</si>
  <si>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</si>
  <si>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</si>
  <si>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</si>
  <si>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</si>
  <si>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</si>
  <si>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</si>
  <si>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</si>
  <si>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</si>
  <si>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</si>
  <si>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</si>
  <si>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</si>
  <si>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</si>
  <si>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</si>
  <si>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</si>
  <si>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</si>
  <si>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</si>
  <si>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</si>
  <si>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</si>
  <si>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</si>
  <si>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</si>
  <si>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</si>
  <si>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</si>
  <si>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</si>
  <si>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</si>
  <si>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</si>
  <si>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</si>
  <si>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</si>
  <si>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</si>
  <si>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</si>
  <si>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</si>
  <si>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</si>
  <si>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</si>
  <si>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</si>
  <si>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</si>
  <si>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</si>
  <si>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</si>
  <si>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</si>
  <si>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</si>
  <si>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</si>
  <si>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</si>
  <si>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</si>
  <si>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</si>
  <si>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</si>
  <si>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</si>
  <si>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</si>
  <si>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</si>
  <si>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</si>
  <si>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</si>
  <si>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</si>
  <si>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</si>
  <si>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</si>
  <si>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</si>
  <si>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</si>
  <si>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</si>
  <si>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</si>
  <si>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</si>
  <si>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</si>
  <si>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</si>
  <si>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</si>
  <si>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</si>
  <si>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</si>
  <si>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</si>
  <si>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</si>
  <si>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</si>
  <si>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</si>
  <si>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</si>
  <si>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</si>
  <si>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</si>
  <si>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 xml:space="preserve">Rekap Data Pembayaran Sidang Skripsi Unwim </t>
  </si>
  <si>
    <t>Rekap Data Pembayaran</t>
  </si>
  <si>
    <t xml:space="preserve">Pembayaran Kewajiban </t>
  </si>
  <si>
    <t>- it</t>
  </si>
  <si>
    <t>LAIN - LAIN</t>
  </si>
  <si>
    <t xml:space="preserve">LAPORAN MINGGUAN JANUARI  </t>
  </si>
  <si>
    <t xml:space="preserve">Sidang Unwim </t>
  </si>
  <si>
    <t xml:space="preserve">Deviden </t>
  </si>
  <si>
    <t>Cash Opname Tahunan</t>
  </si>
  <si>
    <t>Cash opname Daily</t>
  </si>
  <si>
    <t>NO BTK 49960 - 50175</t>
  </si>
  <si>
    <t>PERIODE 07 JANUARI - 13 JANUARI 2019</t>
  </si>
  <si>
    <t>PERIODE 14 JANUARI - 19 JANUARI 2019</t>
  </si>
  <si>
    <t>JANUARI</t>
  </si>
  <si>
    <t xml:space="preserve">Listrik Air dan Telepon </t>
  </si>
  <si>
    <t>Tasikmalaya, 14 Januari 2019</t>
  </si>
  <si>
    <t>PERIODE 8 - 13 Januari 2019</t>
  </si>
  <si>
    <t xml:space="preserve">LAPORAN MINGGUAN Januari  </t>
  </si>
  <si>
    <t>Tasikmalaya, 13 Januari 2019</t>
  </si>
  <si>
    <t>Total Pendapatan tingkat I Rp 82.460.000</t>
  </si>
  <si>
    <t>Total Pendapatan tingkat II Rp 74.550.000</t>
  </si>
  <si>
    <t>Total Pendapatan tingkat III Rp 35.300.000</t>
  </si>
  <si>
    <t>Total Pendapatan tingkat IV Rp 50.765.000 sd BTK 50175</t>
  </si>
  <si>
    <t>Total Cash on Hand Rp 124.276.800  Cash in Bank Rp 1.116.132.807</t>
  </si>
  <si>
    <t>Tunjangan Transport</t>
  </si>
  <si>
    <t>Total Cash on Hand Rp 118.413.300 Cash in Bank Rp 1.116.132.807</t>
  </si>
  <si>
    <t xml:space="preserve">Tanggal 7 Januari </t>
  </si>
  <si>
    <t xml:space="preserve">Tanggal 8 januari ( Daily) </t>
  </si>
  <si>
    <t>Fee Org</t>
  </si>
  <si>
    <t>fee Manejemen</t>
  </si>
  <si>
    <t>Fee Mkt</t>
  </si>
  <si>
    <t>E Book</t>
  </si>
  <si>
    <t>internet</t>
  </si>
  <si>
    <t xml:space="preserve">Tanggal 9 januari </t>
  </si>
  <si>
    <t>Total Cash on Hand Rp 130.661.200 Cash in Bank Rp 1.116.132.807</t>
  </si>
  <si>
    <t xml:space="preserve">Buku Mhs </t>
  </si>
  <si>
    <t xml:space="preserve">Tanggal 10 januari </t>
  </si>
  <si>
    <t>BPJS Kesehatan</t>
  </si>
  <si>
    <t>BPJS TK</t>
  </si>
  <si>
    <t>PPH Psal 25</t>
  </si>
  <si>
    <t>Jiwasraya</t>
  </si>
  <si>
    <t xml:space="preserve">Tanggal 11 januari </t>
  </si>
  <si>
    <t>Total Cash on Hand Rp 163.343.300. Cash in Bank Rp 1.116.132.808</t>
  </si>
  <si>
    <t xml:space="preserve">Tanggal 12 januari </t>
  </si>
  <si>
    <t>Total Cash on Hand Rp 203.610.300 Cash in Bank Rp 1.116.132.809</t>
  </si>
  <si>
    <t xml:space="preserve">Tanggal 13 januari </t>
  </si>
  <si>
    <t>Total Cash on Hand Rp 244.610.300 Cash in Bank Rp 1.116.132.810</t>
  </si>
  <si>
    <t>SMS Getway Pengingat Jatuh Tempo</t>
  </si>
  <si>
    <t>Penagihan SMS Getway kepada seluruh mhs seluruh angkatan dengan redaksi mengingatkan tgl jatuh tempo akan segera berakhir pada tanggal 10</t>
  </si>
  <si>
    <t>Terrealisasi tanggal 9 - 10, dan ada sekitar 80 kontak yang gagal dikirim dikarenakan no sudah tidak aktif</t>
  </si>
  <si>
    <t>beberapa no sudah tidak aktif</t>
  </si>
  <si>
    <t>Update data no hp.</t>
  </si>
  <si>
    <t xml:space="preserve">Rekonsiliasi data absen pendidikan dan Keuangan </t>
  </si>
  <si>
    <t>Koordinasi dengan bagian akademik perihal mhs aktif khususnnya untuk tingkat 3</t>
  </si>
  <si>
    <t>. an Hilmy Ufrida kelas Mj belum registrasi akan tetapi aktif melakukan perkuliahan dan nilainya pun sudah hampir komplit.</t>
  </si>
  <si>
    <t>Sudah dilakukan konfirmasi kpd ortu, tapi sebaiknya dilakukan hunting.</t>
  </si>
  <si>
    <t xml:space="preserve">FC Buku mhs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</si>
</sst>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7" fillId="0" borderId="1" xfId="7" applyFont="1" applyBorder="1" applyAlignme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41" fontId="11" fillId="3" borderId="1" xfId="2" applyFont="1" applyFill="1" applyBorder="1" applyAlignment="1">
      <alignment horizontal="center" vertical="center" wrapText="1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abSelected="1" topLeftCell="A22" zoomScaleNormal="100" workbookViewId="0">
      <selection activeCell="D38" sqref="D38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3" t="s">
        <v>0</v>
      </c>
      <c r="B1" s="43"/>
      <c r="C1" s="43"/>
      <c r="D1" s="1"/>
    </row>
    <row r="2" spans="1:9" ht="15.75" x14ac:dyDescent="0.25">
      <c r="A2" s="43" t="s">
        <v>112</v>
      </c>
      <c r="B2" s="43"/>
      <c r="C2" s="43"/>
      <c r="D2" s="1"/>
    </row>
    <row r="3" spans="1:9" ht="15.75" x14ac:dyDescent="0.25">
      <c r="A3" s="44"/>
      <c r="B3" s="44"/>
      <c r="C3" s="44"/>
      <c r="D3" s="44"/>
    </row>
    <row r="4" spans="1:9" ht="15.75" x14ac:dyDescent="0.25">
      <c r="A4" s="46" t="s">
        <v>7</v>
      </c>
      <c r="B4" s="46"/>
      <c r="C4" s="46"/>
      <c r="D4" s="46"/>
      <c r="E4" s="46"/>
      <c r="F4" s="46"/>
    </row>
    <row r="5" spans="1:9" ht="15.75" x14ac:dyDescent="0.25">
      <c r="A5" s="46" t="s">
        <v>111</v>
      </c>
      <c r="B5" s="46"/>
      <c r="C5" s="46"/>
      <c r="D5" s="46"/>
      <c r="E5" s="46"/>
      <c r="F5" s="46"/>
      <c r="G5" s="27"/>
      <c r="H5" s="27"/>
      <c r="I5" s="27"/>
    </row>
    <row r="6" spans="1:9" ht="15.75" x14ac:dyDescent="0.25">
      <c r="A6" s="45" t="s">
        <v>50</v>
      </c>
      <c r="B6" s="45"/>
      <c r="C6" s="45"/>
      <c r="D6" s="45"/>
      <c r="E6" s="45"/>
      <c r="F6" s="45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39" t="s">
        <v>1</v>
      </c>
      <c r="B8" s="40" t="s">
        <v>4</v>
      </c>
      <c r="C8" s="40" t="s">
        <v>2</v>
      </c>
      <c r="D8" s="41" t="s">
        <v>3</v>
      </c>
      <c r="E8" s="42" t="s">
        <v>5</v>
      </c>
      <c r="F8" s="41" t="s">
        <v>6</v>
      </c>
    </row>
    <row r="9" spans="1:9" x14ac:dyDescent="0.25">
      <c r="A9" s="39"/>
      <c r="B9" s="40"/>
      <c r="C9" s="40"/>
      <c r="D9" s="41"/>
      <c r="E9" s="42"/>
      <c r="F9" s="41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38</v>
      </c>
      <c r="D11" s="5" t="s">
        <v>114</v>
      </c>
      <c r="E11" s="4"/>
      <c r="F11" s="5" t="s">
        <v>57</v>
      </c>
    </row>
    <row r="12" spans="1:9" x14ac:dyDescent="0.25">
      <c r="A12" s="4"/>
      <c r="B12" s="6" t="s">
        <v>10</v>
      </c>
      <c r="C12" s="4" t="s">
        <v>38</v>
      </c>
      <c r="D12" s="5" t="s">
        <v>115</v>
      </c>
      <c r="E12" s="4"/>
      <c r="F12" s="5" t="s">
        <v>57</v>
      </c>
    </row>
    <row r="13" spans="1:9" ht="30" x14ac:dyDescent="0.25">
      <c r="A13" s="4"/>
      <c r="B13" s="6" t="s">
        <v>52</v>
      </c>
      <c r="C13" s="4" t="s">
        <v>38</v>
      </c>
      <c r="D13" s="5" t="s">
        <v>116</v>
      </c>
      <c r="E13" s="4"/>
      <c r="F13" s="5" t="s">
        <v>57</v>
      </c>
    </row>
    <row r="14" spans="1:9" ht="30" x14ac:dyDescent="0.25">
      <c r="A14" s="4"/>
      <c r="B14" s="6" t="s">
        <v>53</v>
      </c>
      <c r="C14" s="4" t="s">
        <v>38</v>
      </c>
      <c r="D14" s="5" t="s">
        <v>117</v>
      </c>
      <c r="E14" s="4"/>
      <c r="F14" s="5" t="s">
        <v>57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103</v>
      </c>
      <c r="C16" s="4"/>
      <c r="D16" s="4"/>
      <c r="E16" s="4"/>
      <c r="F16" s="5"/>
    </row>
    <row r="17" spans="1:6" ht="30" x14ac:dyDescent="0.25">
      <c r="A17" s="4"/>
      <c r="B17" s="5" t="s">
        <v>121</v>
      </c>
      <c r="C17" s="5" t="s">
        <v>118</v>
      </c>
      <c r="D17" s="5" t="s">
        <v>90</v>
      </c>
      <c r="E17" s="4" t="s">
        <v>22</v>
      </c>
      <c r="F17" s="5" t="s">
        <v>104</v>
      </c>
    </row>
    <row r="18" spans="1:6" ht="30" x14ac:dyDescent="0.25">
      <c r="A18" s="4"/>
      <c r="B18" s="5" t="s">
        <v>122</v>
      </c>
      <c r="C18" s="5" t="s">
        <v>120</v>
      </c>
      <c r="D18" s="5" t="s">
        <v>90</v>
      </c>
      <c r="E18" s="4" t="s">
        <v>22</v>
      </c>
      <c r="F18" s="5" t="s">
        <v>104</v>
      </c>
    </row>
    <row r="19" spans="1:6" ht="30" x14ac:dyDescent="0.25">
      <c r="A19" s="4"/>
      <c r="B19" s="5" t="s">
        <v>128</v>
      </c>
      <c r="C19" s="5" t="s">
        <v>129</v>
      </c>
      <c r="D19" s="5" t="s">
        <v>90</v>
      </c>
      <c r="E19" s="4" t="s">
        <v>22</v>
      </c>
      <c r="F19" s="5" t="s">
        <v>104</v>
      </c>
    </row>
    <row r="20" spans="1:6" ht="30" x14ac:dyDescent="0.25">
      <c r="A20" s="4"/>
      <c r="B20" s="5" t="s">
        <v>131</v>
      </c>
      <c r="C20" s="5" t="s">
        <v>129</v>
      </c>
      <c r="D20" s="5" t="s">
        <v>90</v>
      </c>
      <c r="E20" s="4" t="s">
        <v>22</v>
      </c>
      <c r="F20" s="5" t="s">
        <v>104</v>
      </c>
    </row>
    <row r="21" spans="1:6" ht="30" x14ac:dyDescent="0.25">
      <c r="A21" s="4"/>
      <c r="B21" s="5" t="s">
        <v>136</v>
      </c>
      <c r="C21" s="5" t="s">
        <v>137</v>
      </c>
      <c r="D21" s="5" t="s">
        <v>90</v>
      </c>
      <c r="E21" s="4" t="s">
        <v>22</v>
      </c>
      <c r="F21" s="5" t="s">
        <v>104</v>
      </c>
    </row>
    <row r="22" spans="1:6" ht="30" x14ac:dyDescent="0.25">
      <c r="A22" s="4"/>
      <c r="B22" s="5" t="s">
        <v>138</v>
      </c>
      <c r="C22" s="5" t="s">
        <v>139</v>
      </c>
      <c r="D22" s="5" t="s">
        <v>90</v>
      </c>
      <c r="E22" s="4" t="s">
        <v>22</v>
      </c>
      <c r="F22" s="5" t="s">
        <v>104</v>
      </c>
    </row>
    <row r="23" spans="1:6" ht="30" x14ac:dyDescent="0.25">
      <c r="A23" s="4"/>
      <c r="B23" s="5" t="s">
        <v>140</v>
      </c>
      <c r="C23" s="5" t="s">
        <v>141</v>
      </c>
      <c r="D23" s="5" t="s">
        <v>90</v>
      </c>
      <c r="E23" s="4" t="s">
        <v>22</v>
      </c>
      <c r="F23" s="5" t="s">
        <v>104</v>
      </c>
    </row>
    <row r="24" spans="1:6" x14ac:dyDescent="0.25">
      <c r="A24" s="4"/>
      <c r="B24" s="5"/>
      <c r="C24" s="5"/>
      <c r="D24" s="5"/>
      <c r="E24" s="4"/>
      <c r="F24" s="5"/>
    </row>
    <row r="25" spans="1:6" x14ac:dyDescent="0.25">
      <c r="A25" s="4">
        <v>3</v>
      </c>
      <c r="B25" s="5" t="s">
        <v>12</v>
      </c>
      <c r="C25" s="4"/>
      <c r="D25" s="4"/>
      <c r="E25" s="4"/>
      <c r="F25" s="5" t="s">
        <v>13</v>
      </c>
    </row>
    <row r="26" spans="1:6" x14ac:dyDescent="0.25">
      <c r="A26" s="4"/>
      <c r="B26" s="5" t="s">
        <v>119</v>
      </c>
      <c r="C26" s="53">
        <f>7449500+178000</f>
        <v>7627500</v>
      </c>
      <c r="D26" s="17">
        <v>43472</v>
      </c>
      <c r="E26" s="4"/>
      <c r="F26" s="5"/>
    </row>
    <row r="27" spans="1:6" ht="18" customHeight="1" x14ac:dyDescent="0.25">
      <c r="A27" s="4"/>
      <c r="B27" s="5" t="s">
        <v>102</v>
      </c>
      <c r="C27" s="7">
        <v>147500000</v>
      </c>
      <c r="D27" s="17">
        <v>43473</v>
      </c>
      <c r="E27" s="4"/>
      <c r="F27" s="5"/>
    </row>
    <row r="28" spans="1:6" ht="18" customHeight="1" x14ac:dyDescent="0.25">
      <c r="A28" s="4"/>
      <c r="B28" s="5" t="s">
        <v>123</v>
      </c>
      <c r="C28" s="53">
        <v>8863500</v>
      </c>
      <c r="D28" s="17">
        <v>43473</v>
      </c>
      <c r="E28" s="4"/>
      <c r="F28" s="5"/>
    </row>
    <row r="29" spans="1:6" ht="18" customHeight="1" x14ac:dyDescent="0.25">
      <c r="A29" s="4"/>
      <c r="B29" s="5" t="s">
        <v>124</v>
      </c>
      <c r="C29" s="7">
        <v>2954500</v>
      </c>
      <c r="D29" s="17">
        <v>43473</v>
      </c>
      <c r="E29" s="4"/>
      <c r="F29" s="5"/>
    </row>
    <row r="30" spans="1:6" ht="18" customHeight="1" x14ac:dyDescent="0.25">
      <c r="A30" s="4"/>
      <c r="B30" s="5" t="s">
        <v>125</v>
      </c>
      <c r="C30" s="53">
        <v>3905200</v>
      </c>
      <c r="D30" s="17">
        <v>43473</v>
      </c>
      <c r="E30" s="4"/>
      <c r="F30" s="5"/>
    </row>
    <row r="31" spans="1:6" ht="18" customHeight="1" x14ac:dyDescent="0.25">
      <c r="A31" s="4"/>
      <c r="B31" s="5" t="s">
        <v>126</v>
      </c>
      <c r="C31" s="7">
        <v>40077500</v>
      </c>
      <c r="D31" s="17">
        <v>43473</v>
      </c>
      <c r="E31" s="4"/>
      <c r="F31" s="5"/>
    </row>
    <row r="32" spans="1:6" ht="18" customHeight="1" x14ac:dyDescent="0.25">
      <c r="A32" s="4"/>
      <c r="B32" s="5" t="s">
        <v>127</v>
      </c>
      <c r="C32" s="53">
        <v>8000000</v>
      </c>
      <c r="D32" s="17">
        <v>43473</v>
      </c>
      <c r="E32" s="4"/>
      <c r="F32" s="5"/>
    </row>
    <row r="33" spans="1:6" ht="18" customHeight="1" x14ac:dyDescent="0.25">
      <c r="A33" s="4"/>
      <c r="B33" s="5" t="s">
        <v>130</v>
      </c>
      <c r="C33" s="53">
        <v>13950000</v>
      </c>
      <c r="D33" s="17">
        <v>43474</v>
      </c>
      <c r="E33" s="4"/>
      <c r="F33" s="5"/>
    </row>
    <row r="34" spans="1:6" ht="18" customHeight="1" x14ac:dyDescent="0.25">
      <c r="A34" s="4"/>
      <c r="B34" s="5" t="s">
        <v>132</v>
      </c>
      <c r="C34" s="53">
        <v>3792000</v>
      </c>
      <c r="D34" s="17">
        <v>43475</v>
      </c>
      <c r="E34" s="4"/>
      <c r="F34" s="5"/>
    </row>
    <row r="35" spans="1:6" ht="18" customHeight="1" x14ac:dyDescent="0.25">
      <c r="A35" s="4"/>
      <c r="B35" s="5" t="s">
        <v>133</v>
      </c>
      <c r="C35" s="53">
        <v>6360500</v>
      </c>
      <c r="D35" s="17">
        <v>43475</v>
      </c>
      <c r="E35" s="4"/>
      <c r="F35" s="5"/>
    </row>
    <row r="36" spans="1:6" ht="18" customHeight="1" x14ac:dyDescent="0.25">
      <c r="A36" s="4"/>
      <c r="B36" s="5" t="s">
        <v>134</v>
      </c>
      <c r="C36" s="53">
        <v>2035000</v>
      </c>
      <c r="D36" s="17">
        <v>43475</v>
      </c>
      <c r="E36" s="4"/>
      <c r="F36" s="5"/>
    </row>
    <row r="37" spans="1:6" ht="18" customHeight="1" x14ac:dyDescent="0.25">
      <c r="A37" s="4"/>
      <c r="B37" s="5" t="s">
        <v>135</v>
      </c>
      <c r="C37" s="53">
        <v>1790000</v>
      </c>
      <c r="D37" s="17">
        <v>43475</v>
      </c>
      <c r="E37" s="4"/>
      <c r="F37" s="5"/>
    </row>
    <row r="38" spans="1:6" ht="18" customHeight="1" x14ac:dyDescent="0.25">
      <c r="A38" s="4"/>
      <c r="B38" s="5" t="s">
        <v>151</v>
      </c>
      <c r="C38" s="53">
        <v>6060000</v>
      </c>
      <c r="D38" s="17">
        <v>43475</v>
      </c>
      <c r="E38" s="4"/>
      <c r="F38" s="5"/>
    </row>
    <row r="39" spans="1:6" ht="18" customHeight="1" x14ac:dyDescent="0.25">
      <c r="A39" s="4"/>
      <c r="B39" s="5"/>
      <c r="C39" s="53"/>
      <c r="D39" s="17"/>
      <c r="E39" s="4"/>
      <c r="F39" s="5"/>
    </row>
    <row r="40" spans="1:6" x14ac:dyDescent="0.25">
      <c r="A40" s="4"/>
      <c r="B40" s="5"/>
      <c r="C40" s="8"/>
      <c r="D40" s="17"/>
      <c r="E40" s="4"/>
      <c r="F40" s="5"/>
    </row>
    <row r="41" spans="1:6" ht="30" x14ac:dyDescent="0.25">
      <c r="A41" s="4">
        <v>4</v>
      </c>
      <c r="B41" s="5" t="s">
        <v>14</v>
      </c>
      <c r="C41" s="5" t="s">
        <v>91</v>
      </c>
      <c r="D41" s="5" t="s">
        <v>92</v>
      </c>
      <c r="E41" s="4"/>
      <c r="F41" s="5"/>
    </row>
    <row r="42" spans="1:6" x14ac:dyDescent="0.25">
      <c r="A42" s="4"/>
      <c r="B42" s="6" t="s">
        <v>39</v>
      </c>
      <c r="C42" s="8">
        <v>1600000</v>
      </c>
      <c r="D42" s="5"/>
      <c r="E42" s="4"/>
      <c r="F42" s="5" t="s">
        <v>15</v>
      </c>
    </row>
    <row r="43" spans="1:6" x14ac:dyDescent="0.25">
      <c r="A43" s="4"/>
      <c r="B43" s="6" t="s">
        <v>40</v>
      </c>
      <c r="C43" s="8">
        <v>37567000</v>
      </c>
      <c r="D43" s="4"/>
      <c r="E43" s="4"/>
      <c r="F43" s="5" t="s">
        <v>15</v>
      </c>
    </row>
    <row r="44" spans="1:6" x14ac:dyDescent="0.25">
      <c r="A44" s="4"/>
      <c r="B44" s="6" t="s">
        <v>41</v>
      </c>
      <c r="C44" s="9">
        <v>500000</v>
      </c>
      <c r="D44" s="4"/>
      <c r="E44" s="5"/>
      <c r="F44" s="5" t="s">
        <v>15</v>
      </c>
    </row>
    <row r="45" spans="1:6" x14ac:dyDescent="0.25">
      <c r="A45" s="4"/>
      <c r="B45" s="6" t="s">
        <v>42</v>
      </c>
      <c r="C45" s="8">
        <v>0</v>
      </c>
      <c r="D45" s="4"/>
      <c r="E45" s="4"/>
      <c r="F45" s="5" t="s">
        <v>15</v>
      </c>
    </row>
    <row r="46" spans="1:6" x14ac:dyDescent="0.25">
      <c r="A46" s="4"/>
      <c r="B46" s="6" t="s">
        <v>43</v>
      </c>
      <c r="C46" s="8">
        <v>900000</v>
      </c>
      <c r="D46" s="5"/>
      <c r="E46" s="4"/>
      <c r="F46" s="5" t="s">
        <v>15</v>
      </c>
    </row>
    <row r="47" spans="1:6" x14ac:dyDescent="0.25">
      <c r="A47" s="4"/>
      <c r="B47" s="6" t="s">
        <v>51</v>
      </c>
      <c r="C47" s="8">
        <v>2050000</v>
      </c>
      <c r="D47" s="5"/>
      <c r="E47" s="4"/>
      <c r="F47" s="5" t="s">
        <v>15</v>
      </c>
    </row>
    <row r="48" spans="1:6" x14ac:dyDescent="0.25">
      <c r="A48" s="4"/>
      <c r="B48" s="6" t="s">
        <v>94</v>
      </c>
      <c r="C48" s="8">
        <v>0</v>
      </c>
      <c r="D48" s="5"/>
      <c r="E48" s="4"/>
      <c r="F48" s="5" t="s">
        <v>15</v>
      </c>
    </row>
    <row r="49" spans="1:6" x14ac:dyDescent="0.25">
      <c r="A49" s="4"/>
      <c r="B49" s="6" t="s">
        <v>98</v>
      </c>
      <c r="C49" s="8">
        <v>0</v>
      </c>
      <c r="D49" s="5"/>
      <c r="E49" s="4"/>
      <c r="F49" s="5"/>
    </row>
    <row r="50" spans="1:6" ht="90" x14ac:dyDescent="0.25">
      <c r="A50" s="4">
        <v>5</v>
      </c>
      <c r="B50" s="5" t="s">
        <v>32</v>
      </c>
      <c r="C50" s="10" t="s">
        <v>54</v>
      </c>
      <c r="D50" s="5" t="s">
        <v>33</v>
      </c>
      <c r="E50" s="4" t="s">
        <v>34</v>
      </c>
      <c r="F50" s="5" t="s">
        <v>48</v>
      </c>
    </row>
    <row r="51" spans="1:6" x14ac:dyDescent="0.25">
      <c r="A51" s="4"/>
      <c r="B51" s="5"/>
      <c r="C51" s="10"/>
      <c r="D51" s="5"/>
      <c r="E51" s="4"/>
      <c r="F51" s="5"/>
    </row>
    <row r="52" spans="1:6" ht="30" x14ac:dyDescent="0.25">
      <c r="A52" s="4">
        <v>6</v>
      </c>
      <c r="B52" s="5" t="s">
        <v>35</v>
      </c>
      <c r="C52" s="10" t="s">
        <v>36</v>
      </c>
      <c r="D52" s="5" t="s">
        <v>33</v>
      </c>
      <c r="E52" s="4" t="s">
        <v>34</v>
      </c>
      <c r="F52" s="5" t="s">
        <v>37</v>
      </c>
    </row>
    <row r="53" spans="1:6" x14ac:dyDescent="0.25">
      <c r="A53" s="4"/>
      <c r="B53" s="5"/>
      <c r="C53" s="10"/>
      <c r="D53" s="5"/>
      <c r="E53" s="4"/>
      <c r="F53" s="5"/>
    </row>
    <row r="54" spans="1:6" x14ac:dyDescent="0.25">
      <c r="A54" s="4"/>
      <c r="B54" s="5"/>
      <c r="C54" s="10"/>
      <c r="D54" s="5"/>
      <c r="E54" s="4"/>
      <c r="F54" s="5"/>
    </row>
    <row r="55" spans="1:6" ht="30" x14ac:dyDescent="0.25">
      <c r="A55" s="4">
        <v>7</v>
      </c>
      <c r="B55" s="5" t="s">
        <v>95</v>
      </c>
      <c r="C55" s="10" t="str">
        <f>+B55</f>
        <v xml:space="preserve">Rekap Data Pembayaran Sidang Skripsi Unwim </v>
      </c>
      <c r="D55" s="5" t="s">
        <v>33</v>
      </c>
      <c r="E55" s="4" t="s">
        <v>34</v>
      </c>
      <c r="F55" s="5"/>
    </row>
    <row r="56" spans="1:6" x14ac:dyDescent="0.25">
      <c r="A56" s="4"/>
      <c r="B56" s="5"/>
      <c r="C56" s="10"/>
      <c r="D56" s="5"/>
      <c r="E56" s="4"/>
      <c r="F56" s="5"/>
    </row>
    <row r="57" spans="1:6" ht="60" x14ac:dyDescent="0.25">
      <c r="A57" s="4">
        <v>8</v>
      </c>
      <c r="B57" s="5" t="s">
        <v>142</v>
      </c>
      <c r="C57" s="10" t="s">
        <v>143</v>
      </c>
      <c r="D57" s="5" t="s">
        <v>144</v>
      </c>
      <c r="E57" s="5" t="s">
        <v>145</v>
      </c>
      <c r="F57" s="5" t="s">
        <v>146</v>
      </c>
    </row>
    <row r="58" spans="1:6" x14ac:dyDescent="0.25">
      <c r="A58" s="4"/>
      <c r="B58" s="5"/>
      <c r="C58" s="10"/>
      <c r="D58" s="5"/>
      <c r="E58" s="4"/>
      <c r="F58" s="5"/>
    </row>
    <row r="59" spans="1:6" ht="60" x14ac:dyDescent="0.25">
      <c r="A59" s="4">
        <v>9</v>
      </c>
      <c r="B59" s="5" t="s">
        <v>147</v>
      </c>
      <c r="C59" s="10" t="s">
        <v>148</v>
      </c>
      <c r="D59" s="5" t="s">
        <v>149</v>
      </c>
      <c r="E59" s="4"/>
      <c r="F59" s="5" t="s">
        <v>150</v>
      </c>
    </row>
    <row r="60" spans="1:6" x14ac:dyDescent="0.25">
      <c r="A60" s="4"/>
      <c r="B60" s="5"/>
      <c r="C60" s="10"/>
      <c r="D60" s="5"/>
      <c r="E60" s="4"/>
      <c r="F60" s="5"/>
    </row>
    <row r="61" spans="1:6" x14ac:dyDescent="0.25">
      <c r="A61" s="4"/>
      <c r="B61" s="5"/>
      <c r="C61" s="10"/>
      <c r="D61" s="5"/>
      <c r="E61" s="4"/>
      <c r="F61" s="5"/>
    </row>
    <row r="62" spans="1:6" x14ac:dyDescent="0.25">
      <c r="A62" s="2" t="s">
        <v>113</v>
      </c>
    </row>
    <row r="63" spans="1:6" x14ac:dyDescent="0.25">
      <c r="A63" s="2" t="s">
        <v>23</v>
      </c>
      <c r="F63" s="1" t="s">
        <v>25</v>
      </c>
    </row>
    <row r="69" spans="1:6" x14ac:dyDescent="0.25">
      <c r="A69" s="13" t="s">
        <v>85</v>
      </c>
      <c r="F69" s="13" t="s">
        <v>26</v>
      </c>
    </row>
    <row r="70" spans="1:6" s="14" customFormat="1" x14ac:dyDescent="0.25">
      <c r="A70" s="14" t="s">
        <v>24</v>
      </c>
      <c r="B70" s="15"/>
      <c r="F70" s="15" t="s">
        <v>27</v>
      </c>
    </row>
    <row r="76" spans="1:6" x14ac:dyDescent="0.25">
      <c r="B76" s="16"/>
    </row>
    <row r="77" spans="1:6" x14ac:dyDescent="0.25">
      <c r="B77" s="16"/>
    </row>
    <row r="78" spans="1:6" x14ac:dyDescent="0.25">
      <c r="B78" s="16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25" workbookViewId="0">
      <selection activeCell="A37" sqref="A37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3" t="s">
        <v>0</v>
      </c>
      <c r="B1" s="43"/>
      <c r="C1" s="43"/>
      <c r="D1" s="1"/>
      <c r="F1" s="1"/>
    </row>
    <row r="2" spans="1:9" ht="15.75" x14ac:dyDescent="0.25">
      <c r="A2" s="43" t="s">
        <v>100</v>
      </c>
      <c r="B2" s="43"/>
      <c r="C2" s="43"/>
      <c r="D2" s="1"/>
      <c r="F2" s="1"/>
    </row>
    <row r="3" spans="1:9" ht="15.75" x14ac:dyDescent="0.25">
      <c r="A3" s="44"/>
      <c r="B3" s="44"/>
      <c r="C3" s="44"/>
      <c r="D3" s="44"/>
      <c r="F3" s="1"/>
    </row>
    <row r="4" spans="1:9" ht="15.75" x14ac:dyDescent="0.25">
      <c r="A4" s="46" t="s">
        <v>16</v>
      </c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46" t="s">
        <v>107</v>
      </c>
      <c r="B5" s="46"/>
      <c r="C5" s="46"/>
      <c r="D5" s="46"/>
      <c r="E5" s="46"/>
      <c r="F5" s="46"/>
      <c r="G5" s="46"/>
      <c r="H5" s="46"/>
      <c r="I5" s="46"/>
    </row>
    <row r="6" spans="1:9" ht="15.75" x14ac:dyDescent="0.25">
      <c r="A6" s="45" t="s">
        <v>24</v>
      </c>
      <c r="B6" s="45"/>
      <c r="C6" s="45"/>
      <c r="D6" s="45"/>
      <c r="E6" s="45"/>
      <c r="F6" s="45"/>
      <c r="G6" s="45"/>
      <c r="H6" s="45"/>
      <c r="I6" s="45"/>
    </row>
    <row r="8" spans="1:9" s="18" customFormat="1" x14ac:dyDescent="0.25">
      <c r="A8" s="42" t="s">
        <v>1</v>
      </c>
      <c r="B8" s="42" t="s">
        <v>17</v>
      </c>
      <c r="C8" s="42" t="s">
        <v>16</v>
      </c>
      <c r="D8" s="42" t="s">
        <v>108</v>
      </c>
      <c r="E8" s="42"/>
      <c r="F8" s="42"/>
      <c r="G8" s="42"/>
      <c r="H8" s="42"/>
      <c r="I8" s="42"/>
    </row>
    <row r="9" spans="1:9" s="18" customFormat="1" x14ac:dyDescent="0.25">
      <c r="A9" s="42"/>
      <c r="B9" s="42"/>
      <c r="C9" s="42"/>
      <c r="D9" s="19">
        <v>14</v>
      </c>
      <c r="E9" s="19">
        <v>15</v>
      </c>
      <c r="F9" s="26">
        <v>16</v>
      </c>
      <c r="G9" s="26">
        <v>17</v>
      </c>
      <c r="H9" s="26">
        <v>18</v>
      </c>
      <c r="I9" s="26">
        <v>19</v>
      </c>
    </row>
    <row r="10" spans="1:9" x14ac:dyDescent="0.25">
      <c r="A10" s="4">
        <v>1</v>
      </c>
      <c r="B10" s="4" t="s">
        <v>18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19</v>
      </c>
      <c r="C11" s="4" t="s">
        <v>47</v>
      </c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20" t="s">
        <v>28</v>
      </c>
    </row>
    <row r="12" spans="1:9" x14ac:dyDescent="0.25">
      <c r="A12" s="4"/>
      <c r="B12" s="4" t="s">
        <v>20</v>
      </c>
      <c r="C12" s="4" t="s">
        <v>47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</row>
    <row r="13" spans="1:9" x14ac:dyDescent="0.25">
      <c r="A13" s="4"/>
      <c r="B13" s="4" t="s">
        <v>55</v>
      </c>
      <c r="C13" s="4" t="s">
        <v>47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</row>
    <row r="14" spans="1:9" x14ac:dyDescent="0.25">
      <c r="A14" s="4"/>
      <c r="B14" s="4" t="s">
        <v>56</v>
      </c>
      <c r="C14" s="4" t="s">
        <v>47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</row>
    <row r="15" spans="1:9" x14ac:dyDescent="0.25">
      <c r="A15" s="4"/>
      <c r="B15" s="4"/>
      <c r="C15" s="4"/>
      <c r="D15" s="38"/>
      <c r="E15" s="38"/>
      <c r="F15" s="4"/>
      <c r="G15" s="4"/>
      <c r="H15" s="38"/>
      <c r="I15" s="38"/>
    </row>
    <row r="16" spans="1:9" x14ac:dyDescent="0.25">
      <c r="A16" s="4">
        <v>2</v>
      </c>
      <c r="B16" s="4" t="s">
        <v>11</v>
      </c>
      <c r="C16" s="4" t="s">
        <v>31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</row>
    <row r="17" spans="1:9" x14ac:dyDescent="0.25">
      <c r="A17" s="4"/>
      <c r="B17" s="4"/>
      <c r="C17" s="4"/>
      <c r="D17" s="38"/>
      <c r="E17" s="38"/>
      <c r="F17" s="4"/>
      <c r="G17" s="4"/>
      <c r="H17" s="38"/>
      <c r="I17" s="38"/>
    </row>
    <row r="18" spans="1:9" x14ac:dyDescent="0.25">
      <c r="A18" s="4">
        <v>3</v>
      </c>
      <c r="B18" s="4" t="s">
        <v>21</v>
      </c>
      <c r="C18" s="21" t="s">
        <v>29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</row>
    <row r="19" spans="1:9" x14ac:dyDescent="0.25">
      <c r="A19" s="4"/>
      <c r="B19" s="4"/>
      <c r="C19" s="4" t="s">
        <v>30</v>
      </c>
      <c r="D19" s="38"/>
      <c r="E19" s="37"/>
      <c r="F19" s="20" t="s">
        <v>28</v>
      </c>
      <c r="G19" s="20"/>
      <c r="H19" s="38"/>
      <c r="I19" s="38"/>
    </row>
    <row r="20" spans="1:9" x14ac:dyDescent="0.25">
      <c r="A20" s="4"/>
      <c r="B20" s="4"/>
      <c r="C20" s="4"/>
      <c r="D20" s="38"/>
      <c r="E20" s="37"/>
      <c r="F20" s="4"/>
      <c r="G20" s="20"/>
      <c r="H20" s="38"/>
      <c r="I20" s="38"/>
    </row>
    <row r="21" spans="1:9" x14ac:dyDescent="0.25">
      <c r="A21" s="4">
        <v>4</v>
      </c>
      <c r="B21" s="4" t="s">
        <v>44</v>
      </c>
      <c r="C21" s="4" t="s">
        <v>45</v>
      </c>
      <c r="D21" s="20" t="s">
        <v>28</v>
      </c>
      <c r="E21" s="20" t="s">
        <v>28</v>
      </c>
      <c r="F21" s="20" t="s">
        <v>28</v>
      </c>
      <c r="G21" s="20" t="s">
        <v>28</v>
      </c>
      <c r="H21" s="20" t="s">
        <v>28</v>
      </c>
      <c r="I21" s="20" t="s">
        <v>28</v>
      </c>
    </row>
    <row r="22" spans="1:9" x14ac:dyDescent="0.25">
      <c r="A22" s="4"/>
      <c r="B22" s="4"/>
      <c r="C22" s="4"/>
      <c r="D22" s="38"/>
      <c r="E22" s="37"/>
      <c r="F22" s="4"/>
      <c r="G22" s="20"/>
      <c r="H22" s="38"/>
      <c r="I22" s="37"/>
    </row>
    <row r="23" spans="1:9" ht="30" x14ac:dyDescent="0.25">
      <c r="A23" s="4">
        <v>5</v>
      </c>
      <c r="B23" s="4" t="s">
        <v>46</v>
      </c>
      <c r="C23" s="5" t="s">
        <v>49</v>
      </c>
      <c r="D23" s="20" t="s">
        <v>28</v>
      </c>
      <c r="E23" s="20" t="s">
        <v>28</v>
      </c>
      <c r="F23" s="20" t="s">
        <v>28</v>
      </c>
      <c r="G23" s="20" t="s">
        <v>28</v>
      </c>
      <c r="H23" s="20" t="s">
        <v>28</v>
      </c>
      <c r="I23" s="20" t="s">
        <v>28</v>
      </c>
    </row>
    <row r="24" spans="1:9" x14ac:dyDescent="0.25">
      <c r="A24" s="4"/>
      <c r="B24" s="4"/>
      <c r="C24" s="5"/>
      <c r="D24" s="38"/>
      <c r="E24" s="37"/>
      <c r="F24" s="20"/>
      <c r="G24" s="20"/>
      <c r="H24" s="37"/>
      <c r="I24" s="37"/>
    </row>
    <row r="25" spans="1:9" x14ac:dyDescent="0.25">
      <c r="A25" s="4">
        <v>6</v>
      </c>
      <c r="B25" s="4" t="s">
        <v>96</v>
      </c>
      <c r="C25" s="5"/>
      <c r="D25" s="38"/>
      <c r="E25" s="37"/>
      <c r="F25" s="20"/>
      <c r="G25" s="20"/>
      <c r="H25" s="37"/>
      <c r="I25" s="37"/>
    </row>
    <row r="26" spans="1:9" x14ac:dyDescent="0.25">
      <c r="A26" s="4"/>
      <c r="B26" s="4" t="s">
        <v>101</v>
      </c>
      <c r="C26" s="4" t="s">
        <v>101</v>
      </c>
      <c r="D26" s="37" t="s">
        <v>28</v>
      </c>
      <c r="E26" s="37" t="s">
        <v>28</v>
      </c>
      <c r="F26" s="37" t="s">
        <v>28</v>
      </c>
      <c r="G26" s="37" t="s">
        <v>28</v>
      </c>
      <c r="H26" s="37" t="s">
        <v>28</v>
      </c>
      <c r="I26" s="37" t="s">
        <v>28</v>
      </c>
    </row>
    <row r="27" spans="1:9" x14ac:dyDescent="0.25">
      <c r="A27" s="4"/>
      <c r="B27" s="4"/>
      <c r="C27" s="5"/>
      <c r="D27" s="37"/>
      <c r="E27" s="37"/>
      <c r="F27" s="20"/>
      <c r="G27" s="20"/>
      <c r="H27" s="37"/>
      <c r="I27" s="37"/>
    </row>
    <row r="28" spans="1:9" x14ac:dyDescent="0.25">
      <c r="A28" s="4"/>
      <c r="B28" s="4"/>
      <c r="C28" s="5"/>
      <c r="D28" s="37"/>
      <c r="E28" s="37"/>
      <c r="F28" s="20"/>
      <c r="G28" s="20"/>
      <c r="H28" s="37"/>
      <c r="I28" s="37"/>
    </row>
    <row r="29" spans="1:9" x14ac:dyDescent="0.25">
      <c r="A29" s="4"/>
      <c r="B29" s="4"/>
      <c r="C29" s="5"/>
      <c r="D29" s="37"/>
      <c r="E29" s="37" t="s">
        <v>28</v>
      </c>
      <c r="F29" s="20"/>
      <c r="G29" s="20"/>
      <c r="H29" s="37"/>
      <c r="I29" s="37"/>
    </row>
    <row r="30" spans="1:9" x14ac:dyDescent="0.25">
      <c r="A30" s="4">
        <v>7</v>
      </c>
      <c r="B30" s="4" t="s">
        <v>97</v>
      </c>
      <c r="C30" s="5" t="s">
        <v>109</v>
      </c>
      <c r="D30" s="37" t="s">
        <v>28</v>
      </c>
      <c r="E30" s="37"/>
      <c r="F30" s="20"/>
      <c r="G30" s="20"/>
      <c r="H30" s="37"/>
      <c r="I30" s="37"/>
    </row>
    <row r="31" spans="1:9" x14ac:dyDescent="0.25">
      <c r="A31" s="4"/>
      <c r="B31" s="4"/>
      <c r="C31" s="4"/>
      <c r="D31" s="37"/>
      <c r="E31" s="37"/>
      <c r="F31" s="20"/>
      <c r="G31" s="20"/>
      <c r="H31" s="37"/>
      <c r="I31" s="37"/>
    </row>
    <row r="32" spans="1:9" x14ac:dyDescent="0.25">
      <c r="A32" s="4"/>
      <c r="B32" s="4"/>
      <c r="C32" s="4"/>
      <c r="D32" s="37"/>
      <c r="E32" s="37"/>
      <c r="F32" s="20"/>
      <c r="G32" s="20"/>
      <c r="H32" s="37"/>
      <c r="I32" s="37"/>
    </row>
    <row r="33" spans="1:9" x14ac:dyDescent="0.25">
      <c r="A33" s="4"/>
      <c r="B33" s="4"/>
      <c r="C33" s="4"/>
      <c r="D33" s="37"/>
      <c r="E33" s="37"/>
      <c r="F33" s="20"/>
      <c r="G33" s="20"/>
      <c r="H33" s="37"/>
      <c r="I33" s="37"/>
    </row>
    <row r="34" spans="1:9" x14ac:dyDescent="0.25">
      <c r="A34" s="4"/>
      <c r="B34" s="4"/>
      <c r="C34" s="5"/>
      <c r="D34" s="37"/>
      <c r="E34" s="37"/>
      <c r="F34" s="20"/>
      <c r="G34" s="20"/>
      <c r="H34" s="37"/>
      <c r="I34" s="37"/>
    </row>
    <row r="35" spans="1:9" x14ac:dyDescent="0.25">
      <c r="A35" s="11"/>
      <c r="B35" s="11"/>
      <c r="C35" s="12"/>
      <c r="D35" s="11"/>
      <c r="E35" s="22"/>
      <c r="F35" s="22"/>
      <c r="G35" s="22"/>
      <c r="H35" s="22"/>
      <c r="I35" s="22"/>
    </row>
    <row r="36" spans="1:9" x14ac:dyDescent="0.25">
      <c r="A36" s="2" t="s">
        <v>110</v>
      </c>
      <c r="B36" s="1"/>
      <c r="F36" s="1"/>
    </row>
    <row r="37" spans="1:9" x14ac:dyDescent="0.25">
      <c r="A37" s="2" t="s">
        <v>23</v>
      </c>
      <c r="B37" s="1"/>
      <c r="F37" s="47" t="s">
        <v>25</v>
      </c>
      <c r="G37" s="47"/>
      <c r="H37" s="47"/>
      <c r="I37" s="47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24" customFormat="1" ht="15" customHeight="1" x14ac:dyDescent="0.25">
      <c r="A43" s="13" t="s">
        <v>85</v>
      </c>
      <c r="B43" s="23"/>
      <c r="F43" s="48" t="s">
        <v>26</v>
      </c>
      <c r="G43" s="48"/>
      <c r="H43" s="48"/>
      <c r="I43" s="48"/>
    </row>
    <row r="44" spans="1:9" s="14" customFormat="1" x14ac:dyDescent="0.25">
      <c r="A44" s="14" t="s">
        <v>24</v>
      </c>
      <c r="F44" s="49" t="s">
        <v>27</v>
      </c>
      <c r="G44" s="49"/>
      <c r="H44" s="49"/>
      <c r="I44" s="49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7:I37"/>
    <mergeCell ref="F43:I43"/>
    <mergeCell ref="F44:I44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C33" sqref="C33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0" t="s">
        <v>57</v>
      </c>
      <c r="C1" s="51"/>
      <c r="D1" s="52"/>
    </row>
    <row r="2" spans="2:5" x14ac:dyDescent="0.25">
      <c r="B2" s="50" t="s">
        <v>106</v>
      </c>
      <c r="C2" s="51"/>
      <c r="D2" s="52"/>
    </row>
    <row r="3" spans="2:5" x14ac:dyDescent="0.25">
      <c r="B3" s="50" t="s">
        <v>105</v>
      </c>
      <c r="C3" s="51"/>
      <c r="D3" s="52"/>
    </row>
    <row r="4" spans="2:5" x14ac:dyDescent="0.25">
      <c r="B4" s="28"/>
      <c r="C4" s="28"/>
      <c r="D4" s="28"/>
    </row>
    <row r="5" spans="2:5" x14ac:dyDescent="0.25">
      <c r="B5" s="29" t="s">
        <v>58</v>
      </c>
      <c r="C5" s="30"/>
      <c r="D5" s="30"/>
    </row>
    <row r="6" spans="2:5" x14ac:dyDescent="0.25">
      <c r="B6" s="31" t="s">
        <v>59</v>
      </c>
      <c r="C6" s="30">
        <v>74960000</v>
      </c>
      <c r="D6" s="30"/>
    </row>
    <row r="7" spans="2:5" x14ac:dyDescent="0.25">
      <c r="B7" s="31" t="s">
        <v>60</v>
      </c>
      <c r="C7" s="30">
        <v>7500000</v>
      </c>
      <c r="D7" s="30"/>
    </row>
    <row r="8" spans="2:5" x14ac:dyDescent="0.25">
      <c r="B8" s="32" t="s">
        <v>61</v>
      </c>
      <c r="C8" s="30"/>
      <c r="D8" s="33">
        <f>+C7+C6</f>
        <v>82460000</v>
      </c>
    </row>
    <row r="9" spans="2:5" x14ac:dyDescent="0.25">
      <c r="B9" s="29" t="s">
        <v>62</v>
      </c>
      <c r="C9" s="30"/>
      <c r="D9" s="33"/>
      <c r="E9" s="25"/>
    </row>
    <row r="10" spans="2:5" x14ac:dyDescent="0.25">
      <c r="B10" s="31" t="s">
        <v>63</v>
      </c>
      <c r="C10" s="30">
        <v>74550000</v>
      </c>
      <c r="D10" s="33"/>
    </row>
    <row r="11" spans="2:5" x14ac:dyDescent="0.25">
      <c r="B11" s="31" t="s">
        <v>64</v>
      </c>
      <c r="C11" s="30"/>
      <c r="D11" s="33"/>
    </row>
    <row r="12" spans="2:5" x14ac:dyDescent="0.25">
      <c r="B12" s="32" t="s">
        <v>65</v>
      </c>
      <c r="C12" s="30"/>
      <c r="D12" s="33">
        <f>+C10+C11</f>
        <v>74550000</v>
      </c>
    </row>
    <row r="13" spans="2:5" x14ac:dyDescent="0.25">
      <c r="B13" s="29" t="s">
        <v>66</v>
      </c>
      <c r="C13" s="30"/>
      <c r="D13" s="29"/>
    </row>
    <row r="14" spans="2:5" x14ac:dyDescent="0.25">
      <c r="B14" s="31" t="s">
        <v>67</v>
      </c>
      <c r="C14" s="30">
        <v>10850000</v>
      </c>
      <c r="D14" s="33"/>
    </row>
    <row r="15" spans="2:5" x14ac:dyDescent="0.25">
      <c r="B15" s="31" t="s">
        <v>68</v>
      </c>
      <c r="C15" s="30">
        <v>11550000</v>
      </c>
      <c r="D15" s="33"/>
    </row>
    <row r="16" spans="2:5" x14ac:dyDescent="0.25">
      <c r="B16" s="31" t="s">
        <v>69</v>
      </c>
      <c r="C16" s="30"/>
      <c r="D16" s="33"/>
    </row>
    <row r="17" spans="2:4" x14ac:dyDescent="0.25">
      <c r="B17" s="31" t="s">
        <v>70</v>
      </c>
      <c r="C17" s="30">
        <v>2500000</v>
      </c>
      <c r="D17" s="33"/>
    </row>
    <row r="18" spans="2:4" x14ac:dyDescent="0.25">
      <c r="B18" s="31" t="s">
        <v>71</v>
      </c>
      <c r="C18" s="30">
        <v>7800000</v>
      </c>
      <c r="D18" s="33"/>
    </row>
    <row r="19" spans="2:4" x14ac:dyDescent="0.25">
      <c r="B19" s="31" t="s">
        <v>72</v>
      </c>
      <c r="C19" s="30">
        <v>2600000</v>
      </c>
      <c r="D19" s="33"/>
    </row>
    <row r="20" spans="2:4" x14ac:dyDescent="0.25">
      <c r="B20" s="31" t="s">
        <v>73</v>
      </c>
      <c r="C20" s="30"/>
      <c r="D20" s="33"/>
    </row>
    <row r="21" spans="2:4" x14ac:dyDescent="0.25">
      <c r="B21" s="31" t="s">
        <v>74</v>
      </c>
      <c r="C21" s="30"/>
      <c r="D21" s="33"/>
    </row>
    <row r="22" spans="2:4" x14ac:dyDescent="0.25">
      <c r="B22" s="32" t="s">
        <v>75</v>
      </c>
      <c r="C22" s="30"/>
      <c r="D22" s="33">
        <f>+SUM(C14:C21)</f>
        <v>35300000</v>
      </c>
    </row>
    <row r="23" spans="2:4" x14ac:dyDescent="0.25">
      <c r="B23" s="34" t="s">
        <v>76</v>
      </c>
      <c r="C23" s="30"/>
      <c r="D23" s="33"/>
    </row>
    <row r="24" spans="2:4" x14ac:dyDescent="0.25">
      <c r="B24" s="31" t="s">
        <v>77</v>
      </c>
      <c r="C24" s="30">
        <v>15240000</v>
      </c>
      <c r="D24" s="30"/>
    </row>
    <row r="25" spans="2:4" x14ac:dyDescent="0.25">
      <c r="B25" s="31" t="s">
        <v>78</v>
      </c>
      <c r="C25" s="30">
        <v>22925000</v>
      </c>
      <c r="D25" s="30"/>
    </row>
    <row r="26" spans="2:4" x14ac:dyDescent="0.25">
      <c r="B26" s="31" t="s">
        <v>79</v>
      </c>
      <c r="C26" s="30"/>
      <c r="D26" s="30"/>
    </row>
    <row r="27" spans="2:4" x14ac:dyDescent="0.25">
      <c r="B27" s="31" t="s">
        <v>80</v>
      </c>
      <c r="C27" s="30"/>
      <c r="D27" s="30"/>
    </row>
    <row r="28" spans="2:4" x14ac:dyDescent="0.25">
      <c r="B28" s="31" t="s">
        <v>68</v>
      </c>
      <c r="C28" s="30"/>
      <c r="D28" s="30"/>
    </row>
    <row r="29" spans="2:4" x14ac:dyDescent="0.25">
      <c r="B29" s="31" t="s">
        <v>67</v>
      </c>
      <c r="C29" s="30"/>
      <c r="D29" s="30"/>
    </row>
    <row r="30" spans="2:4" x14ac:dyDescent="0.25">
      <c r="B30" s="31" t="s">
        <v>81</v>
      </c>
      <c r="C30" s="30"/>
      <c r="D30" s="30"/>
    </row>
    <row r="31" spans="2:4" x14ac:dyDescent="0.25">
      <c r="B31" s="31" t="s">
        <v>71</v>
      </c>
      <c r="C31" s="30">
        <v>4500000</v>
      </c>
      <c r="D31" s="30"/>
    </row>
    <row r="32" spans="2:4" x14ac:dyDescent="0.25">
      <c r="B32" s="31" t="s">
        <v>72</v>
      </c>
      <c r="C32" s="30">
        <v>4600000</v>
      </c>
      <c r="D32" s="30"/>
    </row>
    <row r="33" spans="2:4" x14ac:dyDescent="0.25">
      <c r="B33" s="31" t="s">
        <v>82</v>
      </c>
      <c r="C33" s="30">
        <v>3500000</v>
      </c>
      <c r="D33" s="30"/>
    </row>
    <row r="34" spans="2:4" x14ac:dyDescent="0.25">
      <c r="B34" s="32" t="s">
        <v>83</v>
      </c>
      <c r="C34" s="30"/>
      <c r="D34" s="35">
        <f>+SUM(C24:C33)</f>
        <v>50765000</v>
      </c>
    </row>
    <row r="35" spans="2:4" x14ac:dyDescent="0.25">
      <c r="B35" s="36" t="s">
        <v>86</v>
      </c>
      <c r="C35" s="30"/>
      <c r="D35" s="35"/>
    </row>
    <row r="36" spans="2:4" x14ac:dyDescent="0.25">
      <c r="B36" s="32" t="s">
        <v>93</v>
      </c>
      <c r="C36" s="30"/>
      <c r="D36" s="35"/>
    </row>
    <row r="37" spans="2:4" x14ac:dyDescent="0.25">
      <c r="B37" s="31" t="s">
        <v>99</v>
      </c>
      <c r="C37" s="30"/>
      <c r="D37" s="35"/>
    </row>
    <row r="38" spans="2:4" x14ac:dyDescent="0.25">
      <c r="B38" s="31" t="s">
        <v>87</v>
      </c>
      <c r="C38" s="30">
        <v>600000</v>
      </c>
      <c r="D38" s="35"/>
    </row>
    <row r="39" spans="2:4" x14ac:dyDescent="0.25">
      <c r="B39" s="31" t="s">
        <v>88</v>
      </c>
      <c r="C39" s="30">
        <v>9232000</v>
      </c>
      <c r="D39" s="35"/>
    </row>
    <row r="40" spans="2:4" x14ac:dyDescent="0.25">
      <c r="B40" s="32" t="s">
        <v>89</v>
      </c>
      <c r="C40" s="28"/>
      <c r="D40" s="35">
        <f>C38+C39</f>
        <v>9832000</v>
      </c>
    </row>
    <row r="41" spans="2:4" x14ac:dyDescent="0.25">
      <c r="B41" s="29" t="s">
        <v>84</v>
      </c>
      <c r="C41" s="29"/>
      <c r="D41" s="35">
        <f>+SUM(D5:D40)</f>
        <v>252907000</v>
      </c>
    </row>
    <row r="42" spans="2:4" x14ac:dyDescent="0.25">
      <c r="B42" s="28"/>
      <c r="C42" s="28"/>
      <c r="D42" s="2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</vt:lpstr>
      <vt:lpstr>Action Plan</vt:lpstr>
      <vt:lpstr>REKAP BTK</vt:lpstr>
      <vt:lpstr>Laporan!Print_Area</vt:lpstr>
      <vt:lpstr>'REKAP BTK'!Print_Area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2019-01-13T11:17:19Z</dcterms:modified>
</cp:coreProperties>
</file>