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828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LP3i!$C$5:$G$45</definedName>
    <definedName name="_xlnm._FilterDatabase" localSheetId="1" hidden="1">Mayasari!$B$6:$F$66</definedName>
    <definedName name="_xlnm.Print_Area" localSheetId="0">LP3i!$A$2:$H$58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<sst xmlns="http://schemas.openxmlformats.org/spreadsheetml/2006/main" count="535" uniqueCount="197">
  <si>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</si>
  <si>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</si>
  <si>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</si>
  <si>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</si>
  <si>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</si>
  <si>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</si>
  <si>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</si>
  <si>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</si>
  <si>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</si>
  <si>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</si>
  <si>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</si>
  <si>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</si>
  <si>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</si>
  <si>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</si>
  <si>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</si>
  <si>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</si>
  <si>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</si>
  <si>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</si>
  <si>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</si>
  <si>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</si>
  <si>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</si>
  <si>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</si>
  <si>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</si>
  <si>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</si>
  <si>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</si>
  <si>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</si>
  <si>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</si>
  <si>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</si>
  <si>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</si>
  <si>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</si>
  <si>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</si>
  <si>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</si>
  <si>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</si>
  <si>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</si>
  <si>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</si>
  <si>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</si>
  <si>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</si>
  <si>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</si>
  <si>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</si>
  <si>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</si>
  <si>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</si>
  <si>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</si>
  <si>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</si>
  <si>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</si>
  <si>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</si>
  <si>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</si>
  <si>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</si>
  <si>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</si>
  <si>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</si>
  <si>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</si>
  <si>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</si>
  <si>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</si>
  <si>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</si>
  <si>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</si>
  <si>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</si>
  <si>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</si>
  <si>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</si>
  <si>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</si>
  <si>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</si>
  <si>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</si>
  <si>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</si>
  <si>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</si>
  <si>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</si>
  <si>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</si>
  <si>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</si>
  <si>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</si>
  <si>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</si>
  <si>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</si>
  <si>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</si>
  <si>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</si>
  <si>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</si>
  <si>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</si>
  <si>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</si>
  <si>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</si>
  <si>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</si>
  <si>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</si>
  <si>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</si>
  <si>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</si>
  <si>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</si>
  <si>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</si>
  <si>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</si>
  <si>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</si>
  <si>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</si>
  <si>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</si>
  <si>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</si>
  <si>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</si>
  <si>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</si>
  <si>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</si>
  <si>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</si>
  <si>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</si>
  <si>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</si>
  <si>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</si>
  <si>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</si>
  <si>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</si>
  <si>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</si>
  <si>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</si>
  <si>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</si>
  <si>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</si>
  <si>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</si>
  <si>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</si>
  <si>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</si>
  <si>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</si>
  <si>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</si>
  <si>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</si>
  <si>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</si>
  <si>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</si>
  <si>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</si>
  <si>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</si>
  <si>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</si>
  <si>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</si>
  <si>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</si>
  <si>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</si>
  <si>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</si>
  <si>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</si>
  <si>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</si>
  <si>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</si>
  <si>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</si>
  <si>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</si>
  <si>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</si>
  <si>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</si>
  <si>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</si>
  <si>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</si>
  <si>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</si>
  <si>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</si>
  <si>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</si>
  <si>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</si>
  <si>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</si>
  <si>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</si>
  <si>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</si>
  <si>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</si>
  <si>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</si>
  <si>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</si>
  <si>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</si>
  <si>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</si>
  <si>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</si>
  <si>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</si>
  <si>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</si>
  <si>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</si>
  <si>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</si>
  <si>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</si>
  <si>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</si>
  <si>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</si>
  <si>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</si>
  <si>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</si>
  <si>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</si>
  <si>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 xml:space="preserve">CB makan makan </t>
  </si>
  <si>
    <t xml:space="preserve">Dendi </t>
  </si>
  <si>
    <t xml:space="preserve">Security </t>
  </si>
  <si>
    <t>CB .</t>
  </si>
  <si>
    <t xml:space="preserve">CNP </t>
  </si>
  <si>
    <t xml:space="preserve">Nijar </t>
  </si>
  <si>
    <t>CB Kado Lalis, Tresna, Ade F</t>
  </si>
  <si>
    <t xml:space="preserve">Marketing </t>
  </si>
  <si>
    <t xml:space="preserve">R Asep </t>
  </si>
  <si>
    <t xml:space="preserve">CB </t>
  </si>
  <si>
    <t xml:space="preserve">gaji bulan jan </t>
  </si>
  <si>
    <t>Yahya</t>
  </si>
  <si>
    <t xml:space="preserve">Tes kerja HMM </t>
  </si>
  <si>
    <t>BBM CNP</t>
  </si>
  <si>
    <t xml:space="preserve">Honor Dosen </t>
  </si>
  <si>
    <t>GA</t>
  </si>
  <si>
    <t xml:space="preserve">CB Kegiatan Futsal </t>
  </si>
  <si>
    <t>Eva F</t>
  </si>
  <si>
    <t xml:space="preserve">Seminar Iso </t>
  </si>
  <si>
    <t xml:space="preserve">CB Zakat </t>
  </si>
  <si>
    <t xml:space="preserve">menjamu hrd </t>
  </si>
  <si>
    <t>Rudi H</t>
  </si>
  <si>
    <t xml:space="preserve">Yovi F </t>
  </si>
  <si>
    <t>Education</t>
  </si>
  <si>
    <t xml:space="preserve">Tunjangan Transport </t>
  </si>
  <si>
    <t xml:space="preserve">H Rudi </t>
  </si>
  <si>
    <t xml:space="preserve">BM </t>
  </si>
  <si>
    <t xml:space="preserve">Pulsa HO </t>
  </si>
  <si>
    <t xml:space="preserve">Arip </t>
  </si>
  <si>
    <t>Snack Penguji Sidang</t>
  </si>
  <si>
    <t>BBM</t>
  </si>
  <si>
    <t>Ade Fuad</t>
  </si>
  <si>
    <t>IT</t>
  </si>
  <si>
    <t>Anti Petir</t>
  </si>
  <si>
    <t>Ratna S</t>
  </si>
  <si>
    <t>Fee MGM BK</t>
  </si>
  <si>
    <t>CB BM</t>
  </si>
  <si>
    <t>Fee MGM Mhs</t>
  </si>
  <si>
    <t>Pending Dana</t>
  </si>
  <si>
    <t>Outing Class</t>
  </si>
  <si>
    <t>Monitoring</t>
  </si>
  <si>
    <t>Tasikmalaya, 14 Februari 2019</t>
  </si>
  <si>
    <t>Ririn Puspita Sari Dewi</t>
  </si>
  <si>
    <t>LAPORAN DANA PENDING PERIODE BERJALAN 2019</t>
  </si>
  <si>
    <t>Roni</t>
  </si>
  <si>
    <t>Dana Sosial (Kesurupan)</t>
  </si>
  <si>
    <t>Daber, Perumahan</t>
  </si>
  <si>
    <t>Ririn</t>
  </si>
  <si>
    <t>UM 08-14 Feb 2019</t>
  </si>
  <si>
    <t>Listrik, Air, PDAM</t>
  </si>
  <si>
    <t>Survey Pertemuan BK</t>
  </si>
  <si>
    <t>UM Itikaf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</si>
</sst>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6"/>
      <color theme="1"/>
      <name val="Times New Roman"/>
      <family val="1"/>
    </font>
    <font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/>
    <xf numFmtId="0" fontId="12" fillId="2" borderId="0" xfId="0" applyFont="1" applyFill="1"/>
    <xf numFmtId="0" fontId="14" fillId="0" borderId="0" xfId="0" applyFont="1"/>
    <xf numFmtId="0" fontId="15" fillId="0" borderId="0" xfId="0" applyFont="1"/>
    <xf numFmtId="42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8" fillId="0" borderId="0" xfId="0" applyFont="1"/>
    <xf numFmtId="0" fontId="19" fillId="0" borderId="1" xfId="0" applyFont="1" applyBorder="1" applyAlignment="1">
      <alignment horizontal="center"/>
    </xf>
    <xf numFmtId="49" fontId="19" fillId="2" borderId="1" xfId="1" applyNumberFormat="1" applyFont="1" applyFill="1" applyBorder="1" applyAlignment="1">
      <alignment horizontal="center"/>
    </xf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41" fontId="18" fillId="2" borderId="1" xfId="1" applyFont="1" applyFill="1" applyBorder="1" applyAlignment="1">
      <alignment horizontal="left"/>
    </xf>
    <xf numFmtId="41" fontId="18" fillId="0" borderId="0" xfId="0" applyNumberFormat="1" applyFont="1"/>
    <xf numFmtId="1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/>
    <xf numFmtId="0" fontId="18" fillId="2" borderId="0" xfId="0" applyFont="1" applyFill="1" applyBorder="1"/>
    <xf numFmtId="0" fontId="18" fillId="2" borderId="0" xfId="0" applyFont="1" applyFill="1"/>
    <xf numFmtId="0" fontId="20" fillId="0" borderId="0" xfId="0" applyFont="1"/>
    <xf numFmtId="0" fontId="20" fillId="0" borderId="0" xfId="0" applyFont="1" applyBorder="1"/>
    <xf numFmtId="0" fontId="20" fillId="2" borderId="0" xfId="0" applyFont="1" applyFill="1" applyBorder="1"/>
    <xf numFmtId="0" fontId="21" fillId="0" borderId="0" xfId="0" applyFont="1"/>
    <xf numFmtId="0" fontId="21" fillId="0" borderId="0" xfId="0" applyFont="1" applyBorder="1"/>
    <xf numFmtId="0" fontId="21" fillId="2" borderId="0" xfId="0" applyFont="1" applyFill="1" applyBorder="1"/>
    <xf numFmtId="41" fontId="18" fillId="0" borderId="1" xfId="1" applyFont="1" applyFill="1" applyBorder="1" applyAlignment="1">
      <alignment horizontal="left"/>
    </xf>
    <xf numFmtId="0" fontId="18" fillId="0" borderId="0" xfId="0" applyFont="1" applyBorder="1" applyAlignment="1">
      <alignment horizontal="center"/>
    </xf>
    <xf numFmtId="14" fontId="18" fillId="0" borderId="5" xfId="0" applyNumberFormat="1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41" fontId="18" fillId="2" borderId="5" xfId="1" applyFont="1" applyFill="1" applyBorder="1" applyAlignment="1">
      <alignment horizontal="left"/>
    </xf>
    <xf numFmtId="0" fontId="18" fillId="0" borderId="1" xfId="0" applyFont="1" applyBorder="1"/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" fontId="1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42" fontId="12" fillId="0" borderId="0" xfId="0" applyNumberFormat="1" applyFont="1" applyAlignment="1">
      <alignment horizontal="left"/>
    </xf>
    <xf numFmtId="41" fontId="18" fillId="2" borderId="1" xfId="1" applyFont="1" applyFill="1" applyBorder="1"/>
    <xf numFmtId="0" fontId="18" fillId="5" borderId="1" xfId="0" applyFont="1" applyFill="1" applyBorder="1" applyAlignment="1">
      <alignment horizontal="left"/>
    </xf>
    <xf numFmtId="0" fontId="22" fillId="5" borderId="1" xfId="0" applyFont="1" applyFill="1" applyBorder="1" applyAlignment="1">
      <alignment horizontal="left"/>
    </xf>
    <xf numFmtId="0" fontId="18" fillId="5" borderId="5" xfId="0" applyFont="1" applyFill="1" applyBorder="1" applyAlignment="1">
      <alignment horizontal="left"/>
    </xf>
    <xf numFmtId="0" fontId="18" fillId="5" borderId="1" xfId="0" applyFont="1" applyFill="1" applyBorder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12" fillId="0" borderId="1" xfId="0" applyFont="1" applyBorder="1"/>
    <xf numFmtId="41" fontId="12" fillId="2" borderId="1" xfId="1" applyFont="1" applyFill="1" applyBorder="1"/>
    <xf numFmtId="0" fontId="12" fillId="0" borderId="0" xfId="0" applyFont="1" applyBorder="1"/>
    <xf numFmtId="41" fontId="12" fillId="2" borderId="0" xfId="1" applyFont="1" applyFill="1" applyBorder="1"/>
    <xf numFmtId="0" fontId="12" fillId="6" borderId="1" xfId="0" applyFont="1" applyFill="1" applyBorder="1"/>
    <xf numFmtId="0" fontId="18" fillId="6" borderId="1" xfId="0" applyFont="1" applyFill="1" applyBorder="1"/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333377</xdr:colOff>
      <xdr:row>1</xdr:row>
      <xdr:rowOff>42101</xdr:rowOff>
    </xdr:from>
    <xdr:to>
      <xdr:col>2</xdr:col>
      <xdr:colOff>838201</xdr:colOff>
      <xdr:row>3</xdr:row>
      <xdr:rowOff>200025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7" y="280226"/>
          <a:ext cx="504824" cy="653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57"/>
  <sheetViews>
    <sheetView tabSelected="1" topLeftCell="A2" zoomScale="70" zoomScaleNormal="70" workbookViewId="0">
      <pane ySplit="4" topLeftCell="A6" activePane="bottomLeft" state="frozen"/>
      <selection activeCell="A2" sqref="A2"/>
      <selection pane="bottomLeft" activeCell="G8" sqref="G8:G38"/>
    </sheetView>
  </sheetViews>
  <sheetFormatPr defaultRowHeight="18.75" x14ac:dyDescent="0.3"/>
  <cols>
    <col min="1" max="2" width="9.140625" style="88"/>
    <col min="3" max="3" width="17.140625" style="129" bestFit="1" customWidth="1"/>
    <col min="4" max="4" width="21.7109375" style="88" bestFit="1" customWidth="1"/>
    <col min="5" max="5" width="17.140625" style="88" customWidth="1"/>
    <col min="6" max="6" width="58" style="88" bestFit="1" customWidth="1"/>
    <col min="7" max="7" width="23" style="89" customWidth="1"/>
    <col min="8" max="8" width="14.85546875" style="88" bestFit="1" customWidth="1"/>
    <col min="9" max="9" width="16.140625" style="88" bestFit="1" customWidth="1"/>
    <col min="10" max="16384" width="9.140625" style="88"/>
  </cols>
  <sheetData>
    <row r="1" spans="1:8" x14ac:dyDescent="0.3">
      <c r="C1" s="125"/>
      <c r="D1" s="140" t="s">
        <v>0</v>
      </c>
      <c r="E1" s="140"/>
      <c r="F1" s="140"/>
      <c r="G1" s="141"/>
    </row>
    <row r="2" spans="1:8" x14ac:dyDescent="0.3">
      <c r="C2" s="125"/>
      <c r="D2" s="99"/>
      <c r="E2" s="99"/>
      <c r="F2" s="99"/>
      <c r="G2" s="100"/>
    </row>
    <row r="3" spans="1:8" ht="20.25" x14ac:dyDescent="0.3">
      <c r="A3" s="101"/>
      <c r="B3" s="101"/>
      <c r="C3" s="126"/>
      <c r="D3" s="142" t="s">
        <v>1</v>
      </c>
      <c r="E3" s="142"/>
      <c r="F3" s="142"/>
      <c r="G3" s="143"/>
      <c r="H3" s="101"/>
    </row>
    <row r="4" spans="1:8" ht="20.25" x14ac:dyDescent="0.3">
      <c r="A4" s="101"/>
      <c r="B4" s="101"/>
      <c r="C4" s="126"/>
      <c r="D4" s="142" t="s">
        <v>188</v>
      </c>
      <c r="E4" s="142"/>
      <c r="F4" s="142"/>
      <c r="G4" s="143"/>
      <c r="H4" s="101"/>
    </row>
    <row r="5" spans="1:8" ht="20.25" x14ac:dyDescent="0.3">
      <c r="A5" s="101"/>
      <c r="B5" s="101"/>
      <c r="C5" s="102" t="s">
        <v>3</v>
      </c>
      <c r="D5" s="102" t="s">
        <v>4</v>
      </c>
      <c r="E5" s="102" t="s">
        <v>5</v>
      </c>
      <c r="F5" s="102" t="s">
        <v>6</v>
      </c>
      <c r="G5" s="103" t="s">
        <v>7</v>
      </c>
      <c r="H5" s="101"/>
    </row>
    <row r="6" spans="1:8" ht="20.25" hidden="1" x14ac:dyDescent="0.3">
      <c r="A6" s="101"/>
      <c r="B6" s="101"/>
      <c r="C6" s="104">
        <v>43399</v>
      </c>
      <c r="D6" s="105" t="s">
        <v>101</v>
      </c>
      <c r="E6" s="105" t="s">
        <v>100</v>
      </c>
      <c r="F6" s="136" t="s">
        <v>145</v>
      </c>
      <c r="G6" s="119">
        <v>2310000</v>
      </c>
      <c r="H6" s="107"/>
    </row>
    <row r="7" spans="1:8" ht="20.25" hidden="1" x14ac:dyDescent="0.3">
      <c r="A7" s="101"/>
      <c r="B7" s="101"/>
      <c r="C7" s="104">
        <v>43467</v>
      </c>
      <c r="D7" s="105" t="s">
        <v>150</v>
      </c>
      <c r="E7" s="105" t="s">
        <v>100</v>
      </c>
      <c r="F7" s="136" t="s">
        <v>151</v>
      </c>
      <c r="G7" s="119">
        <v>1900000</v>
      </c>
      <c r="H7" s="107"/>
    </row>
    <row r="8" spans="1:8" ht="20.25" x14ac:dyDescent="0.3">
      <c r="A8" s="101"/>
      <c r="B8" s="101"/>
      <c r="C8" s="104">
        <v>43476</v>
      </c>
      <c r="D8" s="105" t="s">
        <v>146</v>
      </c>
      <c r="E8" s="105" t="s">
        <v>147</v>
      </c>
      <c r="F8" s="136" t="s">
        <v>148</v>
      </c>
      <c r="G8" s="119">
        <v>300000</v>
      </c>
      <c r="H8" s="107"/>
    </row>
    <row r="9" spans="1:8" ht="20.25" hidden="1" x14ac:dyDescent="0.3">
      <c r="A9" s="101"/>
      <c r="B9" s="101"/>
      <c r="C9" s="104">
        <v>43483</v>
      </c>
      <c r="D9" s="105" t="s">
        <v>150</v>
      </c>
      <c r="E9" s="105" t="s">
        <v>100</v>
      </c>
      <c r="F9" s="136" t="s">
        <v>154</v>
      </c>
      <c r="G9" s="119">
        <v>350000</v>
      </c>
      <c r="H9" s="107"/>
    </row>
    <row r="10" spans="1:8" ht="20.25" hidden="1" x14ac:dyDescent="0.3">
      <c r="A10" s="101"/>
      <c r="B10" s="101"/>
      <c r="C10" s="104">
        <v>43490</v>
      </c>
      <c r="D10" s="105" t="s">
        <v>101</v>
      </c>
      <c r="E10" s="105" t="s">
        <v>100</v>
      </c>
      <c r="F10" s="136" t="s">
        <v>155</v>
      </c>
      <c r="G10" s="119">
        <v>102156100</v>
      </c>
      <c r="H10" s="107"/>
    </row>
    <row r="11" spans="1:8" ht="20.25" hidden="1" x14ac:dyDescent="0.3">
      <c r="A11" s="101"/>
      <c r="B11" s="101"/>
      <c r="C11" s="104">
        <v>43491</v>
      </c>
      <c r="D11" s="105" t="s">
        <v>156</v>
      </c>
      <c r="E11" s="105" t="s">
        <v>149</v>
      </c>
      <c r="F11" s="137" t="s">
        <v>157</v>
      </c>
      <c r="G11" s="119">
        <v>600000</v>
      </c>
      <c r="H11" s="107"/>
    </row>
    <row r="12" spans="1:8" ht="20.25" hidden="1" x14ac:dyDescent="0.3">
      <c r="A12" s="101"/>
      <c r="B12" s="101"/>
      <c r="C12" s="104">
        <v>43493</v>
      </c>
      <c r="D12" s="105" t="s">
        <v>101</v>
      </c>
      <c r="E12" s="105" t="s">
        <v>100</v>
      </c>
      <c r="F12" s="136" t="s">
        <v>159</v>
      </c>
      <c r="G12" s="119">
        <v>13768000</v>
      </c>
      <c r="H12" s="107"/>
    </row>
    <row r="13" spans="1:8" ht="20.25" hidden="1" x14ac:dyDescent="0.3">
      <c r="A13" s="101"/>
      <c r="B13" s="101"/>
      <c r="C13" s="104">
        <v>43496</v>
      </c>
      <c r="D13" s="105" t="s">
        <v>153</v>
      </c>
      <c r="E13" s="105" t="s">
        <v>152</v>
      </c>
      <c r="F13" s="136" t="s">
        <v>161</v>
      </c>
      <c r="G13" s="119">
        <v>500000</v>
      </c>
      <c r="H13" s="107"/>
    </row>
    <row r="14" spans="1:8" ht="20.25" hidden="1" x14ac:dyDescent="0.3">
      <c r="A14" s="101"/>
      <c r="B14" s="101"/>
      <c r="C14" s="104">
        <v>43497</v>
      </c>
      <c r="D14" s="105" t="s">
        <v>162</v>
      </c>
      <c r="E14" s="105" t="s">
        <v>149</v>
      </c>
      <c r="F14" s="137" t="s">
        <v>163</v>
      </c>
      <c r="G14" s="119">
        <v>2280000</v>
      </c>
      <c r="H14" s="107"/>
    </row>
    <row r="15" spans="1:8" ht="20.25" hidden="1" x14ac:dyDescent="0.3">
      <c r="A15" s="101"/>
      <c r="B15" s="101"/>
      <c r="C15" s="104">
        <v>43497</v>
      </c>
      <c r="D15" s="105" t="s">
        <v>101</v>
      </c>
      <c r="E15" s="105" t="s">
        <v>100</v>
      </c>
      <c r="F15" s="136" t="s">
        <v>164</v>
      </c>
      <c r="G15" s="119">
        <v>200000</v>
      </c>
      <c r="H15" s="107"/>
    </row>
    <row r="16" spans="1:8" ht="20.25" hidden="1" x14ac:dyDescent="0.3">
      <c r="A16" s="101"/>
      <c r="B16" s="101"/>
      <c r="C16" s="104">
        <v>43502</v>
      </c>
      <c r="D16" s="105" t="s">
        <v>156</v>
      </c>
      <c r="E16" s="105" t="s">
        <v>149</v>
      </c>
      <c r="F16" s="137" t="s">
        <v>165</v>
      </c>
      <c r="G16" s="119">
        <v>150000</v>
      </c>
      <c r="H16" s="107"/>
    </row>
    <row r="17" spans="1:8" ht="20.25" hidden="1" x14ac:dyDescent="0.3">
      <c r="A17" s="101"/>
      <c r="B17" s="101"/>
      <c r="C17" s="104">
        <v>43502</v>
      </c>
      <c r="D17" s="105" t="s">
        <v>156</v>
      </c>
      <c r="E17" s="105" t="s">
        <v>149</v>
      </c>
      <c r="F17" s="137" t="s">
        <v>158</v>
      </c>
      <c r="G17" s="119">
        <v>20000</v>
      </c>
      <c r="H17" s="107"/>
    </row>
    <row r="18" spans="1:8" ht="20.25" hidden="1" x14ac:dyDescent="0.3">
      <c r="A18" s="101"/>
      <c r="B18" s="101"/>
      <c r="C18" s="104">
        <v>43502</v>
      </c>
      <c r="D18" s="105" t="s">
        <v>153</v>
      </c>
      <c r="E18" s="105" t="s">
        <v>152</v>
      </c>
      <c r="F18" s="136" t="s">
        <v>161</v>
      </c>
      <c r="G18" s="119">
        <v>200000</v>
      </c>
      <c r="H18" s="107"/>
    </row>
    <row r="19" spans="1:8" ht="20.25" hidden="1" x14ac:dyDescent="0.3">
      <c r="A19" s="101"/>
      <c r="B19" s="101"/>
      <c r="C19" s="104">
        <v>43503</v>
      </c>
      <c r="D19" s="105" t="s">
        <v>153</v>
      </c>
      <c r="E19" s="105" t="s">
        <v>152</v>
      </c>
      <c r="F19" s="136" t="s">
        <v>161</v>
      </c>
      <c r="G19" s="119">
        <v>500000</v>
      </c>
      <c r="H19" s="107"/>
    </row>
    <row r="20" spans="1:8" ht="20.25" x14ac:dyDescent="0.3">
      <c r="A20" s="101"/>
      <c r="B20" s="101"/>
      <c r="C20" s="104">
        <v>43503</v>
      </c>
      <c r="D20" s="105" t="s">
        <v>146</v>
      </c>
      <c r="E20" s="105" t="s">
        <v>147</v>
      </c>
      <c r="F20" s="136" t="s">
        <v>154</v>
      </c>
      <c r="G20" s="119">
        <v>300000</v>
      </c>
      <c r="H20" s="107"/>
    </row>
    <row r="21" spans="1:8" ht="20.25" hidden="1" x14ac:dyDescent="0.3">
      <c r="A21" s="101"/>
      <c r="B21" s="101"/>
      <c r="C21" s="104">
        <v>43504</v>
      </c>
      <c r="D21" s="105" t="s">
        <v>101</v>
      </c>
      <c r="E21" s="105" t="s">
        <v>100</v>
      </c>
      <c r="F21" s="136" t="s">
        <v>172</v>
      </c>
      <c r="G21" s="119">
        <v>1650000</v>
      </c>
      <c r="H21" s="107"/>
    </row>
    <row r="22" spans="1:8" ht="20.25" hidden="1" x14ac:dyDescent="0.3">
      <c r="A22" s="101"/>
      <c r="B22" s="101"/>
      <c r="C22" s="104">
        <v>43504</v>
      </c>
      <c r="D22" s="105" t="s">
        <v>166</v>
      </c>
      <c r="E22" s="105" t="s">
        <v>152</v>
      </c>
      <c r="F22" s="136" t="s">
        <v>161</v>
      </c>
      <c r="G22" s="119">
        <v>160000</v>
      </c>
      <c r="H22" s="107"/>
    </row>
    <row r="23" spans="1:8" ht="20.25" hidden="1" x14ac:dyDescent="0.3">
      <c r="A23" s="101"/>
      <c r="B23" s="101"/>
      <c r="C23" s="104">
        <v>43504</v>
      </c>
      <c r="D23" s="105" t="s">
        <v>150</v>
      </c>
      <c r="E23" s="105" t="s">
        <v>100</v>
      </c>
      <c r="F23" s="136" t="s">
        <v>169</v>
      </c>
      <c r="G23" s="119">
        <v>8097500</v>
      </c>
      <c r="H23" s="107"/>
    </row>
    <row r="24" spans="1:8" ht="20.25" hidden="1" x14ac:dyDescent="0.3">
      <c r="A24" s="101"/>
      <c r="B24" s="101"/>
      <c r="C24" s="104">
        <v>43505</v>
      </c>
      <c r="D24" s="105" t="s">
        <v>173</v>
      </c>
      <c r="E24" s="105" t="s">
        <v>168</v>
      </c>
      <c r="F24" s="136" t="s">
        <v>174</v>
      </c>
      <c r="G24" s="106">
        <v>100000</v>
      </c>
      <c r="H24" s="107"/>
    </row>
    <row r="25" spans="1:8" ht="20.25" hidden="1" x14ac:dyDescent="0.3">
      <c r="A25" s="101"/>
      <c r="B25" s="101"/>
      <c r="C25" s="104">
        <v>43505</v>
      </c>
      <c r="D25" s="105" t="s">
        <v>156</v>
      </c>
      <c r="E25" s="105" t="s">
        <v>149</v>
      </c>
      <c r="F25" s="137" t="s">
        <v>175</v>
      </c>
      <c r="G25" s="106">
        <v>50000</v>
      </c>
      <c r="H25" s="107"/>
    </row>
    <row r="26" spans="1:8" ht="20.25" hidden="1" x14ac:dyDescent="0.3">
      <c r="A26" s="101"/>
      <c r="B26" s="101"/>
      <c r="C26" s="121">
        <v>43507</v>
      </c>
      <c r="D26" s="122" t="s">
        <v>176</v>
      </c>
      <c r="E26" s="122" t="s">
        <v>177</v>
      </c>
      <c r="F26" s="138" t="s">
        <v>178</v>
      </c>
      <c r="G26" s="123">
        <v>5000000</v>
      </c>
      <c r="H26" s="107"/>
    </row>
    <row r="27" spans="1:8" ht="20.25" hidden="1" x14ac:dyDescent="0.3">
      <c r="A27" s="101"/>
      <c r="B27" s="101"/>
      <c r="C27" s="104">
        <v>43508</v>
      </c>
      <c r="D27" s="105" t="s">
        <v>179</v>
      </c>
      <c r="E27" s="105" t="s">
        <v>152</v>
      </c>
      <c r="F27" s="136" t="s">
        <v>180</v>
      </c>
      <c r="G27" s="106">
        <v>1000000</v>
      </c>
      <c r="H27" s="107"/>
    </row>
    <row r="28" spans="1:8" ht="20.25" hidden="1" x14ac:dyDescent="0.3">
      <c r="A28" s="101"/>
      <c r="B28" s="101"/>
      <c r="C28" s="104">
        <v>43508</v>
      </c>
      <c r="D28" s="105" t="s">
        <v>170</v>
      </c>
      <c r="E28" s="105" t="s">
        <v>171</v>
      </c>
      <c r="F28" s="136" t="s">
        <v>181</v>
      </c>
      <c r="G28" s="106">
        <v>4500000</v>
      </c>
      <c r="H28" s="107"/>
    </row>
    <row r="29" spans="1:8" ht="20.25" hidden="1" x14ac:dyDescent="0.3">
      <c r="A29" s="101"/>
      <c r="B29" s="101"/>
      <c r="C29" s="104">
        <v>43508</v>
      </c>
      <c r="D29" s="105" t="s">
        <v>153</v>
      </c>
      <c r="E29" s="105" t="s">
        <v>152</v>
      </c>
      <c r="F29" s="136" t="s">
        <v>182</v>
      </c>
      <c r="G29" s="106">
        <v>150000</v>
      </c>
      <c r="H29" s="107"/>
    </row>
    <row r="30" spans="1:8" ht="20.25" hidden="1" x14ac:dyDescent="0.3">
      <c r="A30" s="101"/>
      <c r="B30" s="101"/>
      <c r="C30" s="104">
        <v>43509</v>
      </c>
      <c r="D30" s="105" t="s">
        <v>170</v>
      </c>
      <c r="E30" s="105" t="s">
        <v>171</v>
      </c>
      <c r="F30" s="136" t="s">
        <v>183</v>
      </c>
      <c r="G30" s="106">
        <v>1500000</v>
      </c>
      <c r="H30" s="107"/>
    </row>
    <row r="31" spans="1:8" ht="20.25" hidden="1" x14ac:dyDescent="0.3">
      <c r="A31" s="101"/>
      <c r="B31" s="101"/>
      <c r="C31" s="104">
        <v>43509</v>
      </c>
      <c r="D31" s="105" t="s">
        <v>101</v>
      </c>
      <c r="E31" s="105" t="s">
        <v>100</v>
      </c>
      <c r="F31" s="136" t="s">
        <v>184</v>
      </c>
      <c r="G31" s="106">
        <v>130000</v>
      </c>
      <c r="H31" s="107"/>
    </row>
    <row r="32" spans="1:8" ht="20.25" hidden="1" x14ac:dyDescent="0.3">
      <c r="A32" s="101"/>
      <c r="B32" s="101"/>
      <c r="C32" s="104">
        <v>43509</v>
      </c>
      <c r="D32" s="105" t="s">
        <v>167</v>
      </c>
      <c r="E32" s="105" t="s">
        <v>168</v>
      </c>
      <c r="F32" s="136" t="s">
        <v>185</v>
      </c>
      <c r="G32" s="106">
        <v>2154000</v>
      </c>
      <c r="H32" s="107"/>
    </row>
    <row r="33" spans="1:8" ht="20.25" x14ac:dyDescent="0.3">
      <c r="A33" s="101"/>
      <c r="B33" s="101"/>
      <c r="C33" s="104">
        <v>43510</v>
      </c>
      <c r="D33" s="124" t="s">
        <v>189</v>
      </c>
      <c r="E33" s="124" t="s">
        <v>160</v>
      </c>
      <c r="F33" s="139" t="s">
        <v>190</v>
      </c>
      <c r="G33" s="135">
        <v>50000</v>
      </c>
      <c r="H33" s="107"/>
    </row>
    <row r="34" spans="1:8" ht="20.25" hidden="1" x14ac:dyDescent="0.3">
      <c r="A34" s="101"/>
      <c r="B34" s="101"/>
      <c r="C34" s="104">
        <v>43511</v>
      </c>
      <c r="D34" s="124" t="s">
        <v>101</v>
      </c>
      <c r="E34" s="124" t="s">
        <v>100</v>
      </c>
      <c r="F34" s="160" t="s">
        <v>191</v>
      </c>
      <c r="G34" s="135">
        <v>2473000</v>
      </c>
      <c r="H34" s="107"/>
    </row>
    <row r="35" spans="1:8" ht="20.25" hidden="1" x14ac:dyDescent="0.3">
      <c r="A35" s="101"/>
      <c r="B35" s="101"/>
      <c r="C35" s="104">
        <v>43511</v>
      </c>
      <c r="D35" s="124" t="s">
        <v>192</v>
      </c>
      <c r="E35" s="124" t="s">
        <v>100</v>
      </c>
      <c r="F35" s="160" t="s">
        <v>193</v>
      </c>
      <c r="G35" s="135">
        <v>3824000</v>
      </c>
      <c r="H35" s="107"/>
    </row>
    <row r="36" spans="1:8" ht="20.25" hidden="1" x14ac:dyDescent="0.3">
      <c r="C36" s="104">
        <v>43511</v>
      </c>
      <c r="D36" s="124" t="s">
        <v>192</v>
      </c>
      <c r="E36" s="124" t="s">
        <v>100</v>
      </c>
      <c r="F36" s="159" t="s">
        <v>194</v>
      </c>
      <c r="G36" s="156">
        <v>15085000</v>
      </c>
    </row>
    <row r="37" spans="1:8" ht="20.25" hidden="1" x14ac:dyDescent="0.3">
      <c r="C37" s="104">
        <v>43511</v>
      </c>
      <c r="D37" s="124" t="s">
        <v>179</v>
      </c>
      <c r="E37" s="124" t="s">
        <v>152</v>
      </c>
      <c r="F37" s="159" t="s">
        <v>195</v>
      </c>
      <c r="G37" s="156">
        <v>50000</v>
      </c>
    </row>
    <row r="38" spans="1:8" ht="20.25" x14ac:dyDescent="0.3">
      <c r="C38" s="104">
        <v>43511</v>
      </c>
      <c r="D38" s="124" t="s">
        <v>189</v>
      </c>
      <c r="E38" s="124" t="s">
        <v>160</v>
      </c>
      <c r="F38" s="159" t="s">
        <v>196</v>
      </c>
      <c r="G38" s="156">
        <v>225000</v>
      </c>
    </row>
    <row r="39" spans="1:8" ht="20.25" hidden="1" x14ac:dyDescent="0.3">
      <c r="C39" s="104"/>
      <c r="D39" s="124"/>
      <c r="E39" s="124"/>
      <c r="F39" s="155"/>
      <c r="G39" s="156">
        <f>SUM(G6:G38)</f>
        <v>171732600</v>
      </c>
    </row>
    <row r="40" spans="1:8" ht="20.25" hidden="1" x14ac:dyDescent="0.3">
      <c r="C40" s="108"/>
      <c r="D40" s="110"/>
      <c r="E40" s="110"/>
      <c r="F40" s="157"/>
      <c r="G40" s="158"/>
    </row>
    <row r="41" spans="1:8" ht="20.25" hidden="1" x14ac:dyDescent="0.3">
      <c r="C41" s="108"/>
      <c r="D41" s="110"/>
      <c r="E41" s="110"/>
      <c r="F41" s="157"/>
      <c r="G41" s="158"/>
    </row>
    <row r="42" spans="1:8" ht="20.25" hidden="1" x14ac:dyDescent="0.3">
      <c r="C42" s="108"/>
      <c r="D42" s="110"/>
      <c r="E42" s="110"/>
      <c r="F42" s="157"/>
      <c r="G42" s="158"/>
    </row>
    <row r="43" spans="1:8" ht="20.25" hidden="1" x14ac:dyDescent="0.3">
      <c r="C43" s="108"/>
      <c r="D43" s="110"/>
      <c r="E43" s="110"/>
      <c r="F43" s="157"/>
      <c r="G43" s="158"/>
    </row>
    <row r="44" spans="1:8" ht="20.25" hidden="1" x14ac:dyDescent="0.3">
      <c r="A44" s="101"/>
      <c r="B44" s="109" t="s">
        <v>186</v>
      </c>
      <c r="C44" s="88"/>
      <c r="D44" s="110"/>
      <c r="E44" s="110"/>
      <c r="F44" s="110"/>
      <c r="G44" s="111"/>
      <c r="H44" s="107"/>
    </row>
    <row r="45" spans="1:8" ht="20.25" hidden="1" x14ac:dyDescent="0.3">
      <c r="A45" s="101"/>
      <c r="B45" s="109" t="s">
        <v>102</v>
      </c>
      <c r="C45" s="88"/>
      <c r="D45" s="110"/>
      <c r="E45" s="110"/>
      <c r="F45" s="120" t="s">
        <v>130</v>
      </c>
      <c r="G45" s="120"/>
      <c r="H45" s="107"/>
    </row>
    <row r="46" spans="1:8" ht="20.25" x14ac:dyDescent="0.3">
      <c r="A46" s="101"/>
      <c r="B46" s="101"/>
      <c r="C46" s="127"/>
      <c r="D46" s="101"/>
      <c r="E46" s="101"/>
      <c r="F46" s="101"/>
      <c r="G46" s="112"/>
      <c r="H46" s="101"/>
    </row>
    <row r="47" spans="1:8" ht="20.25" x14ac:dyDescent="0.3">
      <c r="A47" s="101"/>
      <c r="B47" s="101"/>
      <c r="C47" s="127"/>
      <c r="D47" s="101"/>
      <c r="E47" s="101"/>
      <c r="F47" s="101"/>
      <c r="G47" s="112"/>
      <c r="H47" s="101"/>
    </row>
    <row r="48" spans="1:8" ht="20.25" x14ac:dyDescent="0.3">
      <c r="A48" s="101"/>
      <c r="B48" s="101"/>
      <c r="C48" s="128"/>
      <c r="D48" s="101"/>
      <c r="E48" s="101"/>
      <c r="F48" s="101"/>
      <c r="G48" s="112"/>
      <c r="H48" s="101"/>
    </row>
    <row r="49" spans="1:8" s="90" customFormat="1" ht="20.25" x14ac:dyDescent="0.3">
      <c r="A49" s="113"/>
      <c r="B49" s="130" t="s">
        <v>187</v>
      </c>
      <c r="D49" s="114"/>
      <c r="E49" s="114"/>
      <c r="F49" s="114" t="s">
        <v>128</v>
      </c>
      <c r="G49" s="115" t="s">
        <v>115</v>
      </c>
      <c r="H49" s="113"/>
    </row>
    <row r="50" spans="1:8" s="91" customFormat="1" ht="20.25" x14ac:dyDescent="0.3">
      <c r="A50" s="116"/>
      <c r="B50" s="131" t="s">
        <v>104</v>
      </c>
      <c r="D50" s="117"/>
      <c r="E50" s="117"/>
      <c r="F50" s="117" t="s">
        <v>129</v>
      </c>
      <c r="G50" s="118" t="s">
        <v>116</v>
      </c>
      <c r="H50" s="116"/>
    </row>
    <row r="51" spans="1:8" x14ac:dyDescent="0.3">
      <c r="A51" s="132" t="s">
        <v>127</v>
      </c>
      <c r="C51" s="88"/>
    </row>
    <row r="52" spans="1:8" ht="33" x14ac:dyDescent="0.45">
      <c r="A52" s="133" t="s">
        <v>140</v>
      </c>
      <c r="B52" s="132"/>
      <c r="C52" s="88"/>
      <c r="D52" s="97"/>
      <c r="E52" s="97"/>
    </row>
    <row r="53" spans="1:8" ht="33" x14ac:dyDescent="0.45">
      <c r="C53" s="98"/>
      <c r="D53" s="97"/>
      <c r="E53" s="97"/>
    </row>
    <row r="54" spans="1:8" x14ac:dyDescent="0.3">
      <c r="A54" s="132" t="s">
        <v>141</v>
      </c>
      <c r="C54" s="88"/>
    </row>
    <row r="55" spans="1:8" x14ac:dyDescent="0.3">
      <c r="A55" s="134" t="s">
        <v>142</v>
      </c>
      <c r="C55" s="88"/>
      <c r="D55" s="92"/>
      <c r="E55" s="92"/>
      <c r="G55" s="88"/>
    </row>
    <row r="56" spans="1:8" x14ac:dyDescent="0.3">
      <c r="A56" s="132" t="s">
        <v>143</v>
      </c>
      <c r="C56" s="88"/>
      <c r="G56" s="88"/>
    </row>
    <row r="57" spans="1:8" x14ac:dyDescent="0.3">
      <c r="A57" s="132" t="s">
        <v>144</v>
      </c>
      <c r="C57" s="88"/>
      <c r="G57" s="88"/>
    </row>
  </sheetData>
  <autoFilter ref="C5:G45">
    <filterColumn colId="2">
      <filters>
        <filter val="GA"/>
        <filter val="Security"/>
      </filters>
    </filterColumn>
    <sortState ref="C54:G54">
      <sortCondition ref="E4:E54"/>
    </sortState>
  </autoFilter>
  <sortState ref="C6:G38">
    <sortCondition ref="C6"/>
  </sortState>
  <mergeCells count="3">
    <mergeCell ref="D1:G1"/>
    <mergeCell ref="D3:G3"/>
    <mergeCell ref="D4:G4"/>
  </mergeCells>
  <pageMargins left="0.7" right="0.7" top="0.75" bottom="0.75" header="0.3" footer="0.3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44" t="s">
        <v>0</v>
      </c>
      <c r="D1" s="144"/>
      <c r="E1" s="144"/>
    </row>
    <row r="2" spans="2:6" x14ac:dyDescent="0.25">
      <c r="B2" s="63"/>
      <c r="C2" s="144" t="s">
        <v>1</v>
      </c>
      <c r="D2" s="144"/>
      <c r="E2" s="144"/>
    </row>
    <row r="3" spans="2:6" x14ac:dyDescent="0.25">
      <c r="B3" s="63"/>
      <c r="C3" s="144" t="s">
        <v>123</v>
      </c>
      <c r="D3" s="144"/>
      <c r="E3" s="144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119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118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120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118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118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118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118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118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118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107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108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111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122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125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126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131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132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133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134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135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138</v>
      </c>
      <c r="E66" s="77">
        <v>2500000</v>
      </c>
      <c r="F66" s="64" t="s">
        <v>42</v>
      </c>
    </row>
    <row r="67" spans="2:8" x14ac:dyDescent="0.25">
      <c r="B67" s="145" t="s">
        <v>45</v>
      </c>
      <c r="C67" s="145"/>
      <c r="D67" s="74"/>
      <c r="E67" s="80">
        <f>SUBTOTAL(9,E7:E64)</f>
        <v>137219100</v>
      </c>
      <c r="G67" s="93">
        <v>123206500</v>
      </c>
      <c r="H67" s="94">
        <f>+E67-G67</f>
        <v>14012600</v>
      </c>
    </row>
    <row r="69" spans="2:8" x14ac:dyDescent="0.25">
      <c r="B69" s="81" t="s">
        <v>139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95" t="s">
        <v>115</v>
      </c>
      <c r="C75" s="84"/>
      <c r="D75" s="84"/>
      <c r="E75" s="85"/>
    </row>
    <row r="76" spans="2:8" x14ac:dyDescent="0.25">
      <c r="B76" s="96" t="s">
        <v>136</v>
      </c>
      <c r="C76" s="81"/>
      <c r="D76" s="81"/>
      <c r="E76" s="86"/>
      <c r="F76" s="65"/>
    </row>
    <row r="79" spans="2:8" x14ac:dyDescent="0.25">
      <c r="D79" s="146"/>
      <c r="E79" s="146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137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95"/>
      <c r="E85" s="95"/>
    </row>
    <row r="86" spans="1:5" x14ac:dyDescent="0.25">
      <c r="D86" s="96"/>
      <c r="E86" s="96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47" t="s">
        <v>0</v>
      </c>
      <c r="C1" s="147"/>
      <c r="D1" s="147"/>
      <c r="E1" s="2"/>
    </row>
    <row r="2" spans="1:5" x14ac:dyDescent="0.2">
      <c r="A2" s="1"/>
      <c r="B2" s="147" t="s">
        <v>1</v>
      </c>
      <c r="C2" s="147"/>
      <c r="D2" s="147"/>
      <c r="E2" s="2"/>
    </row>
    <row r="3" spans="1:5" x14ac:dyDescent="0.2">
      <c r="A3" s="1"/>
      <c r="B3" s="147" t="s">
        <v>2</v>
      </c>
      <c r="C3" s="147"/>
      <c r="D3" s="147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106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109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110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121</v>
      </c>
      <c r="B25" s="40"/>
      <c r="C25" s="40"/>
      <c r="D25" s="40"/>
      <c r="E25" s="44"/>
    </row>
    <row r="26" spans="1:5" x14ac:dyDescent="0.2">
      <c r="A26" s="40" t="s">
        <v>102</v>
      </c>
      <c r="B26" s="40"/>
      <c r="C26" s="40"/>
      <c r="D26" s="40"/>
      <c r="E26" s="44" t="s">
        <v>105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103</v>
      </c>
      <c r="B32" s="40"/>
      <c r="C32" s="40"/>
      <c r="D32" s="40"/>
      <c r="E32" s="45" t="s">
        <v>115</v>
      </c>
    </row>
    <row r="33" spans="1:5" x14ac:dyDescent="0.2">
      <c r="A33" s="41" t="s">
        <v>104</v>
      </c>
      <c r="B33" s="40"/>
      <c r="C33" s="40"/>
      <c r="D33" s="40"/>
      <c r="E33" s="46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48" t="s">
        <v>0</v>
      </c>
      <c r="C1" s="148"/>
      <c r="D1" s="148"/>
    </row>
    <row r="2" spans="1:6" x14ac:dyDescent="0.2">
      <c r="A2" s="49"/>
      <c r="B2" s="148" t="s">
        <v>1</v>
      </c>
      <c r="C2" s="148"/>
      <c r="D2" s="148"/>
    </row>
    <row r="3" spans="1:6" x14ac:dyDescent="0.2">
      <c r="A3" s="49"/>
      <c r="B3" s="148" t="s">
        <v>2</v>
      </c>
      <c r="C3" s="148"/>
      <c r="D3" s="148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117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113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49" t="s">
        <v>45</v>
      </c>
      <c r="B39" s="150"/>
      <c r="C39" s="151"/>
      <c r="D39" s="51">
        <f>SUM(D5:D38)</f>
        <v>16351900</v>
      </c>
      <c r="E39" s="61"/>
      <c r="F39" s="61"/>
    </row>
    <row r="41" spans="1:6" s="3" customFormat="1" x14ac:dyDescent="0.2">
      <c r="A41" s="40" t="s">
        <v>114</v>
      </c>
      <c r="B41" s="40"/>
      <c r="C41" s="40"/>
      <c r="D41" s="40"/>
      <c r="E41" s="44"/>
    </row>
    <row r="42" spans="1:6" s="3" customFormat="1" x14ac:dyDescent="0.2">
      <c r="A42" s="40" t="s">
        <v>102</v>
      </c>
      <c r="B42" s="40"/>
      <c r="C42" s="40"/>
      <c r="D42" s="44" t="s">
        <v>105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103</v>
      </c>
      <c r="B48" s="40"/>
      <c r="C48" s="40"/>
      <c r="D48" s="45" t="s">
        <v>115</v>
      </c>
    </row>
    <row r="49" spans="1:4" s="3" customFormat="1" x14ac:dyDescent="0.2">
      <c r="A49" s="41" t="s">
        <v>104</v>
      </c>
      <c r="B49" s="40"/>
      <c r="C49" s="40"/>
      <c r="D49" s="46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47"/>
      <c r="C1" s="147"/>
      <c r="D1" s="147"/>
      <c r="E1" s="2"/>
    </row>
    <row r="2" spans="1:10" x14ac:dyDescent="0.2">
      <c r="A2" s="1"/>
      <c r="B2" s="147"/>
      <c r="C2" s="147"/>
      <c r="D2" s="147"/>
      <c r="E2" s="2"/>
    </row>
    <row r="3" spans="1:10" x14ac:dyDescent="0.2">
      <c r="A3" s="1"/>
      <c r="B3" s="147"/>
      <c r="C3" s="147"/>
      <c r="D3" s="147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112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112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113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52" t="s">
        <v>45</v>
      </c>
      <c r="B39" s="153"/>
      <c r="C39" s="154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LP3i</vt:lpstr>
      <vt:lpstr>Mayasari</vt:lpstr>
      <vt:lpstr>Anak Asuh</vt:lpstr>
      <vt:lpstr>old</vt:lpstr>
      <vt:lpstr>old (2)</vt:lpstr>
      <vt:lpstr>LP3i!Print_Area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LP3I</cp:lastModifiedBy>
  <cp:lastPrinted>2019-02-14T03:40:17Z</cp:lastPrinted>
  <dcterms:created xsi:type="dcterms:W3CDTF">2017-09-21T14:57:48Z</dcterms:created>
  <dcterms:modified xsi:type="dcterms:W3CDTF">2019-02-15T08:28:45Z</dcterms:modified>
</cp:coreProperties>
</file>