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Sheet1!$A$3:$G$24</definedName>
  </definedNames>
  <calcPr calcId="145621"/>
</workbook>
</file>

<file path=xl/calcChain.xml><?xml version="1.0" encoding="utf-8"?>
<calcChain xmlns="http://schemas.openxmlformats.org/spreadsheetml/2006/main">
  <c r="E26" i="1" l="1"/>
  <c r="F26" i="1"/>
  <c r="G4" i="1"/>
  <c r="G5" i="1" s="1"/>
  <c r="G6" i="1" s="1"/>
  <c r="G7" i="1" s="1"/>
  <c r="G26" i="1" l="1"/>
  <c r="G27" i="1" s="1"/>
  <c r="G29" i="1" s="1"/>
  <c r="G8" i="1" l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</calcChain>
</file>

<file path=xl/sharedStrings.xml><?xml version="1.0" encoding="utf-8"?>
<sst xmlns="http://schemas.openxmlformats.org/spreadsheetml/2006/main" count="52" uniqueCount="40">
  <si>
    <t>No</t>
  </si>
  <si>
    <t>Nama</t>
  </si>
  <si>
    <t>Jurusan</t>
  </si>
  <si>
    <t>Tanggal Bayar</t>
  </si>
  <si>
    <t>Pemasukan</t>
  </si>
  <si>
    <t>Pengeluaran</t>
  </si>
  <si>
    <t>Akumulasi</t>
  </si>
  <si>
    <t>AK</t>
  </si>
  <si>
    <t>AB</t>
  </si>
  <si>
    <t>KK AK</t>
  </si>
  <si>
    <t>MI</t>
  </si>
  <si>
    <t>KK MI</t>
  </si>
  <si>
    <t>Dini Nuraeni</t>
  </si>
  <si>
    <t>Grand Total</t>
  </si>
  <si>
    <t>Cash On Hand</t>
  </si>
  <si>
    <t>Cash On Bank</t>
  </si>
  <si>
    <t>Total Cash</t>
  </si>
  <si>
    <t>Gungun Guntara</t>
  </si>
  <si>
    <t>Muhammad Wildan Firdaus</t>
  </si>
  <si>
    <t>Tesar Al Ansori</t>
  </si>
  <si>
    <t>Lutfi Ilham Rijalul A</t>
  </si>
  <si>
    <t>Asep Oim Ibrohim</t>
  </si>
  <si>
    <t>Ridwan Yusuf</t>
  </si>
  <si>
    <t>Ridwan Nulloh</t>
  </si>
  <si>
    <t>Egie Ramdan</t>
  </si>
  <si>
    <t>Jajang Wahidin</t>
  </si>
  <si>
    <t>Riza Rinjani</t>
  </si>
  <si>
    <t>Cahyaningsih</t>
  </si>
  <si>
    <t>Jajang Kurniawan</t>
  </si>
  <si>
    <t>Fitri Purwanti</t>
  </si>
  <si>
    <t>Ana Gumilar</t>
  </si>
  <si>
    <t>Siti Hotijah</t>
  </si>
  <si>
    <t>Galih Prayoga</t>
  </si>
  <si>
    <t>Rafi Mega Farida</t>
  </si>
  <si>
    <t>Asep Oo Kurniawan</t>
  </si>
  <si>
    <t>Tri Gunandi</t>
  </si>
  <si>
    <t>Sri Ayu K</t>
  </si>
  <si>
    <t>MI'12</t>
  </si>
  <si>
    <t>PEMASUKAN YANG BELUM DIKELUARKAN</t>
  </si>
  <si>
    <t xml:space="preserve">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</si>
</sst>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&quot;Rp&quot;* #,##0_);_(&quot;Rp&quot;* \(#,##0\);_(&quot;Rp&quot;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41" fontId="3" fillId="0" borderId="0" xfId="0" applyNumberFormat="1" applyFont="1"/>
    <xf numFmtId="41" fontId="3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1" xfId="0" applyFont="1" applyFill="1" applyBorder="1" applyAlignment="1">
      <alignment horizontal="center" vertical="center"/>
    </xf>
    <xf numFmtId="41" fontId="3" fillId="0" borderId="1" xfId="0" applyNumberFormat="1" applyFont="1" applyFill="1" applyBorder="1"/>
    <xf numFmtId="164" fontId="3" fillId="0" borderId="0" xfId="0" applyNumberFormat="1" applyFont="1"/>
    <xf numFmtId="41" fontId="3" fillId="0" borderId="1" xfId="0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1" fontId="2" fillId="0" borderId="5" xfId="0" applyNumberFormat="1" applyFont="1" applyBorder="1"/>
    <xf numFmtId="41" fontId="2" fillId="0" borderId="1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2" fillId="0" borderId="0" xfId="0" applyFont="1"/>
    <xf numFmtId="41" fontId="3" fillId="2" borderId="2" xfId="0" applyNumberFormat="1" applyFont="1" applyFill="1" applyBorder="1" applyAlignment="1"/>
    <xf numFmtId="41" fontId="3" fillId="2" borderId="3" xfId="0" applyNumberFormat="1" applyFont="1" applyFill="1" applyBorder="1" applyAlignment="1"/>
    <xf numFmtId="41" fontId="3" fillId="2" borderId="4" xfId="0" applyNumberFormat="1" applyFont="1" applyFill="1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1" xfId="0" applyFont="1" applyBorder="1"/>
    <xf numFmtId="41" fontId="3" fillId="0" borderId="3" xfId="0" applyNumberFormat="1" applyFont="1" applyFill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3"/>
  <sheetViews>
    <sheetView tabSelected="1" topLeftCell="A17" workbookViewId="0">
      <selection activeCell="B33" sqref="B33"/>
    </sheetView>
  </sheetViews>
  <sheetFormatPr defaultRowHeight="15.75" x14ac:dyDescent="0.25"/>
  <cols>
    <col min="1" max="1" width="5.7109375" style="1" customWidth="1"/>
    <col min="2" max="2" width="32.85546875" style="1" customWidth="1"/>
    <col min="3" max="3" width="16.5703125" style="4" bestFit="1" customWidth="1"/>
    <col min="4" max="4" width="19.85546875" style="4" bestFit="1" customWidth="1"/>
    <col min="5" max="5" width="19.140625" style="5" customWidth="1"/>
    <col min="6" max="6" width="15.7109375" style="5" bestFit="1" customWidth="1"/>
    <col min="7" max="7" width="14.7109375" style="1" bestFit="1" customWidth="1"/>
    <col min="8" max="8" width="2.85546875" style="1" customWidth="1"/>
    <col min="9" max="16384" width="9.140625" style="1"/>
  </cols>
  <sheetData>
    <row r="1" spans="1:8" x14ac:dyDescent="0.25">
      <c r="A1" s="36" t="s">
        <v>38</v>
      </c>
      <c r="B1" s="36"/>
      <c r="C1" s="36"/>
      <c r="D1" s="36"/>
      <c r="E1" s="36"/>
      <c r="F1" s="36"/>
      <c r="G1" s="36"/>
    </row>
    <row r="2" spans="1:8" x14ac:dyDescent="0.25">
      <c r="A2" s="2"/>
      <c r="B2" s="3"/>
      <c r="F2" s="6"/>
      <c r="G2" s="2"/>
    </row>
    <row r="3" spans="1:8" x14ac:dyDescent="0.25">
      <c r="A3" s="7" t="s">
        <v>0</v>
      </c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8" t="s">
        <v>6</v>
      </c>
      <c r="H3" s="12"/>
    </row>
    <row r="4" spans="1:8" x14ac:dyDescent="0.25">
      <c r="A4" s="13">
        <v>1</v>
      </c>
      <c r="B4" s="31" t="s">
        <v>17</v>
      </c>
      <c r="C4" s="34" t="s">
        <v>8</v>
      </c>
      <c r="D4" s="35">
        <v>42669</v>
      </c>
      <c r="E4" s="33">
        <v>1000000</v>
      </c>
      <c r="F4" s="14"/>
      <c r="G4" s="14">
        <f>E4-F4</f>
        <v>1000000</v>
      </c>
      <c r="H4" s="15"/>
    </row>
    <row r="5" spans="1:8" x14ac:dyDescent="0.25">
      <c r="A5" s="13">
        <v>2</v>
      </c>
      <c r="B5" s="31" t="s">
        <v>18</v>
      </c>
      <c r="C5" s="34" t="s">
        <v>10</v>
      </c>
      <c r="D5" s="35">
        <v>42700</v>
      </c>
      <c r="E5" s="33">
        <v>1000000</v>
      </c>
      <c r="F5" s="14"/>
      <c r="G5" s="14">
        <f t="shared" ref="G5:G24" si="0">G4+E5-F5</f>
        <v>2000000</v>
      </c>
    </row>
    <row r="6" spans="1:8" x14ac:dyDescent="0.25">
      <c r="A6" s="13">
        <v>3</v>
      </c>
      <c r="B6" s="31" t="s">
        <v>19</v>
      </c>
      <c r="C6" s="34" t="s">
        <v>7</v>
      </c>
      <c r="D6" s="35">
        <v>42710</v>
      </c>
      <c r="E6" s="33">
        <v>1000000</v>
      </c>
      <c r="F6" s="14"/>
      <c r="G6" s="14">
        <f t="shared" si="0"/>
        <v>3000000</v>
      </c>
    </row>
    <row r="7" spans="1:8" x14ac:dyDescent="0.25">
      <c r="A7" s="13">
        <v>4</v>
      </c>
      <c r="B7" s="31" t="s">
        <v>20</v>
      </c>
      <c r="C7" s="34" t="s">
        <v>10</v>
      </c>
      <c r="D7" s="35">
        <v>42727</v>
      </c>
      <c r="E7" s="33">
        <v>1000000</v>
      </c>
      <c r="F7" s="14"/>
      <c r="G7" s="14">
        <f t="shared" si="0"/>
        <v>4000000</v>
      </c>
    </row>
    <row r="8" spans="1:8" x14ac:dyDescent="0.25">
      <c r="A8" s="13">
        <v>5</v>
      </c>
      <c r="B8" s="31" t="s">
        <v>32</v>
      </c>
      <c r="C8" s="34" t="s">
        <v>10</v>
      </c>
      <c r="D8" s="35">
        <v>42736</v>
      </c>
      <c r="E8" s="33">
        <v>1000000</v>
      </c>
      <c r="F8" s="14"/>
      <c r="G8" s="14">
        <f t="shared" si="0"/>
        <v>5000000</v>
      </c>
    </row>
    <row r="9" spans="1:8" s="17" customFormat="1" x14ac:dyDescent="0.25">
      <c r="A9" s="13">
        <v>6</v>
      </c>
      <c r="B9" s="31" t="s">
        <v>21</v>
      </c>
      <c r="C9" s="34" t="s">
        <v>10</v>
      </c>
      <c r="D9" s="35">
        <v>42738</v>
      </c>
      <c r="E9" s="33">
        <v>1000000</v>
      </c>
      <c r="F9" s="14"/>
      <c r="G9" s="14">
        <f t="shared" si="0"/>
        <v>6000000</v>
      </c>
    </row>
    <row r="10" spans="1:8" x14ac:dyDescent="0.25">
      <c r="A10" s="13">
        <v>7</v>
      </c>
      <c r="B10" s="31" t="s">
        <v>22</v>
      </c>
      <c r="C10" s="34" t="s">
        <v>9</v>
      </c>
      <c r="D10" s="35">
        <v>42759</v>
      </c>
      <c r="E10" s="33">
        <v>1000000</v>
      </c>
      <c r="F10" s="16"/>
      <c r="G10" s="14">
        <f t="shared" si="0"/>
        <v>7000000</v>
      </c>
    </row>
    <row r="11" spans="1:8" x14ac:dyDescent="0.25">
      <c r="A11" s="13">
        <v>8</v>
      </c>
      <c r="B11" s="31" t="s">
        <v>23</v>
      </c>
      <c r="C11" s="34" t="s">
        <v>37</v>
      </c>
      <c r="D11" s="35">
        <v>42759</v>
      </c>
      <c r="E11" s="33">
        <v>400000</v>
      </c>
      <c r="F11" s="14"/>
      <c r="G11" s="14">
        <f t="shared" si="0"/>
        <v>7400000</v>
      </c>
    </row>
    <row r="12" spans="1:8" x14ac:dyDescent="0.25">
      <c r="A12" s="13">
        <v>9</v>
      </c>
      <c r="B12" s="31" t="s">
        <v>35</v>
      </c>
      <c r="C12" s="34" t="s">
        <v>8</v>
      </c>
      <c r="D12" s="18">
        <v>42779</v>
      </c>
      <c r="E12" s="33">
        <v>1100000</v>
      </c>
      <c r="F12" s="14"/>
      <c r="G12" s="14">
        <f t="shared" si="0"/>
        <v>8500000</v>
      </c>
    </row>
    <row r="13" spans="1:8" x14ac:dyDescent="0.25">
      <c r="A13" s="13">
        <v>10</v>
      </c>
      <c r="B13" s="31" t="s">
        <v>24</v>
      </c>
      <c r="C13" s="34" t="s">
        <v>10</v>
      </c>
      <c r="D13" s="35">
        <v>42791</v>
      </c>
      <c r="E13" s="33">
        <v>1000000</v>
      </c>
      <c r="F13" s="14"/>
      <c r="G13" s="14">
        <f t="shared" si="0"/>
        <v>9500000</v>
      </c>
    </row>
    <row r="14" spans="1:8" x14ac:dyDescent="0.25">
      <c r="A14" s="13">
        <v>11</v>
      </c>
      <c r="B14" s="31" t="s">
        <v>34</v>
      </c>
      <c r="C14" s="34" t="s">
        <v>10</v>
      </c>
      <c r="D14" s="18">
        <v>42794</v>
      </c>
      <c r="E14" s="33">
        <v>2400000</v>
      </c>
      <c r="F14" s="14"/>
      <c r="G14" s="14">
        <f t="shared" si="0"/>
        <v>11900000</v>
      </c>
    </row>
    <row r="15" spans="1:8" x14ac:dyDescent="0.25">
      <c r="A15" s="13">
        <v>12</v>
      </c>
      <c r="B15" s="31" t="s">
        <v>25</v>
      </c>
      <c r="C15" s="34" t="s">
        <v>11</v>
      </c>
      <c r="D15" s="35">
        <v>42816</v>
      </c>
      <c r="E15" s="33">
        <v>1000000</v>
      </c>
      <c r="F15" s="14"/>
      <c r="G15" s="14">
        <f t="shared" si="0"/>
        <v>12900000</v>
      </c>
    </row>
    <row r="16" spans="1:8" x14ac:dyDescent="0.25">
      <c r="A16" s="13">
        <v>13</v>
      </c>
      <c r="B16" s="31" t="s">
        <v>26</v>
      </c>
      <c r="C16" s="34" t="s">
        <v>9</v>
      </c>
      <c r="D16" s="35">
        <v>42878</v>
      </c>
      <c r="E16" s="33">
        <v>1000000</v>
      </c>
      <c r="F16" s="14"/>
      <c r="G16" s="14">
        <f t="shared" si="0"/>
        <v>13900000</v>
      </c>
    </row>
    <row r="17" spans="1:7" x14ac:dyDescent="0.25">
      <c r="A17" s="13">
        <v>14</v>
      </c>
      <c r="B17" s="31" t="s">
        <v>27</v>
      </c>
      <c r="C17" s="34"/>
      <c r="D17" s="35">
        <v>42932</v>
      </c>
      <c r="E17" s="33">
        <v>1000000</v>
      </c>
      <c r="F17" s="14"/>
      <c r="G17" s="14">
        <f t="shared" si="0"/>
        <v>14900000</v>
      </c>
    </row>
    <row r="18" spans="1:7" x14ac:dyDescent="0.25">
      <c r="A18" s="13">
        <v>15</v>
      </c>
      <c r="B18" s="31" t="s">
        <v>28</v>
      </c>
      <c r="C18" s="34"/>
      <c r="D18" s="35">
        <v>42932</v>
      </c>
      <c r="E18" s="33">
        <v>1000000</v>
      </c>
      <c r="F18" s="14"/>
      <c r="G18" s="14">
        <f t="shared" si="0"/>
        <v>15900000</v>
      </c>
    </row>
    <row r="19" spans="1:7" x14ac:dyDescent="0.25">
      <c r="A19" s="13">
        <v>16</v>
      </c>
      <c r="B19" s="31" t="s">
        <v>29</v>
      </c>
      <c r="C19" s="34"/>
      <c r="D19" s="35">
        <v>42932</v>
      </c>
      <c r="E19" s="33">
        <v>1000000</v>
      </c>
      <c r="F19" s="14"/>
      <c r="G19" s="14">
        <f t="shared" si="0"/>
        <v>16900000</v>
      </c>
    </row>
    <row r="20" spans="1:7" x14ac:dyDescent="0.25">
      <c r="A20" s="13">
        <v>17</v>
      </c>
      <c r="B20" s="31" t="s">
        <v>30</v>
      </c>
      <c r="C20" s="34" t="s">
        <v>10</v>
      </c>
      <c r="D20" s="35">
        <v>42941</v>
      </c>
      <c r="E20" s="33">
        <v>1000000</v>
      </c>
      <c r="F20" s="14"/>
      <c r="G20" s="14">
        <f t="shared" si="0"/>
        <v>17900000</v>
      </c>
    </row>
    <row r="21" spans="1:7" x14ac:dyDescent="0.25">
      <c r="A21" s="13">
        <v>18</v>
      </c>
      <c r="B21" s="31" t="s">
        <v>31</v>
      </c>
      <c r="C21" s="34" t="s">
        <v>8</v>
      </c>
      <c r="D21" s="35">
        <v>42946</v>
      </c>
      <c r="E21" s="33">
        <v>1000000</v>
      </c>
      <c r="F21" s="32"/>
      <c r="G21" s="14">
        <f t="shared" si="0"/>
        <v>18900000</v>
      </c>
    </row>
    <row r="22" spans="1:7" x14ac:dyDescent="0.25">
      <c r="A22" s="13">
        <v>19</v>
      </c>
      <c r="B22" s="31" t="s">
        <v>12</v>
      </c>
      <c r="C22" s="34" t="s">
        <v>8</v>
      </c>
      <c r="D22" s="18">
        <v>42959</v>
      </c>
      <c r="E22" s="33">
        <v>1350000</v>
      </c>
      <c r="F22" s="32"/>
      <c r="G22" s="14">
        <f t="shared" si="0"/>
        <v>20250000</v>
      </c>
    </row>
    <row r="23" spans="1:7" x14ac:dyDescent="0.25">
      <c r="A23" s="13">
        <v>20</v>
      </c>
      <c r="B23" s="31" t="s">
        <v>33</v>
      </c>
      <c r="C23" s="34" t="s">
        <v>10</v>
      </c>
      <c r="D23" s="35">
        <v>43033</v>
      </c>
      <c r="E23" s="33">
        <v>1000000</v>
      </c>
      <c r="F23" s="32"/>
      <c r="G23" s="14">
        <f t="shared" si="0"/>
        <v>21250000</v>
      </c>
    </row>
    <row r="24" spans="1:7" x14ac:dyDescent="0.25">
      <c r="A24" s="13">
        <v>21</v>
      </c>
      <c r="B24" s="31" t="s">
        <v>36</v>
      </c>
      <c r="C24" s="34" t="s">
        <v>9</v>
      </c>
      <c r="D24" s="35">
        <v>43093</v>
      </c>
      <c r="E24" s="33">
        <v>2400000</v>
      </c>
      <c r="F24" s="32"/>
      <c r="G24" s="14">
        <f t="shared" si="0"/>
        <v>23650000</v>
      </c>
    </row>
    <row r="25" spans="1:7" x14ac:dyDescent="0.25">
      <c r="A25" s="25"/>
      <c r="B25" s="26"/>
      <c r="C25" s="26"/>
      <c r="D25" s="26"/>
      <c r="E25" s="26"/>
      <c r="F25" s="26"/>
      <c r="G25" s="27"/>
    </row>
    <row r="26" spans="1:7" x14ac:dyDescent="0.25">
      <c r="D26" s="19" t="s">
        <v>13</v>
      </c>
      <c r="E26" s="20">
        <f>SUM(E4:E24)</f>
        <v>23650000</v>
      </c>
      <c r="F26" s="20">
        <f>SUM(F4:F25)</f>
        <v>0</v>
      </c>
      <c r="G26" s="20">
        <f>E26-F26</f>
        <v>23650000</v>
      </c>
    </row>
    <row r="27" spans="1:7" x14ac:dyDescent="0.25">
      <c r="D27" s="28" t="s">
        <v>14</v>
      </c>
      <c r="E27" s="29"/>
      <c r="F27" s="30"/>
      <c r="G27" s="21">
        <f>G26</f>
        <v>23650000</v>
      </c>
    </row>
    <row r="28" spans="1:7" x14ac:dyDescent="0.25">
      <c r="C28" s="1"/>
      <c r="D28" s="28" t="s">
        <v>15</v>
      </c>
      <c r="E28" s="29"/>
      <c r="F28" s="30"/>
      <c r="G28" s="22">
        <v>0</v>
      </c>
    </row>
    <row r="29" spans="1:7" x14ac:dyDescent="0.25">
      <c r="C29" s="1"/>
      <c r="D29" s="28" t="s">
        <v>16</v>
      </c>
      <c r="E29" s="29"/>
      <c r="F29" s="30"/>
      <c r="G29" s="23">
        <f>G28+G27</f>
        <v>23650000</v>
      </c>
    </row>
    <row r="31" spans="1:7" x14ac:dyDescent="0.25">
      <c r="C31" s="1"/>
    </row>
    <row r="33" spans="1:7" x14ac:dyDescent="0.25">
      <c r="B33" s="1" t="s">
        <v>39</v>
      </c>
    </row>
    <row r="36" spans="1:7" x14ac:dyDescent="0.25">
      <c r="A36" s="24"/>
      <c r="B36" s="24"/>
      <c r="C36" s="24"/>
      <c r="D36" s="24"/>
      <c r="E36" s="24"/>
      <c r="F36" s="24"/>
      <c r="G36" s="24"/>
    </row>
    <row r="39" spans="1:7" x14ac:dyDescent="0.25">
      <c r="A39" s="24"/>
      <c r="B39" s="24"/>
      <c r="C39" s="24"/>
      <c r="D39" s="24"/>
      <c r="E39" s="24"/>
      <c r="F39" s="24"/>
      <c r="G39" s="24"/>
    </row>
    <row r="40" spans="1:7" x14ac:dyDescent="0.25">
      <c r="A40" s="24"/>
      <c r="B40" s="24"/>
      <c r="C40" s="24"/>
      <c r="D40" s="24"/>
      <c r="E40" s="24"/>
      <c r="F40" s="24"/>
      <c r="G40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  <row r="648" spans="1:7" ht="47.25" customHeight="1" x14ac:dyDescent="0.25"/>
    <row r="653" spans="1:7" s="24" customFormat="1" x14ac:dyDescent="0.25">
      <c r="A653" s="1"/>
      <c r="B653" s="1"/>
      <c r="C653" s="4"/>
      <c r="D653" s="4"/>
      <c r="E653" s="5"/>
      <c r="F653" s="5"/>
      <c r="G653" s="1"/>
    </row>
    <row r="656" spans="1:7" s="24" customFormat="1" x14ac:dyDescent="0.25">
      <c r="A656" s="1"/>
      <c r="B656" s="1"/>
      <c r="C656" s="4"/>
      <c r="D656" s="4"/>
      <c r="E656" s="5"/>
      <c r="F656" s="5"/>
      <c r="G656" s="1"/>
    </row>
    <row r="657" spans="1:7" s="24" customFormat="1" x14ac:dyDescent="0.25">
      <c r="A657" s="1"/>
      <c r="B657" s="1"/>
      <c r="C657" s="4"/>
      <c r="D657" s="4"/>
      <c r="E657" s="5"/>
      <c r="F657" s="5"/>
      <c r="G657" s="1"/>
    </row>
    <row r="662" spans="1:7" s="24" customFormat="1" x14ac:dyDescent="0.25">
      <c r="A662" s="1"/>
      <c r="B662" s="1"/>
      <c r="C662" s="4"/>
      <c r="D662" s="4"/>
      <c r="E662" s="5"/>
      <c r="F662" s="5"/>
      <c r="G662" s="1"/>
    </row>
    <row r="663" spans="1:7" s="24" customFormat="1" x14ac:dyDescent="0.25">
      <c r="A663" s="1"/>
      <c r="B663" s="1"/>
      <c r="C663" s="4"/>
      <c r="D663" s="4"/>
      <c r="E663" s="5"/>
      <c r="F663" s="5"/>
      <c r="G663" s="1"/>
    </row>
  </sheetData>
  <sortState ref="A4:G24">
    <sortCondition ref="D4"/>
  </sortState>
  <mergeCells count="1">
    <mergeCell ref="A1:G1"/>
  </mergeCells>
  <pageMargins left="0.7" right="0.7" top="0.75" bottom="0.75" header="0.3" footer="0.3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2018-02-01T01:31:53Z</cp:lastPrinted>
  <dcterms:created xsi:type="dcterms:W3CDTF">2018-01-29T06:19:39Z</dcterms:created>
  <dcterms:modified xsi:type="dcterms:W3CDTF">2018-02-01T01:48:24Z</dcterms:modified>
</cp:coreProperties>
</file>