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idang" sheetId="1" r:id="rId1"/>
    <sheet name="Wisuda" sheetId="2" r:id="rId2"/>
    <sheet name="Keseluruhan Lunas" sheetId="5" r:id="rId3"/>
    <sheet name="Ijazah" sheetId="3" r:id="rId4"/>
    <sheet name="Penambahan Sidang" sheetId="13" r:id="rId5"/>
    <sheet name="P.Ijazah 1" sheetId="14" r:id="rId6"/>
    <sheet name="P.Ijazah 2" sheetId="15" r:id="rId7"/>
    <sheet name="P.Ijazah 3" sheetId="16" r:id="rId8"/>
    <sheet name="P.Ijazah 4" sheetId="17" r:id="rId9"/>
    <sheet name="P.Ijazah 5" sheetId="18" r:id="rId10"/>
    <sheet name="P.Ijazah 6" sheetId="20" r:id="rId11"/>
    <sheet name="Sheet1" sheetId="19" r:id="rId12"/>
  </sheets>
  <definedNames>
    <definedName name="_xlnm._FilterDatabase" localSheetId="2" hidden="1">'Keseluruhan Lunas'!$A$3:$I$301</definedName>
    <definedName name="_xlnm._FilterDatabase" localSheetId="8" hidden="1">'P.Ijazah 4'!$A$2:$C$30</definedName>
    <definedName name="_xlnm._FilterDatabase" localSheetId="4" hidden="1">'Penambahan Sidang'!$A$3:$F$36</definedName>
    <definedName name="_xlnm._FilterDatabase" localSheetId="0" hidden="1">Sidang!$A$3:$G$295</definedName>
    <definedName name="_xlnm._FilterDatabase" localSheetId="1" hidden="1">Wisuda!$A$3:$G$244</definedName>
  </definedNames>
  <calcPr calcId="145621"/>
</workbook>
</file>

<file path=xl/calcChain.xml><?xml version="1.0" encoding="utf-8"?>
<calcChain xmlns="http://schemas.openxmlformats.org/spreadsheetml/2006/main">
  <c r="K4" i="5" l="1"/>
  <c r="H268" i="5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l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Y26" i="5" l="1"/>
  <c r="S34" i="5"/>
  <c r="T6" i="5"/>
  <c r="T7" i="5"/>
  <c r="T8" i="5"/>
  <c r="T9" i="5"/>
  <c r="T10" i="5"/>
  <c r="T11" i="5"/>
  <c r="T12" i="5"/>
  <c r="T13" i="5"/>
  <c r="T14" i="5"/>
  <c r="T15" i="5"/>
  <c r="T16" i="5"/>
  <c r="T17" i="5"/>
  <c r="T20" i="5"/>
  <c r="T21" i="5"/>
  <c r="T22" i="5"/>
  <c r="T23" i="5"/>
  <c r="T26" i="5"/>
  <c r="T29" i="5"/>
  <c r="T30" i="5"/>
  <c r="T31" i="5"/>
  <c r="T24" i="5"/>
  <c r="T25" i="5"/>
  <c r="T27" i="5"/>
  <c r="T28" i="5"/>
  <c r="T32" i="5"/>
  <c r="T33" i="5"/>
  <c r="K7" i="5"/>
  <c r="M39" i="5"/>
  <c r="M41" i="5" l="1"/>
  <c r="J27" i="2" l="1"/>
  <c r="G2" i="13" l="1"/>
  <c r="G4" i="20" l="1"/>
  <c r="G3" i="20"/>
  <c r="G5" i="20" s="1"/>
  <c r="I9" i="18" l="1"/>
  <c r="G4" i="2"/>
  <c r="P20" i="13" l="1"/>
  <c r="G4" i="13" l="1"/>
  <c r="I8" i="18"/>
  <c r="D19" i="19" l="1"/>
  <c r="G4" i="18" l="1"/>
  <c r="G3" i="18"/>
  <c r="G5" i="18" l="1"/>
  <c r="G3" i="3"/>
  <c r="G4" i="17" l="1"/>
  <c r="G3" i="17"/>
  <c r="G5" i="17" l="1"/>
  <c r="P20" i="2"/>
  <c r="G6" i="2" s="1"/>
  <c r="G4" i="16" l="1"/>
  <c r="G3" i="16"/>
  <c r="G5" i="16" s="1"/>
  <c r="G4" i="15" l="1"/>
  <c r="G3" i="15"/>
  <c r="G5" i="15" s="1"/>
  <c r="G7" i="14" l="1"/>
  <c r="G6" i="14"/>
  <c r="G5" i="14"/>
  <c r="T5" i="5" l="1"/>
</calcChain>
</file>

<file path=xl/sharedStrings.xml><?xml version="1.0" encoding="utf-8"?>
<sst xmlns="http://schemas.openxmlformats.org/spreadsheetml/2006/main" count="3824" uniqueCount="691">
  <si>
    <t>DAFTAR BIAYA SIDANG 16/17</t>
  </si>
  <si>
    <t>No</t>
  </si>
  <si>
    <t>Nama</t>
  </si>
  <si>
    <t>Jurusan</t>
  </si>
  <si>
    <t>Ridho Rizky Maulana</t>
  </si>
  <si>
    <t>Neulis Mu'amil Kamilah</t>
  </si>
  <si>
    <t>Siti Rizqiyah</t>
  </si>
  <si>
    <t>AB</t>
  </si>
  <si>
    <t>AK</t>
  </si>
  <si>
    <t>Nominal</t>
  </si>
  <si>
    <t>Nisa Nur Apipah</t>
  </si>
  <si>
    <t>Risa Nuraeni</t>
  </si>
  <si>
    <t>Eli Nurlaelawati</t>
  </si>
  <si>
    <t>Anisa</t>
  </si>
  <si>
    <t>Nurul Huda Abdullah</t>
  </si>
  <si>
    <t>Aprillia Fuzi Utami</t>
  </si>
  <si>
    <t>Neng Ismaidah Qomariyah</t>
  </si>
  <si>
    <t>Nia Sonia</t>
  </si>
  <si>
    <t>Kurnia Jatnika</t>
  </si>
  <si>
    <t>Sonya</t>
  </si>
  <si>
    <t>Lisna Ambarwati</t>
  </si>
  <si>
    <t>Ayu Rahayu</t>
  </si>
  <si>
    <t>Ilham Hamdani</t>
  </si>
  <si>
    <t>Emma Rahmawati</t>
  </si>
  <si>
    <t>Widi Nurfatwa</t>
  </si>
  <si>
    <t>MI</t>
  </si>
  <si>
    <t>Dini Amaliyah</t>
  </si>
  <si>
    <t>Riska Pujiyanti</t>
  </si>
  <si>
    <t>Tanggal Bayar</t>
  </si>
  <si>
    <t>Kasir</t>
  </si>
  <si>
    <t>14 Nov'16</t>
  </si>
  <si>
    <t>Silmi</t>
  </si>
  <si>
    <t>16 Nov'16</t>
  </si>
  <si>
    <t>Nijar</t>
  </si>
  <si>
    <t>25 Nov'16</t>
  </si>
  <si>
    <t>26 Nov'16</t>
  </si>
  <si>
    <t>28 Nov'16</t>
  </si>
  <si>
    <t>29 Nov'16</t>
  </si>
  <si>
    <t>30 Nov'16</t>
  </si>
  <si>
    <t>02 Des'16</t>
  </si>
  <si>
    <t>05 Des'16</t>
  </si>
  <si>
    <t>Mega Hikmah Fitri</t>
  </si>
  <si>
    <t>08 Des'16</t>
  </si>
  <si>
    <t>Ayu Wulandari</t>
  </si>
  <si>
    <t>10 Des'16</t>
  </si>
  <si>
    <t>Rika Farida</t>
  </si>
  <si>
    <t>13 Des'16</t>
  </si>
  <si>
    <t>Imas Agustin</t>
  </si>
  <si>
    <t>16 Des'16</t>
  </si>
  <si>
    <t>Elsa Novelia L</t>
  </si>
  <si>
    <t>14 Des'16</t>
  </si>
  <si>
    <t>Muhammad Robi</t>
  </si>
  <si>
    <t>15 Des'16</t>
  </si>
  <si>
    <t>Resti Khoerunnisa</t>
  </si>
  <si>
    <t>20 Des'16</t>
  </si>
  <si>
    <t>Ilham Baehaki</t>
  </si>
  <si>
    <t>22 Des'16</t>
  </si>
  <si>
    <t>Nur Syam Ramdhani</t>
  </si>
  <si>
    <t>Lina Marlina</t>
  </si>
  <si>
    <t>Apriliani Puspa Dewi</t>
  </si>
  <si>
    <t>28 Des'16</t>
  </si>
  <si>
    <t>Hynda Febriyani</t>
  </si>
  <si>
    <t>27 Des'16</t>
  </si>
  <si>
    <t>Devi Elina</t>
  </si>
  <si>
    <t>30 Des'16</t>
  </si>
  <si>
    <t>Iis Ayu Apriliani</t>
  </si>
  <si>
    <t>Amalia Khoerunnisa</t>
  </si>
  <si>
    <t>31 Des'16</t>
  </si>
  <si>
    <t>Dheri</t>
  </si>
  <si>
    <t>Fifit Fitriani</t>
  </si>
  <si>
    <t>3 Januari'17</t>
  </si>
  <si>
    <t>Pengeluaran</t>
  </si>
  <si>
    <t>Keperluan</t>
  </si>
  <si>
    <t>Nama Pengaju</t>
  </si>
  <si>
    <t>Snack Rapat Pembimbing TA</t>
  </si>
  <si>
    <t>Realisasi</t>
  </si>
  <si>
    <t>Tgl.Pengajuan</t>
  </si>
  <si>
    <t>Besar Pengajuan</t>
  </si>
  <si>
    <t>Tgl.Realisasi</t>
  </si>
  <si>
    <t>29 Des'16</t>
  </si>
  <si>
    <t>Sugianti</t>
  </si>
  <si>
    <t>Asep Faisal Arifin</t>
  </si>
  <si>
    <t>5 Januari'17</t>
  </si>
  <si>
    <t>Sucipto</t>
  </si>
  <si>
    <t>7 Januari'17</t>
  </si>
  <si>
    <t>Annur Subbekty</t>
  </si>
  <si>
    <t>9 Januari'17</t>
  </si>
  <si>
    <t>Romi Azis</t>
  </si>
  <si>
    <t>10 Januari'17</t>
  </si>
  <si>
    <t>Abdul Rohman</t>
  </si>
  <si>
    <t>Muhamad Dondon</t>
  </si>
  <si>
    <t>Sri Ayu Kurnia</t>
  </si>
  <si>
    <t>KK AK</t>
  </si>
  <si>
    <t>11 Januari'17</t>
  </si>
  <si>
    <t>Ripan Febriana</t>
  </si>
  <si>
    <t>12 Januari'17</t>
  </si>
  <si>
    <t>Diki Dzulkifli</t>
  </si>
  <si>
    <t>Hani Haryati</t>
  </si>
  <si>
    <t>16 Januari'a7</t>
  </si>
  <si>
    <t>Thahira Aisya P</t>
  </si>
  <si>
    <t>Silvia Wulandari</t>
  </si>
  <si>
    <t>4 Januari'17</t>
  </si>
  <si>
    <t>Tia Lastriyani</t>
  </si>
  <si>
    <t>Irsan Maulana Ahis</t>
  </si>
  <si>
    <t>17 Januari'17</t>
  </si>
  <si>
    <t>Ramdan Ari Sucipto</t>
  </si>
  <si>
    <t>18 Januari'17</t>
  </si>
  <si>
    <t>Restu Siti Nur K</t>
  </si>
  <si>
    <t>21 Januari'17</t>
  </si>
  <si>
    <t>Neng Reza Zahara</t>
  </si>
  <si>
    <t>M.Dikriyan R</t>
  </si>
  <si>
    <t>23 Januari'17</t>
  </si>
  <si>
    <t>Evie Wulansari</t>
  </si>
  <si>
    <t>28 Okt'17</t>
  </si>
  <si>
    <t>Indrian Maulidah</t>
  </si>
  <si>
    <t>Siti Nurul Hidayah</t>
  </si>
  <si>
    <t>24 Januari'17</t>
  </si>
  <si>
    <t>Mulki Shahabudin</t>
  </si>
  <si>
    <t>Ganjar Suhada S</t>
  </si>
  <si>
    <t>Lala Mas Nur Laelah</t>
  </si>
  <si>
    <t>Anwar Maulana Y</t>
  </si>
  <si>
    <t>26 Januari'17</t>
  </si>
  <si>
    <t>Karin Siti Masitoh</t>
  </si>
  <si>
    <t>Arif Fachrudin</t>
  </si>
  <si>
    <t>KK MI</t>
  </si>
  <si>
    <t>Ima Halimah</t>
  </si>
  <si>
    <t>27 Januari'17</t>
  </si>
  <si>
    <t>Annisa Ross</t>
  </si>
  <si>
    <t>Sisa</t>
  </si>
  <si>
    <t>27 Jan'17</t>
  </si>
  <si>
    <t>DAFTAR BIAYA WISUDA 16/17</t>
  </si>
  <si>
    <t>Daftar Mahasiswa Yang Sudah Bayar Wisuda 14/15</t>
  </si>
  <si>
    <t>Wisuda</t>
  </si>
  <si>
    <t>No Bukti</t>
  </si>
  <si>
    <t>Tanggal</t>
  </si>
  <si>
    <t>Gungun Guntara</t>
  </si>
  <si>
    <t>26 Okt'16</t>
  </si>
  <si>
    <t>Muhammad Wildan Firdaus</t>
  </si>
  <si>
    <t>Tesar Al Ansori</t>
  </si>
  <si>
    <t>6 Des'16</t>
  </si>
  <si>
    <t>Lutfi Ilham Rijalul A</t>
  </si>
  <si>
    <t>23 Des'16</t>
  </si>
  <si>
    <t>Asep Oim Ibrohim</t>
  </si>
  <si>
    <t>3 Jan'17</t>
  </si>
  <si>
    <t>Ridwan Yusuf</t>
  </si>
  <si>
    <t>Ridwan Nulloh</t>
  </si>
  <si>
    <t>MI'12</t>
  </si>
  <si>
    <t>24 Jan'17</t>
  </si>
  <si>
    <t>Total</t>
  </si>
  <si>
    <t>Restu Siti Nur Khaolah</t>
  </si>
  <si>
    <t>21 Jan'17</t>
  </si>
  <si>
    <t xml:space="preserve">Total </t>
  </si>
  <si>
    <t>Sri Susanti</t>
  </si>
  <si>
    <t>Ulfa Rahmatul Ummah</t>
  </si>
  <si>
    <t>28 Januari'17</t>
  </si>
  <si>
    <t>Gani Ramdhani</t>
  </si>
  <si>
    <t>30 Januari'17</t>
  </si>
  <si>
    <t>Frisca Putri S</t>
  </si>
  <si>
    <t>Dewi Nur Amanah</t>
  </si>
  <si>
    <t>Azis Naufal</t>
  </si>
  <si>
    <t>Nurhayati Rossa</t>
  </si>
  <si>
    <t>Dewi Dwi Lestari</t>
  </si>
  <si>
    <t>Fitri Marliayanti</t>
  </si>
  <si>
    <t>Angga Maulana</t>
  </si>
  <si>
    <t>31 Januari'17</t>
  </si>
  <si>
    <t>Ai Kamilah</t>
  </si>
  <si>
    <t>Risris Risdiana</t>
  </si>
  <si>
    <t>Asna Gusliana</t>
  </si>
  <si>
    <t>Alina Hanapiah</t>
  </si>
  <si>
    <t>Dany Wahyu S</t>
  </si>
  <si>
    <t>Pujiyono</t>
  </si>
  <si>
    <t>Friska Aulia L</t>
  </si>
  <si>
    <t>01 Feb'17</t>
  </si>
  <si>
    <t>Hilman Fauzi Rahman</t>
  </si>
  <si>
    <t>Miftah Fauzi</t>
  </si>
  <si>
    <t>Fidy Anas</t>
  </si>
  <si>
    <t>02 Feb'17</t>
  </si>
  <si>
    <t>Diana Nurlelas</t>
  </si>
  <si>
    <t>Dery Setiawan</t>
  </si>
  <si>
    <t>3 Feb'17</t>
  </si>
  <si>
    <t>Putri Hasna A</t>
  </si>
  <si>
    <t>Ria Ulfiah</t>
  </si>
  <si>
    <t>Esti Damayanti</t>
  </si>
  <si>
    <t>Diah Putri Utami</t>
  </si>
  <si>
    <t>Budiman Harun</t>
  </si>
  <si>
    <t>4 Feb'17</t>
  </si>
  <si>
    <t>Seni Sri Anggraeni</t>
  </si>
  <si>
    <t>Widiawati</t>
  </si>
  <si>
    <t>Rani Yulyani</t>
  </si>
  <si>
    <t>Ira Setiawati</t>
  </si>
  <si>
    <t>Vini Pitriani</t>
  </si>
  <si>
    <t>Rida Haerun Nisa</t>
  </si>
  <si>
    <t>Lilit Topan</t>
  </si>
  <si>
    <t>6 Feb'17</t>
  </si>
  <si>
    <t>Sopi Meidina</t>
  </si>
  <si>
    <t>Ida Maulidah</t>
  </si>
  <si>
    <t>7 Feb'17</t>
  </si>
  <si>
    <t>Repika</t>
  </si>
  <si>
    <t>Sri Sella Utami</t>
  </si>
  <si>
    <t>Veni Komalasari</t>
  </si>
  <si>
    <t>Irfan Sahlan</t>
  </si>
  <si>
    <t>Restu Nurrochman</t>
  </si>
  <si>
    <t>Masniawati</t>
  </si>
  <si>
    <t>Anisa Ranti</t>
  </si>
  <si>
    <t>Robi Apandi</t>
  </si>
  <si>
    <t>Rina Anggraeni</t>
  </si>
  <si>
    <t>Yayat Azhar</t>
  </si>
  <si>
    <t>Rina Rohaeni</t>
  </si>
  <si>
    <t>Aris Suhendar</t>
  </si>
  <si>
    <t>Nursyamsi Agung G</t>
  </si>
  <si>
    <t>8 Feb'17</t>
  </si>
  <si>
    <t>Nelly Eftianty</t>
  </si>
  <si>
    <t>Inda Agustiawati</t>
  </si>
  <si>
    <t>Yohanna Lanadjaja</t>
  </si>
  <si>
    <t>Yoga Nugraha</t>
  </si>
  <si>
    <t>Noor Isma F</t>
  </si>
  <si>
    <t>Arif Rachman N</t>
  </si>
  <si>
    <t>9 Feb'17</t>
  </si>
  <si>
    <t>Farida Nurjanah</t>
  </si>
  <si>
    <t>Nia Kurniati</t>
  </si>
  <si>
    <t>Ade Reni</t>
  </si>
  <si>
    <t>Aziz Setiawan</t>
  </si>
  <si>
    <t>Helga Apriyuni</t>
  </si>
  <si>
    <t>Aziz Wildan P</t>
  </si>
  <si>
    <t>Tyas Widialoka</t>
  </si>
  <si>
    <t>Arya Ramadhan</t>
  </si>
  <si>
    <t>Pipih Hanipah</t>
  </si>
  <si>
    <t>Indah Pajriyanti</t>
  </si>
  <si>
    <t>10 Feb'17</t>
  </si>
  <si>
    <t>Frans Derian Y</t>
  </si>
  <si>
    <t>Dian Clarissa</t>
  </si>
  <si>
    <t>Jaka Bagja</t>
  </si>
  <si>
    <t>Nurratri Dyah Ayu</t>
  </si>
  <si>
    <t>Rizki Hikmawan</t>
  </si>
  <si>
    <t>Fitria Nova L</t>
  </si>
  <si>
    <t>Hersita Sumadiyanti</t>
  </si>
  <si>
    <t>12 Feb'17</t>
  </si>
  <si>
    <t xml:space="preserve">Rifqi Maulana </t>
  </si>
  <si>
    <t>Ati Aisah</t>
  </si>
  <si>
    <t>Indra Prastya</t>
  </si>
  <si>
    <t>Sella Rahma D</t>
  </si>
  <si>
    <t>Rizky Maulana S</t>
  </si>
  <si>
    <t>Saepul Azis</t>
  </si>
  <si>
    <t>Tri Gunandi</t>
  </si>
  <si>
    <t>Ulfa Nurmaulidayatu</t>
  </si>
  <si>
    <t>13 Feb'17</t>
  </si>
  <si>
    <t>Ai Nurlatipah</t>
  </si>
  <si>
    <t>Wiwit Haryadi</t>
  </si>
  <si>
    <t>Tia Solistiani</t>
  </si>
  <si>
    <t>Ciskawati Mardika</t>
  </si>
  <si>
    <t>11 Feb'17</t>
  </si>
  <si>
    <t>Bini</t>
  </si>
  <si>
    <t>Ade Riadi</t>
  </si>
  <si>
    <t>Trianis</t>
  </si>
  <si>
    <t>Cahya Purnama</t>
  </si>
  <si>
    <t>Muhammad Syahrul</t>
  </si>
  <si>
    <t>Muhammad Iqbla</t>
  </si>
  <si>
    <t>Gina Meilinda</t>
  </si>
  <si>
    <t>Rinda Fadila</t>
  </si>
  <si>
    <t>Wahyu Dwi Ramadhan</t>
  </si>
  <si>
    <t>Ghani Anugraha</t>
  </si>
  <si>
    <t>Sahara Maharani</t>
  </si>
  <si>
    <t>Wafa</t>
  </si>
  <si>
    <t>Isna Nadia Zulfa</t>
  </si>
  <si>
    <t>Maulia Merbiasela</t>
  </si>
  <si>
    <t>Laras Rismawati</t>
  </si>
  <si>
    <t>Ikeu Nurjanah</t>
  </si>
  <si>
    <t>Rahma Sania</t>
  </si>
  <si>
    <t>Lilis Kartika</t>
  </si>
  <si>
    <t>Yogi Ardiansyah</t>
  </si>
  <si>
    <t>Yayang Koswara</t>
  </si>
  <si>
    <t>Ana Rahmiati</t>
  </si>
  <si>
    <t>Lia Rosliawati</t>
  </si>
  <si>
    <t>Anita Dahlia</t>
  </si>
  <si>
    <t>14 Feb'17</t>
  </si>
  <si>
    <t>Eva Restiana</t>
  </si>
  <si>
    <t>Susan Susanti</t>
  </si>
  <si>
    <t>Abdul Aziz</t>
  </si>
  <si>
    <t>Zulfikri Fajar S</t>
  </si>
  <si>
    <t>Reza Zainal M</t>
  </si>
  <si>
    <t>Annisa Nurfitriani</t>
  </si>
  <si>
    <t>16 Feb'17</t>
  </si>
  <si>
    <t>Iyan Lugiana</t>
  </si>
  <si>
    <t>Andri Andrian</t>
  </si>
  <si>
    <t>Dede Sultansyah</t>
  </si>
  <si>
    <t>Cecep Supriyadi</t>
  </si>
  <si>
    <t>Tina Herlina</t>
  </si>
  <si>
    <t>Nurul Azizah</t>
  </si>
  <si>
    <t>Anggie Puspita D</t>
  </si>
  <si>
    <t>Ammar Yasir Salam</t>
  </si>
  <si>
    <t>Ilmanuddin</t>
  </si>
  <si>
    <t>18 Feb'17</t>
  </si>
  <si>
    <t>Fathan Azis</t>
  </si>
  <si>
    <t>Neli Noviani</t>
  </si>
  <si>
    <t>Widina Rahman</t>
  </si>
  <si>
    <t>Teti Hayati</t>
  </si>
  <si>
    <t>Dede Irwan</t>
  </si>
  <si>
    <t>Dita Setiasari</t>
  </si>
  <si>
    <t>Chipta Adhitya</t>
  </si>
  <si>
    <t>Dewi Agustin</t>
  </si>
  <si>
    <t>Febri Dian A.H</t>
  </si>
  <si>
    <t>Deris Setiawan</t>
  </si>
  <si>
    <t>Ari Syafrizal</t>
  </si>
  <si>
    <t>Cepi Maulana</t>
  </si>
  <si>
    <t>19 Feb'17</t>
  </si>
  <si>
    <t>Puspa Ayu S.H</t>
  </si>
  <si>
    <t>Faisal Rubiana</t>
  </si>
  <si>
    <t xml:space="preserve">Agip Muhamad </t>
  </si>
  <si>
    <t>Yayu Widianingsih</t>
  </si>
  <si>
    <t>Tati Sri Maulani</t>
  </si>
  <si>
    <t>Aditya Kuswandi</t>
  </si>
  <si>
    <t>Nursyamsi Agung Gumilar</t>
  </si>
  <si>
    <t>Anggie Puspita Dewi</t>
  </si>
  <si>
    <t>Anwar Maulana Yusuf</t>
  </si>
  <si>
    <t>Aprillia Fuzy Utami</t>
  </si>
  <si>
    <t>Azis Naufal S</t>
  </si>
  <si>
    <t>Desi Dwi Lestari</t>
  </si>
  <si>
    <t>Elsa Novelia Lesmana</t>
  </si>
  <si>
    <t>Frans Derian Yudha</t>
  </si>
  <si>
    <t>Friska Aulia Lestari</t>
  </si>
  <si>
    <t>Ganjar Suhada Suparman</t>
  </si>
  <si>
    <t>Indah Pajriyati</t>
  </si>
  <si>
    <t>Neulis Muamil Kamilah</t>
  </si>
  <si>
    <t>Nur Syam Ramdani</t>
  </si>
  <si>
    <t>Nurratri Dyah Ayu Retno Palupi</t>
  </si>
  <si>
    <t>Popi Fauziah</t>
  </si>
  <si>
    <t>Putri Hasna Amira</t>
  </si>
  <si>
    <t>Rani Yulyani Daliah</t>
  </si>
  <si>
    <t>Rizky Maulana Supardiman</t>
  </si>
  <si>
    <t>Sari Oktaviani</t>
  </si>
  <si>
    <t>Shella Rahma Daniar</t>
  </si>
  <si>
    <t>Siti Aisyah</t>
  </si>
  <si>
    <t>Cecep Mulyana</t>
  </si>
  <si>
    <t>Cecep Supriadi</t>
  </si>
  <si>
    <t>Donna Rahayu Sinaga</t>
  </si>
  <si>
    <t>Febri Dian Astriana Husni</t>
  </si>
  <si>
    <t>Fitria Nova Lestari</t>
  </si>
  <si>
    <t>Frisca Putri S.</t>
  </si>
  <si>
    <t>Gani Ramadhani</t>
  </si>
  <si>
    <t>Ghani Nugraha</t>
  </si>
  <si>
    <t>Gina Meilinda Hasanudin</t>
  </si>
  <si>
    <t>Hersita Sumadiyanti Yurida</t>
  </si>
  <si>
    <t>Mohamad Dikryan Ramdani</t>
  </si>
  <si>
    <t>Muhamad Iqbal</t>
  </si>
  <si>
    <t>Puspa Ayu Sri Hermayani</t>
  </si>
  <si>
    <t>Rinda Fadilla</t>
  </si>
  <si>
    <t>Saepul Aziz</t>
  </si>
  <si>
    <t>Siti Rizqiyah Yuliani</t>
  </si>
  <si>
    <t>Thahira Aisya Putri</t>
  </si>
  <si>
    <t>Trianis Nilawati</t>
  </si>
  <si>
    <t>Tyas Widya Loka</t>
  </si>
  <si>
    <t>Ulfa Rahmatul Umah</t>
  </si>
  <si>
    <t>Ulfah Nurmaulidiyatu Sholihah</t>
  </si>
  <si>
    <t>Ilmannudin</t>
  </si>
  <si>
    <t>Asep Oo Kurniawan</t>
  </si>
  <si>
    <t>Chipta Adhitya Rahman</t>
  </si>
  <si>
    <t>Dede Sultan Syah</t>
  </si>
  <si>
    <t>Luqmanul Hakim</t>
  </si>
  <si>
    <t>Muhammad Ramdan</t>
  </si>
  <si>
    <t>Mulki Shahabuddin</t>
  </si>
  <si>
    <t>Restu Nurochman</t>
  </si>
  <si>
    <t>Rifki Maulana</t>
  </si>
  <si>
    <t>Zulfikri Fajar Saputra</t>
  </si>
  <si>
    <t>Maulia Merbiasella</t>
  </si>
  <si>
    <t>Putra Juanda Damanik</t>
  </si>
  <si>
    <t xml:space="preserve"> Esti Damayanti </t>
  </si>
  <si>
    <t xml:space="preserve"> Masniawati </t>
  </si>
  <si>
    <t xml:space="preserve"> Fitri Marliyanti </t>
  </si>
  <si>
    <t xml:space="preserve"> Noor Isma Fazarani </t>
  </si>
  <si>
    <t>Diana Nurlaela</t>
  </si>
  <si>
    <t>Farida nurjanah</t>
  </si>
  <si>
    <t>Repik</t>
  </si>
  <si>
    <t>Yohana Lanadjaja</t>
  </si>
  <si>
    <t xml:space="preserve"> Aris Suhendar </t>
  </si>
  <si>
    <t xml:space="preserve"> Arif Fachrudin </t>
  </si>
  <si>
    <t xml:space="preserve"> Dany Wahyu Saputro </t>
  </si>
  <si>
    <t xml:space="preserve"> Pujiono </t>
  </si>
  <si>
    <t xml:space="preserve"> Putra Juanda Damanik </t>
  </si>
  <si>
    <t xml:space="preserve">Risris Risdiana </t>
  </si>
  <si>
    <t xml:space="preserve">Aziz Wildan Permana </t>
  </si>
  <si>
    <t xml:space="preserve">Hilman Fauzi Rahman </t>
  </si>
  <si>
    <t xml:space="preserve">Arif Rachman Natsir </t>
  </si>
  <si>
    <t>Wati Rikawati</t>
  </si>
  <si>
    <t>17 Feb'17</t>
  </si>
  <si>
    <t>Misbah Maulan</t>
  </si>
  <si>
    <t>20 Feb'17</t>
  </si>
  <si>
    <t>Rahma Sena Mutajaridah</t>
  </si>
  <si>
    <t>Ai Nuraeni</t>
  </si>
  <si>
    <t>Elsa Nurmalasari</t>
  </si>
  <si>
    <t>Hemma Shadika</t>
  </si>
  <si>
    <t>Sarah Tresnasari</t>
  </si>
  <si>
    <t>Nella Febriani</t>
  </si>
  <si>
    <t>R.Sugih Santoso</t>
  </si>
  <si>
    <t>Meta Rachmanita</t>
  </si>
  <si>
    <t>Beres By Pddk</t>
  </si>
  <si>
    <t>Misbah Maulana</t>
  </si>
  <si>
    <t>Beres By Sidang</t>
  </si>
  <si>
    <t>Vera Lianita Melodi</t>
  </si>
  <si>
    <t>Septian Wahyudi</t>
  </si>
  <si>
    <t xml:space="preserve">Sri Ayu Kurnia </t>
  </si>
  <si>
    <t>Dewi Yulianti</t>
  </si>
  <si>
    <t>21 Feb'17</t>
  </si>
  <si>
    <t>Nurul Fitri H</t>
  </si>
  <si>
    <t>Yogi Putra Pradana</t>
  </si>
  <si>
    <t>Ripan Assidiq</t>
  </si>
  <si>
    <t>Arip Budiman</t>
  </si>
  <si>
    <t>Bimbingan ke Bdg</t>
  </si>
  <si>
    <t>M.Syamsan Salsabil</t>
  </si>
  <si>
    <t>22 Feb'17</t>
  </si>
  <si>
    <t>Yuki Yulyadin</t>
  </si>
  <si>
    <t>Andres Septian</t>
  </si>
  <si>
    <t>23 Feb'17</t>
  </si>
  <si>
    <t>M.Irsan Alfarsi</t>
  </si>
  <si>
    <t>Dian Chici Kania</t>
  </si>
  <si>
    <t>Dien Roswandi</t>
  </si>
  <si>
    <t>Dini Nuraeni</t>
  </si>
  <si>
    <t>Irfan Nur Alim</t>
  </si>
  <si>
    <t>Reski Nurhalimah</t>
  </si>
  <si>
    <t>Rosa Rosmawati</t>
  </si>
  <si>
    <t>Eldi Dani Dustira</t>
  </si>
  <si>
    <t>Heni Handayani</t>
  </si>
  <si>
    <t>Mila Karmila</t>
  </si>
  <si>
    <t>Fritton Sihombing</t>
  </si>
  <si>
    <t>Rama Agung Pratama</t>
  </si>
  <si>
    <t>Rivan Andi Rana</t>
  </si>
  <si>
    <t>Syhabuddin</t>
  </si>
  <si>
    <t>Iin Kurnia</t>
  </si>
  <si>
    <t>Dara Pramesti</t>
  </si>
  <si>
    <t>Riki Febriansyah</t>
  </si>
  <si>
    <t>Linda Marlinda</t>
  </si>
  <si>
    <t>Linda Malinda</t>
  </si>
  <si>
    <t>Agustina Anggita P</t>
  </si>
  <si>
    <t>Hikmat C Putra</t>
  </si>
  <si>
    <t>PERJANJIAN</t>
  </si>
  <si>
    <t>24 Feb'17</t>
  </si>
  <si>
    <t>Sidang Hari Sabtu 25 Feb'17</t>
  </si>
  <si>
    <t>Lelly Ardini</t>
  </si>
  <si>
    <t>Nurfikri Wahyudi</t>
  </si>
  <si>
    <t>25 Feb'17</t>
  </si>
  <si>
    <t>Siti Rubae'ah</t>
  </si>
  <si>
    <t>27 Feb'17</t>
  </si>
  <si>
    <t>Fitra Dwi Febrianti</t>
  </si>
  <si>
    <t>Muhammad Hamdan</t>
  </si>
  <si>
    <t>Andi Permana</t>
  </si>
  <si>
    <t xml:space="preserve">Jaya Agung </t>
  </si>
  <si>
    <t>Yudha Bhakti K</t>
  </si>
  <si>
    <t>Refi Ginda</t>
  </si>
  <si>
    <t>Febi Chandra</t>
  </si>
  <si>
    <t>Angga Yoga P</t>
  </si>
  <si>
    <t>Rhona Febriana</t>
  </si>
  <si>
    <t>Biaya Sidang dan Konsumsi</t>
  </si>
  <si>
    <t>By Sidang Senin 27 Feb'17</t>
  </si>
  <si>
    <t>Sidang Bandung</t>
  </si>
  <si>
    <t>Admin Transfer</t>
  </si>
  <si>
    <t>By Sidang Selasa 28 Feb'17</t>
  </si>
  <si>
    <t>Bu Dheri</t>
  </si>
  <si>
    <t>Honor Pembimbing</t>
  </si>
  <si>
    <t>1 Maret'17</t>
  </si>
  <si>
    <t xml:space="preserve">Asep Oo </t>
  </si>
  <si>
    <t>Sppd (Bini+Diki) +Transport</t>
  </si>
  <si>
    <t>Fee Panitia Sidang</t>
  </si>
  <si>
    <t>6 Maret'17</t>
  </si>
  <si>
    <t>2 Maret'17</t>
  </si>
  <si>
    <t>13 Maret'17</t>
  </si>
  <si>
    <t>14 Maret'17</t>
  </si>
  <si>
    <t>15 Maret'17</t>
  </si>
  <si>
    <t>18 Maret'17</t>
  </si>
  <si>
    <t>Jajang Wahidin</t>
  </si>
  <si>
    <t>22 Mar'17</t>
  </si>
  <si>
    <t>Egie Ramdan</t>
  </si>
  <si>
    <t>Annur Subekti</t>
  </si>
  <si>
    <t>29 Maret'17</t>
  </si>
  <si>
    <t>01 April'17</t>
  </si>
  <si>
    <t>M.Dikriyan</t>
  </si>
  <si>
    <t>3 April'17</t>
  </si>
  <si>
    <t>5 April'17</t>
  </si>
  <si>
    <t>8 April'17</t>
  </si>
  <si>
    <t>7 April'17</t>
  </si>
  <si>
    <t>BRIS</t>
  </si>
  <si>
    <t>15 April'17</t>
  </si>
  <si>
    <t>5 Mei'17</t>
  </si>
  <si>
    <t>Roni</t>
  </si>
  <si>
    <t>Asep Faisal</t>
  </si>
  <si>
    <t>4 Mei'17</t>
  </si>
  <si>
    <t>26 April'17</t>
  </si>
  <si>
    <t>28 April'17</t>
  </si>
  <si>
    <t>14 Mei'17</t>
  </si>
  <si>
    <t>23 Mar'17</t>
  </si>
  <si>
    <t>20 Mar'17</t>
  </si>
  <si>
    <t>06 Mar'17</t>
  </si>
  <si>
    <t>01 Mar'17</t>
  </si>
  <si>
    <t>-</t>
  </si>
  <si>
    <t>Mega Himah F</t>
  </si>
  <si>
    <t>3 Mei'17</t>
  </si>
  <si>
    <t>15 Mei'17</t>
  </si>
  <si>
    <t xml:space="preserve">Mohammad Ridwan </t>
  </si>
  <si>
    <t>16 Mei'17</t>
  </si>
  <si>
    <t>Nama Mahasiswa</t>
  </si>
  <si>
    <t>Jumlah Mahasiswa</t>
  </si>
  <si>
    <t>Daftar Mahasiswa Yang Bisa Mengambil Ijazah</t>
  </si>
  <si>
    <t>Tasikmalaya, 18 Mei 2017</t>
  </si>
  <si>
    <t>18 Mei 17</t>
  </si>
  <si>
    <t>18 Mei'17</t>
  </si>
  <si>
    <t>By Wisuda ( 27 ) * 2.250.000</t>
  </si>
  <si>
    <t>Taufik Rahmah</t>
  </si>
  <si>
    <t>19 Mei'17</t>
  </si>
  <si>
    <t>Putri Rachma</t>
  </si>
  <si>
    <t>Nisa Sri Mulyani</t>
  </si>
  <si>
    <t>22 Mei'17</t>
  </si>
  <si>
    <t>By Sidang A.n Taufik Rahman ( AB )</t>
  </si>
  <si>
    <t>DAFTAR BIAYA SIDANG TAMBAHAN 16/17</t>
  </si>
  <si>
    <t>Penambahan by sidang tahun lalu (- 400.000 by sidang )</t>
  </si>
  <si>
    <t>By Transfer + Parkir</t>
  </si>
  <si>
    <t>Tahap 1</t>
  </si>
  <si>
    <t>Tahap 2</t>
  </si>
  <si>
    <t>Tahap 3</t>
  </si>
  <si>
    <t>Tahap 4</t>
  </si>
  <si>
    <t>Keterangan</t>
  </si>
  <si>
    <t>27 Org</t>
  </si>
  <si>
    <t>Warna</t>
  </si>
  <si>
    <t>Jumlah</t>
  </si>
  <si>
    <t>Tahap 5</t>
  </si>
  <si>
    <t>Tahap 6</t>
  </si>
  <si>
    <t>Tahap 7</t>
  </si>
  <si>
    <t>28 Mei'17</t>
  </si>
  <si>
    <t>BTN</t>
  </si>
  <si>
    <t>04 Juni'17</t>
  </si>
  <si>
    <t>Romi Aziz</t>
  </si>
  <si>
    <t>Neulis Mu'amil K</t>
  </si>
  <si>
    <t>4 Juni'17</t>
  </si>
  <si>
    <t>6 Juni'17</t>
  </si>
  <si>
    <t>12 Mei'17+6 Juni'17</t>
  </si>
  <si>
    <t>5 Juni'17</t>
  </si>
  <si>
    <t xml:space="preserve">Nurratry Diah Ayu </t>
  </si>
  <si>
    <t>08 Juni'17</t>
  </si>
  <si>
    <t>9 Juni'17</t>
  </si>
  <si>
    <t>6 juni'17</t>
  </si>
  <si>
    <t>Tasikmalaya, 13 Juni 2017</t>
  </si>
  <si>
    <t>11 April'17+11 Juni'17</t>
  </si>
  <si>
    <t>4 Juni'17+14 Juni'17</t>
  </si>
  <si>
    <t>Riza Rinjani</t>
  </si>
  <si>
    <t>23 Mei'17</t>
  </si>
  <si>
    <t>16 Org</t>
  </si>
  <si>
    <t>By Wisuda ( 16 ) * 2.250.000</t>
  </si>
  <si>
    <t>13 Juni'17</t>
  </si>
  <si>
    <t>14 Juni'17</t>
  </si>
  <si>
    <t>15 Juni'17</t>
  </si>
  <si>
    <t>16 Juni'17</t>
  </si>
  <si>
    <t>Tasikmalaya, 19 Juni 2017</t>
  </si>
  <si>
    <t>Meta Rachmanita Alamsyah</t>
  </si>
  <si>
    <t>17 Juni'17</t>
  </si>
  <si>
    <t>6 Org</t>
  </si>
  <si>
    <t>19 Juni'17</t>
  </si>
  <si>
    <t>By Wisuda ( 6 ) * 2.250.000</t>
  </si>
  <si>
    <t>Parkir</t>
  </si>
  <si>
    <t>20 Juni'17</t>
  </si>
  <si>
    <t>03 Juli'17</t>
  </si>
  <si>
    <t>04 Juli'17</t>
  </si>
  <si>
    <t>05 Juli'17</t>
  </si>
  <si>
    <t>Nur Fiki Wahyudi</t>
  </si>
  <si>
    <t>Juni'17</t>
  </si>
  <si>
    <t>06 Juli'17</t>
  </si>
  <si>
    <t>insyaallah010815</t>
  </si>
  <si>
    <t>Nelly Eftiani</t>
  </si>
  <si>
    <t>07 Juli'17</t>
  </si>
  <si>
    <t>Aprillia Fuzzi Utami</t>
  </si>
  <si>
    <t>Friska Putri S</t>
  </si>
  <si>
    <t>08 Juli'17</t>
  </si>
  <si>
    <t>Muhammad Dondon</t>
  </si>
  <si>
    <t>Neng Ismaidah</t>
  </si>
  <si>
    <t>09 Juli'17</t>
  </si>
  <si>
    <t>Tasikmalaya, 10 Juli 2017</t>
  </si>
  <si>
    <t>28 Org</t>
  </si>
  <si>
    <t>By Wisuda ( 28 ) * 2.250.000</t>
  </si>
  <si>
    <t>10 Juli'17</t>
  </si>
  <si>
    <t>11 Juli'17</t>
  </si>
  <si>
    <t>Annisa Ranti</t>
  </si>
  <si>
    <t>12 Juli'17</t>
  </si>
  <si>
    <t>Indah Pajriati</t>
  </si>
  <si>
    <t>13 Juli'17</t>
  </si>
  <si>
    <t>Dien Riswandi</t>
  </si>
  <si>
    <t>14 Juli'17</t>
  </si>
  <si>
    <t>Diana Nurlela</t>
  </si>
  <si>
    <t>Taufiq Rahman</t>
  </si>
  <si>
    <t>Dan Mohonlah pengampunan kepada Alloh, sesunggunya Alloh adalah Maha Pengampun dan penyayang ( Annisa 106 )</t>
  </si>
  <si>
    <t>Cahyaningsih</t>
  </si>
  <si>
    <t>16 Juli'17</t>
  </si>
  <si>
    <t>Jajang Kurniawan</t>
  </si>
  <si>
    <t>Fitri Purwanti</t>
  </si>
  <si>
    <t xml:space="preserve">Danny Wahyu </t>
  </si>
  <si>
    <t>Nurul Huda</t>
  </si>
  <si>
    <t>15 Juli'17</t>
  </si>
  <si>
    <t>Zulfikri</t>
  </si>
  <si>
    <t>18 Juli'17</t>
  </si>
  <si>
    <t>Fitri Marliyanti</t>
  </si>
  <si>
    <t>17 Juli'17</t>
  </si>
  <si>
    <t>M.Irsan Alfaritsi</t>
  </si>
  <si>
    <t>Agip Muhammad</t>
  </si>
  <si>
    <t>19 Juli'17</t>
  </si>
  <si>
    <t>Muhammad Hamdan Ramdani</t>
  </si>
  <si>
    <t>20 Juli'17</t>
  </si>
  <si>
    <t>Azis Setiawan</t>
  </si>
  <si>
    <t>Dona Rahayu Sinaga</t>
  </si>
  <si>
    <t>Muhammad Iqbal</t>
  </si>
  <si>
    <t>Zulfi Zulkifli</t>
  </si>
  <si>
    <t>21 Juli'17</t>
  </si>
  <si>
    <t>Noor Isma</t>
  </si>
  <si>
    <t>Ridho Rizki</t>
  </si>
  <si>
    <t>Ciskawati</t>
  </si>
  <si>
    <t>Abdul Azis</t>
  </si>
  <si>
    <t xml:space="preserve">Sonya </t>
  </si>
  <si>
    <t>Angga Yoga Pratama</t>
  </si>
  <si>
    <t>22 Juli'17</t>
  </si>
  <si>
    <t>Lely Ardini</t>
  </si>
  <si>
    <t xml:space="preserve">Saepul Azis </t>
  </si>
  <si>
    <t>23 Juli'17</t>
  </si>
  <si>
    <t>Febri Dian</t>
  </si>
  <si>
    <t>Tati Sri M</t>
  </si>
  <si>
    <t>Hynda Febriani</t>
  </si>
  <si>
    <t>Frans Derian Yuda</t>
  </si>
  <si>
    <t>AdeReni</t>
  </si>
  <si>
    <t>Rifqi Maulana</t>
  </si>
  <si>
    <t>24 Juli'17</t>
  </si>
  <si>
    <t>M.Syahrul Tri Gunawan</t>
  </si>
  <si>
    <t>Ana Gumilar</t>
  </si>
  <si>
    <t>25 Juli'17</t>
  </si>
  <si>
    <t>By Sidang A.n Zulfi Zulkifli ( AB )</t>
  </si>
  <si>
    <t>By Transfer</t>
  </si>
  <si>
    <t>26 Juli'17</t>
  </si>
  <si>
    <t xml:space="preserve">AB </t>
  </si>
  <si>
    <t>Nama Mhs</t>
  </si>
  <si>
    <t>Bank</t>
  </si>
  <si>
    <t xml:space="preserve">Tsm, 27 Juli'17 </t>
  </si>
  <si>
    <t>27 Juli'17</t>
  </si>
  <si>
    <t xml:space="preserve">Gina Meilinda </t>
  </si>
  <si>
    <t>28 Juli'17</t>
  </si>
  <si>
    <t>29 Juli'17</t>
  </si>
  <si>
    <t>31 Juli'17</t>
  </si>
  <si>
    <t>129 Org</t>
  </si>
  <si>
    <t>Siti Hotijah</t>
  </si>
  <si>
    <t>30 Juli'17</t>
  </si>
  <si>
    <t>01 Agust'17</t>
  </si>
  <si>
    <t>Yogi Satria Nanda</t>
  </si>
  <si>
    <t>02 Agust'17</t>
  </si>
  <si>
    <t>Noviani</t>
  </si>
  <si>
    <t>2 Agustus'17</t>
  </si>
  <si>
    <t>31 juli'17</t>
  </si>
  <si>
    <t>By Wisuda ( 129 ) * 2.250.000</t>
  </si>
  <si>
    <t>05 Agust'17</t>
  </si>
  <si>
    <t>Chipta Aditya</t>
  </si>
  <si>
    <t>Rhonna Febriana</t>
  </si>
  <si>
    <t>Jaya Agung Sampurna</t>
  </si>
  <si>
    <t>08 Agust'17</t>
  </si>
  <si>
    <t>11 Agust'17</t>
  </si>
  <si>
    <t>Indra Prstya</t>
  </si>
  <si>
    <t>12 Agust'17</t>
  </si>
  <si>
    <t>M.Ridwan</t>
  </si>
  <si>
    <t>By Sidang A.n Noviani ( AK )</t>
  </si>
  <si>
    <t>Fee Pembimbing ( H.Rudi + Bu Desiana )</t>
  </si>
  <si>
    <t>25 Agust'17</t>
  </si>
  <si>
    <t>Tasikmalaya, 28 Agustus 2017</t>
  </si>
  <si>
    <t>18 Org</t>
  </si>
  <si>
    <t>Tasikmalaya, 31 Juli 2017</t>
  </si>
  <si>
    <t>By Wisuda ( 18 ) * 2.250.000</t>
  </si>
  <si>
    <t>29 Agust'17</t>
  </si>
  <si>
    <t>By Sidang A.n M.Ridwan ( AK )</t>
  </si>
  <si>
    <t>By Parkir 2 tempat</t>
  </si>
  <si>
    <t>Galih Prayoga</t>
  </si>
  <si>
    <t>Januari'17</t>
  </si>
  <si>
    <t>Kelas AK</t>
  </si>
  <si>
    <t>Kelas MI</t>
  </si>
  <si>
    <t>Kelas AB</t>
  </si>
  <si>
    <t>Kelas</t>
  </si>
  <si>
    <t>Penerimaan Wisuda</t>
  </si>
  <si>
    <t>By Pembuatan Ijazah+Transkrip (1)</t>
  </si>
  <si>
    <t>By Pembuatan Ijazah+Transkrip (2)</t>
  </si>
  <si>
    <t>By Pembuatan Ijazah+Transkrip (3)</t>
  </si>
  <si>
    <t>By Pembuatan Ijazah+Transkrip (4)</t>
  </si>
  <si>
    <t>By Pembuatan Ijazah+Transkrip (5)</t>
  </si>
  <si>
    <t>By Pembuatan Ijazah+Transkrip (6)</t>
  </si>
  <si>
    <t>PENGELUARAN BIAYA SIDANG</t>
  </si>
  <si>
    <t>Total Pengeluaran Sidang</t>
  </si>
  <si>
    <t>Pengeluaran Transkrip Nilai</t>
  </si>
  <si>
    <t>Pengeluaran By Sidang</t>
  </si>
  <si>
    <t>By Parkir</t>
  </si>
  <si>
    <t>Akumulasi</t>
  </si>
  <si>
    <t>Pemasukan</t>
  </si>
  <si>
    <t>05 Maret'17</t>
  </si>
  <si>
    <t>Bimbingan ke Bandung</t>
  </si>
  <si>
    <t>Penggantian by Hotel WISUDA</t>
  </si>
  <si>
    <t>30 Agust'17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</si>
</sst>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Border="1" applyAlignment="1">
      <alignment horizontal="center"/>
    </xf>
    <xf numFmtId="41" fontId="1" fillId="0" borderId="0" xfId="0" applyNumberFormat="1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 vertical="center"/>
    </xf>
    <xf numFmtId="41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1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1" fontId="6" fillId="0" borderId="0" xfId="0" applyNumberFormat="1" applyFont="1"/>
    <xf numFmtId="41" fontId="6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41" fontId="1" fillId="0" borderId="0" xfId="0" applyNumberFormat="1" applyFont="1" applyAlignment="1">
      <alignment horizontal="left"/>
    </xf>
    <xf numFmtId="41" fontId="2" fillId="0" borderId="1" xfId="0" applyNumberFormat="1" applyFont="1" applyBorder="1" applyAlignment="1">
      <alignment horizontal="left"/>
    </xf>
    <xf numFmtId="41" fontId="1" fillId="0" borderId="1" xfId="0" applyNumberFormat="1" applyFont="1" applyBorder="1" applyAlignment="1">
      <alignment horizontal="left"/>
    </xf>
    <xf numFmtId="165" fontId="1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/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5" fontId="1" fillId="2" borderId="1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Border="1"/>
    <xf numFmtId="4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1" fontId="1" fillId="3" borderId="1" xfId="0" applyNumberFormat="1" applyFont="1" applyFill="1" applyBorder="1"/>
    <xf numFmtId="0" fontId="0" fillId="3" borderId="0" xfId="0" applyFill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41" fontId="7" fillId="0" borderId="0" xfId="0" applyNumberFormat="1" applyFont="1" applyBorder="1" applyAlignment="1">
      <alignment horizontal="center" vertical="center"/>
    </xf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165" fontId="1" fillId="10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165" fontId="1" fillId="7" borderId="1" xfId="0" applyNumberFormat="1" applyFont="1" applyFill="1" applyBorder="1"/>
    <xf numFmtId="0" fontId="1" fillId="7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165" fontId="1" fillId="6" borderId="1" xfId="0" applyNumberFormat="1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1" fillId="3" borderId="1" xfId="0" applyNumberFormat="1" applyFont="1" applyFill="1" applyBorder="1"/>
    <xf numFmtId="0" fontId="1" fillId="0" borderId="0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165" fontId="1" fillId="11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37" fontId="7" fillId="0" borderId="0" xfId="0" applyNumberFormat="1" applyFont="1" applyBorder="1"/>
    <xf numFmtId="41" fontId="6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/>
    <xf numFmtId="41" fontId="2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41" fontId="2" fillId="3" borderId="1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41" fontId="1" fillId="3" borderId="1" xfId="0" applyNumberFormat="1" applyFont="1" applyFill="1" applyBorder="1" applyAlignment="1"/>
    <xf numFmtId="41" fontId="1" fillId="3" borderId="1" xfId="0" applyNumberFormat="1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1" fontId="1" fillId="3" borderId="2" xfId="0" applyNumberFormat="1" applyFont="1" applyFill="1" applyBorder="1" applyAlignment="1">
      <alignment horizontal="center" vertical="center"/>
    </xf>
    <xf numFmtId="41" fontId="2" fillId="3" borderId="1" xfId="0" applyNumberFormat="1" applyFont="1" applyFill="1" applyBorder="1" applyAlignment="1">
      <alignment horizontal="center" vertical="center"/>
    </xf>
    <xf numFmtId="41" fontId="1" fillId="3" borderId="1" xfId="0" applyNumberFormat="1" applyFont="1" applyFill="1" applyBorder="1" applyAlignment="1">
      <alignment horizontal="center" vertical="center"/>
    </xf>
    <xf numFmtId="41" fontId="1" fillId="3" borderId="9" xfId="0" applyNumberFormat="1" applyFont="1" applyFill="1" applyBorder="1" applyAlignment="1">
      <alignment vertical="center"/>
    </xf>
    <xf numFmtId="41" fontId="1" fillId="3" borderId="11" xfId="0" applyNumberFormat="1" applyFont="1" applyFill="1" applyBorder="1" applyAlignment="1">
      <alignment vertical="center"/>
    </xf>
    <xf numFmtId="41" fontId="1" fillId="3" borderId="10" xfId="0" applyNumberFormat="1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1" fontId="4" fillId="3" borderId="5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1" fontId="4" fillId="3" borderId="1" xfId="0" applyNumberFormat="1" applyFont="1" applyFill="1" applyBorder="1" applyAlignment="1">
      <alignment horizontal="left" vertical="center"/>
    </xf>
    <xf numFmtId="41" fontId="1" fillId="3" borderId="9" xfId="0" applyNumberFormat="1" applyFont="1" applyFill="1" applyBorder="1" applyAlignment="1">
      <alignment horizontal="left" vertical="center"/>
    </xf>
    <xf numFmtId="41" fontId="1" fillId="3" borderId="11" xfId="0" applyNumberFormat="1" applyFont="1" applyFill="1" applyBorder="1" applyAlignment="1">
      <alignment horizontal="left" vertical="center"/>
    </xf>
    <xf numFmtId="41" fontId="1" fillId="3" borderId="10" xfId="0" applyNumberFormat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41" fontId="1" fillId="3" borderId="12" xfId="0" applyNumberFormat="1" applyFont="1" applyFill="1" applyBorder="1" applyAlignment="1">
      <alignment horizontal="left" vertical="center"/>
    </xf>
    <xf numFmtId="41" fontId="1" fillId="3" borderId="6" xfId="0" applyNumberFormat="1" applyFont="1" applyFill="1" applyBorder="1" applyAlignment="1">
      <alignment horizontal="left" vertical="center"/>
    </xf>
    <xf numFmtId="41" fontId="1" fillId="3" borderId="13" xfId="0" applyNumberFormat="1" applyFont="1" applyFill="1" applyBorder="1" applyAlignment="1">
      <alignment horizontal="left" vertical="center"/>
    </xf>
    <xf numFmtId="41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1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opLeftCell="A161" workbookViewId="0">
      <selection activeCell="C4" sqref="C4:C5"/>
    </sheetView>
  </sheetViews>
  <sheetFormatPr defaultRowHeight="15" x14ac:dyDescent="0.25"/>
  <cols>
    <col min="1" max="1" width="3.7109375" style="5" bestFit="1" customWidth="1"/>
    <col min="2" max="2" width="24" style="6" bestFit="1" customWidth="1"/>
    <col min="3" max="3" width="8.42578125" style="5" bestFit="1" customWidth="1"/>
    <col min="4" max="4" width="12.85546875" style="10" bestFit="1" customWidth="1"/>
    <col min="5" max="5" width="14.5703125" style="5" bestFit="1" customWidth="1"/>
    <col min="6" max="6" width="6.42578125" style="5" bestFit="1" customWidth="1"/>
    <col min="7" max="7" width="22" style="5" bestFit="1" customWidth="1"/>
    <col min="8" max="8" width="3" style="1" customWidth="1"/>
    <col min="9" max="9" width="14.85546875" style="1" bestFit="1" customWidth="1"/>
    <col min="10" max="10" width="14" style="1" bestFit="1" customWidth="1"/>
    <col min="11" max="11" width="14.85546875" style="1" bestFit="1" customWidth="1"/>
    <col min="12" max="12" width="28" style="42" bestFit="1" customWidth="1"/>
    <col min="13" max="13" width="14.42578125" style="1" bestFit="1" customWidth="1"/>
    <col min="14" max="14" width="18.42578125" style="10" bestFit="1" customWidth="1"/>
    <col min="15" max="15" width="14.7109375" style="10" bestFit="1" customWidth="1"/>
    <col min="16" max="16" width="10.85546875" style="10" bestFit="1" customWidth="1"/>
    <col min="17" max="17" width="10.28515625" style="1" bestFit="1" customWidth="1"/>
    <col min="18" max="16384" width="9.140625" style="1"/>
  </cols>
  <sheetData>
    <row r="1" spans="1:16" x14ac:dyDescent="0.25">
      <c r="A1" s="119" t="s">
        <v>0</v>
      </c>
      <c r="B1" s="119"/>
      <c r="C1" s="119"/>
      <c r="D1" s="119"/>
      <c r="E1" s="119"/>
      <c r="F1" s="119"/>
      <c r="G1" s="18"/>
    </row>
    <row r="3" spans="1:16" x14ac:dyDescent="0.25">
      <c r="A3" s="2" t="s">
        <v>1</v>
      </c>
      <c r="B3" s="2" t="s">
        <v>2</v>
      </c>
      <c r="C3" s="2" t="s">
        <v>3</v>
      </c>
      <c r="D3" s="21" t="s">
        <v>9</v>
      </c>
      <c r="E3" s="2" t="s">
        <v>28</v>
      </c>
      <c r="F3" s="2" t="s">
        <v>29</v>
      </c>
      <c r="G3" s="34"/>
      <c r="L3" s="1"/>
      <c r="N3" s="1"/>
      <c r="O3" s="1"/>
      <c r="P3" s="1"/>
    </row>
    <row r="4" spans="1:16" ht="20.25" x14ac:dyDescent="0.3">
      <c r="A4" s="3">
        <v>1</v>
      </c>
      <c r="B4" s="4" t="s">
        <v>89</v>
      </c>
      <c r="C4" s="7" t="s">
        <v>7</v>
      </c>
      <c r="D4" s="8">
        <v>1100000</v>
      </c>
      <c r="E4" s="3" t="s">
        <v>88</v>
      </c>
      <c r="F4" s="3" t="s">
        <v>31</v>
      </c>
      <c r="G4" s="40"/>
      <c r="L4" s="1"/>
      <c r="N4" s="1"/>
      <c r="O4" s="1"/>
      <c r="P4" s="1"/>
    </row>
    <row r="5" spans="1:16" x14ac:dyDescent="0.25">
      <c r="A5" s="3">
        <v>2</v>
      </c>
      <c r="B5" s="4" t="s">
        <v>66</v>
      </c>
      <c r="C5" s="3" t="s">
        <v>8</v>
      </c>
      <c r="D5" s="8">
        <v>1100000</v>
      </c>
      <c r="E5" s="3" t="s">
        <v>67</v>
      </c>
      <c r="F5" s="3" t="s">
        <v>68</v>
      </c>
      <c r="G5" s="35"/>
      <c r="L5" s="1"/>
      <c r="N5" s="1"/>
      <c r="O5" s="1"/>
      <c r="P5" s="1"/>
    </row>
    <row r="6" spans="1:16" x14ac:dyDescent="0.25">
      <c r="A6" s="3">
        <v>3</v>
      </c>
      <c r="B6" s="4" t="s">
        <v>13</v>
      </c>
      <c r="C6" s="3" t="s">
        <v>7</v>
      </c>
      <c r="D6" s="8">
        <v>1100000</v>
      </c>
      <c r="E6" s="3" t="s">
        <v>36</v>
      </c>
      <c r="F6" s="3" t="s">
        <v>31</v>
      </c>
      <c r="G6" s="35"/>
      <c r="L6" s="1"/>
      <c r="N6" s="1"/>
      <c r="O6" s="1"/>
      <c r="P6" s="1"/>
    </row>
    <row r="7" spans="1:16" x14ac:dyDescent="0.25">
      <c r="A7" s="3">
        <v>4</v>
      </c>
      <c r="B7" s="4" t="s">
        <v>85</v>
      </c>
      <c r="C7" s="3" t="s">
        <v>7</v>
      </c>
      <c r="D7" s="8">
        <v>1100000</v>
      </c>
      <c r="E7" s="3" t="s">
        <v>86</v>
      </c>
      <c r="F7" s="3" t="s">
        <v>31</v>
      </c>
      <c r="G7" s="35"/>
      <c r="L7" s="1"/>
      <c r="N7" s="1"/>
      <c r="O7" s="1"/>
      <c r="P7" s="1"/>
    </row>
    <row r="8" spans="1:16" x14ac:dyDescent="0.25">
      <c r="A8" s="3">
        <v>5</v>
      </c>
      <c r="B8" s="4" t="s">
        <v>59</v>
      </c>
      <c r="C8" s="3" t="s">
        <v>7</v>
      </c>
      <c r="D8" s="8">
        <v>1100000</v>
      </c>
      <c r="E8" s="3" t="s">
        <v>60</v>
      </c>
      <c r="F8" s="3" t="s">
        <v>33</v>
      </c>
      <c r="G8" s="35"/>
      <c r="L8" s="1"/>
      <c r="N8" s="1"/>
      <c r="O8" s="1"/>
      <c r="P8" s="1"/>
    </row>
    <row r="9" spans="1:16" x14ac:dyDescent="0.25">
      <c r="A9" s="3">
        <v>6</v>
      </c>
      <c r="B9" s="4" t="s">
        <v>15</v>
      </c>
      <c r="C9" s="3" t="s">
        <v>7</v>
      </c>
      <c r="D9" s="8">
        <v>1100000</v>
      </c>
      <c r="E9" s="3" t="s">
        <v>36</v>
      </c>
      <c r="F9" s="3" t="s">
        <v>33</v>
      </c>
      <c r="G9" s="35"/>
      <c r="L9" s="1"/>
      <c r="N9" s="1"/>
      <c r="O9" s="1"/>
      <c r="P9" s="1"/>
    </row>
    <row r="10" spans="1:16" x14ac:dyDescent="0.25">
      <c r="A10" s="3">
        <v>7</v>
      </c>
      <c r="B10" s="4" t="s">
        <v>81</v>
      </c>
      <c r="C10" s="3" t="s">
        <v>8</v>
      </c>
      <c r="D10" s="8">
        <v>1100000</v>
      </c>
      <c r="E10" s="3" t="s">
        <v>82</v>
      </c>
      <c r="F10" s="3" t="s">
        <v>31</v>
      </c>
      <c r="G10" s="35"/>
      <c r="L10" s="1"/>
      <c r="N10" s="1"/>
      <c r="O10" s="1"/>
      <c r="P10" s="1"/>
    </row>
    <row r="11" spans="1:16" x14ac:dyDescent="0.25">
      <c r="A11" s="3">
        <v>8</v>
      </c>
      <c r="B11" s="4" t="s">
        <v>21</v>
      </c>
      <c r="C11" s="3" t="s">
        <v>7</v>
      </c>
      <c r="D11" s="8">
        <v>1100000</v>
      </c>
      <c r="E11" s="3" t="s">
        <v>38</v>
      </c>
      <c r="F11" s="3" t="s">
        <v>33</v>
      </c>
      <c r="G11" s="35"/>
      <c r="L11" s="1"/>
      <c r="N11" s="1"/>
      <c r="O11" s="1"/>
      <c r="P11" s="1"/>
    </row>
    <row r="12" spans="1:16" x14ac:dyDescent="0.25">
      <c r="A12" s="3">
        <v>9</v>
      </c>
      <c r="B12" s="4" t="s">
        <v>43</v>
      </c>
      <c r="C12" s="3" t="s">
        <v>7</v>
      </c>
      <c r="D12" s="8">
        <v>1100000</v>
      </c>
      <c r="E12" s="3" t="s">
        <v>44</v>
      </c>
      <c r="F12" s="3" t="s">
        <v>31</v>
      </c>
      <c r="G12" s="35"/>
      <c r="L12" s="1"/>
      <c r="N12" s="1"/>
      <c r="O12" s="1"/>
      <c r="P12" s="1"/>
    </row>
    <row r="13" spans="1:16" x14ac:dyDescent="0.25">
      <c r="A13" s="3">
        <v>10</v>
      </c>
      <c r="B13" s="4" t="s">
        <v>63</v>
      </c>
      <c r="C13" s="3" t="s">
        <v>7</v>
      </c>
      <c r="D13" s="8">
        <v>1100000</v>
      </c>
      <c r="E13" s="3" t="s">
        <v>64</v>
      </c>
      <c r="F13" s="3" t="s">
        <v>31</v>
      </c>
      <c r="G13" s="35"/>
      <c r="L13" s="1"/>
      <c r="N13" s="1"/>
      <c r="O13" s="1"/>
      <c r="P13" s="1"/>
    </row>
    <row r="14" spans="1:16" x14ac:dyDescent="0.25">
      <c r="A14" s="3">
        <v>11</v>
      </c>
      <c r="B14" s="4" t="s">
        <v>96</v>
      </c>
      <c r="C14" s="3" t="s">
        <v>7</v>
      </c>
      <c r="D14" s="8">
        <v>1100000</v>
      </c>
      <c r="E14" s="3" t="s">
        <v>95</v>
      </c>
      <c r="F14" s="3" t="s">
        <v>31</v>
      </c>
      <c r="G14" s="35"/>
      <c r="L14" s="1"/>
      <c r="N14" s="1"/>
      <c r="O14" s="1"/>
      <c r="P14" s="1"/>
    </row>
    <row r="15" spans="1:16" x14ac:dyDescent="0.25">
      <c r="A15" s="3">
        <v>12</v>
      </c>
      <c r="B15" s="4" t="s">
        <v>26</v>
      </c>
      <c r="C15" s="3" t="s">
        <v>8</v>
      </c>
      <c r="D15" s="8">
        <v>1100000</v>
      </c>
      <c r="E15" s="3" t="s">
        <v>40</v>
      </c>
      <c r="F15" s="3" t="s">
        <v>31</v>
      </c>
      <c r="G15" s="35"/>
      <c r="L15" s="1"/>
      <c r="N15" s="1"/>
      <c r="O15" s="1"/>
      <c r="P15" s="1"/>
    </row>
    <row r="16" spans="1:16" x14ac:dyDescent="0.25">
      <c r="A16" s="3">
        <v>13</v>
      </c>
      <c r="B16" s="4" t="s">
        <v>12</v>
      </c>
      <c r="C16" s="3" t="s">
        <v>8</v>
      </c>
      <c r="D16" s="8">
        <v>1100000</v>
      </c>
      <c r="E16" s="3" t="s">
        <v>36</v>
      </c>
      <c r="F16" s="3" t="s">
        <v>31</v>
      </c>
      <c r="G16" s="35"/>
      <c r="L16" s="1"/>
      <c r="N16" s="1"/>
      <c r="O16" s="1"/>
      <c r="P16" s="1"/>
    </row>
    <row r="17" spans="1:16" x14ac:dyDescent="0.25">
      <c r="A17" s="3">
        <v>14</v>
      </c>
      <c r="B17" s="4" t="s">
        <v>49</v>
      </c>
      <c r="C17" s="3" t="s">
        <v>7</v>
      </c>
      <c r="D17" s="8">
        <v>1100000</v>
      </c>
      <c r="E17" s="3" t="s">
        <v>50</v>
      </c>
      <c r="F17" s="3" t="s">
        <v>33</v>
      </c>
      <c r="G17" s="35"/>
      <c r="L17" s="1"/>
      <c r="N17" s="1"/>
      <c r="O17" s="1"/>
      <c r="P17" s="1"/>
    </row>
    <row r="18" spans="1:16" x14ac:dyDescent="0.25">
      <c r="A18" s="3">
        <v>15</v>
      </c>
      <c r="B18" s="4" t="s">
        <v>23</v>
      </c>
      <c r="C18" s="3" t="s">
        <v>7</v>
      </c>
      <c r="D18" s="8">
        <v>1100000</v>
      </c>
      <c r="E18" s="3" t="s">
        <v>39</v>
      </c>
      <c r="F18" s="3" t="s">
        <v>33</v>
      </c>
      <c r="G18" s="35"/>
      <c r="L18" s="1"/>
      <c r="N18" s="1"/>
      <c r="O18" s="1"/>
      <c r="P18" s="1"/>
    </row>
    <row r="19" spans="1:16" x14ac:dyDescent="0.25">
      <c r="A19" s="3">
        <v>16</v>
      </c>
      <c r="B19" s="4" t="s">
        <v>112</v>
      </c>
      <c r="C19" s="3" t="s">
        <v>8</v>
      </c>
      <c r="D19" s="8">
        <v>1100000</v>
      </c>
      <c r="E19" s="3" t="s">
        <v>113</v>
      </c>
      <c r="F19" s="3" t="s">
        <v>33</v>
      </c>
      <c r="G19" s="35"/>
      <c r="L19" s="1"/>
      <c r="N19" s="1"/>
      <c r="O19" s="1"/>
      <c r="P19" s="1"/>
    </row>
    <row r="20" spans="1:16" x14ac:dyDescent="0.25">
      <c r="A20" s="3">
        <v>17</v>
      </c>
      <c r="B20" s="4" t="s">
        <v>69</v>
      </c>
      <c r="C20" s="3" t="s">
        <v>8</v>
      </c>
      <c r="D20" s="8">
        <v>1100000</v>
      </c>
      <c r="E20" s="3" t="s">
        <v>70</v>
      </c>
      <c r="F20" s="3" t="s">
        <v>31</v>
      </c>
      <c r="G20" s="35"/>
      <c r="L20" s="1"/>
      <c r="N20" s="1"/>
      <c r="O20" s="1"/>
      <c r="P20" s="1"/>
    </row>
    <row r="21" spans="1:16" x14ac:dyDescent="0.25">
      <c r="A21" s="3">
        <v>18</v>
      </c>
      <c r="B21" s="4" t="s">
        <v>97</v>
      </c>
      <c r="C21" s="3" t="s">
        <v>7</v>
      </c>
      <c r="D21" s="8">
        <v>1100000</v>
      </c>
      <c r="E21" s="3" t="s">
        <v>98</v>
      </c>
      <c r="F21" s="3" t="s">
        <v>31</v>
      </c>
      <c r="G21" s="35"/>
      <c r="L21" s="1"/>
      <c r="N21" s="1"/>
      <c r="O21" s="1"/>
      <c r="P21" s="1"/>
    </row>
    <row r="22" spans="1:16" x14ac:dyDescent="0.25">
      <c r="A22" s="3">
        <v>19</v>
      </c>
      <c r="B22" s="4" t="s">
        <v>61</v>
      </c>
      <c r="C22" s="3" t="s">
        <v>25</v>
      </c>
      <c r="D22" s="8">
        <v>1100000</v>
      </c>
      <c r="E22" s="3" t="s">
        <v>62</v>
      </c>
      <c r="F22" s="3" t="s">
        <v>31</v>
      </c>
      <c r="G22" s="35"/>
      <c r="L22" s="1"/>
      <c r="N22" s="1"/>
      <c r="O22" s="1"/>
      <c r="P22" s="1"/>
    </row>
    <row r="23" spans="1:16" x14ac:dyDescent="0.25">
      <c r="A23" s="3">
        <v>20</v>
      </c>
      <c r="B23" s="4" t="s">
        <v>65</v>
      </c>
      <c r="C23" s="3" t="s">
        <v>7</v>
      </c>
      <c r="D23" s="8">
        <v>1100000</v>
      </c>
      <c r="E23" s="3" t="s">
        <v>64</v>
      </c>
      <c r="F23" s="3" t="s">
        <v>33</v>
      </c>
      <c r="G23" s="35"/>
      <c r="L23" s="1"/>
      <c r="N23" s="1"/>
      <c r="O23" s="1"/>
      <c r="P23" s="1"/>
    </row>
    <row r="24" spans="1:16" x14ac:dyDescent="0.25">
      <c r="A24" s="3">
        <v>21</v>
      </c>
      <c r="B24" s="4" t="s">
        <v>55</v>
      </c>
      <c r="C24" s="3" t="s">
        <v>7</v>
      </c>
      <c r="D24" s="8">
        <v>1100000</v>
      </c>
      <c r="E24" s="3" t="s">
        <v>56</v>
      </c>
      <c r="F24" s="3" t="s">
        <v>33</v>
      </c>
      <c r="G24" s="35"/>
      <c r="L24" s="1"/>
      <c r="N24" s="1"/>
      <c r="O24" s="1"/>
      <c r="P24" s="1"/>
    </row>
    <row r="25" spans="1:16" x14ac:dyDescent="0.25">
      <c r="A25" s="3">
        <v>22</v>
      </c>
      <c r="B25" s="4" t="s">
        <v>22</v>
      </c>
      <c r="C25" s="3" t="s">
        <v>7</v>
      </c>
      <c r="D25" s="8">
        <v>1100000</v>
      </c>
      <c r="E25" s="3" t="s">
        <v>38</v>
      </c>
      <c r="F25" s="3" t="s">
        <v>33</v>
      </c>
      <c r="G25" s="35"/>
      <c r="L25" s="1"/>
      <c r="N25" s="1"/>
      <c r="O25" s="1"/>
      <c r="P25" s="1"/>
    </row>
    <row r="26" spans="1:16" x14ac:dyDescent="0.25">
      <c r="A26" s="3">
        <v>23</v>
      </c>
      <c r="B26" s="4" t="s">
        <v>47</v>
      </c>
      <c r="C26" s="3" t="s">
        <v>7</v>
      </c>
      <c r="D26" s="8">
        <v>1100000</v>
      </c>
      <c r="E26" s="3" t="s">
        <v>48</v>
      </c>
      <c r="F26" s="3" t="s">
        <v>31</v>
      </c>
      <c r="G26" s="35"/>
      <c r="L26" s="1"/>
      <c r="N26" s="1"/>
      <c r="O26" s="1"/>
      <c r="P26" s="1"/>
    </row>
    <row r="27" spans="1:16" x14ac:dyDescent="0.25">
      <c r="A27" s="3">
        <v>24</v>
      </c>
      <c r="B27" s="4" t="s">
        <v>103</v>
      </c>
      <c r="C27" s="3" t="s">
        <v>7</v>
      </c>
      <c r="D27" s="8">
        <v>1100000</v>
      </c>
      <c r="E27" s="3" t="s">
        <v>104</v>
      </c>
      <c r="F27" s="3" t="s">
        <v>31</v>
      </c>
      <c r="G27" s="35"/>
      <c r="L27" s="1"/>
      <c r="N27" s="1"/>
      <c r="O27" s="1"/>
      <c r="P27" s="1"/>
    </row>
    <row r="28" spans="1:16" x14ac:dyDescent="0.25">
      <c r="A28" s="3">
        <v>25</v>
      </c>
      <c r="B28" s="4" t="s">
        <v>18</v>
      </c>
      <c r="C28" s="3" t="s">
        <v>7</v>
      </c>
      <c r="D28" s="8">
        <v>1100000</v>
      </c>
      <c r="E28" s="3" t="s">
        <v>37</v>
      </c>
      <c r="F28" s="3" t="s">
        <v>31</v>
      </c>
      <c r="G28" s="35"/>
      <c r="L28" s="1"/>
      <c r="N28" s="1"/>
      <c r="O28" s="1"/>
      <c r="P28" s="1"/>
    </row>
    <row r="29" spans="1:16" x14ac:dyDescent="0.25">
      <c r="A29" s="3">
        <v>26</v>
      </c>
      <c r="B29" s="4" t="s">
        <v>58</v>
      </c>
      <c r="C29" s="3" t="s">
        <v>8</v>
      </c>
      <c r="D29" s="8">
        <v>1100000</v>
      </c>
      <c r="E29" s="3" t="s">
        <v>56</v>
      </c>
      <c r="F29" s="3" t="s">
        <v>33</v>
      </c>
      <c r="G29" s="35"/>
      <c r="L29" s="1"/>
      <c r="N29" s="1"/>
      <c r="O29" s="1"/>
      <c r="P29" s="1"/>
    </row>
    <row r="30" spans="1:16" x14ac:dyDescent="0.25">
      <c r="A30" s="3">
        <v>27</v>
      </c>
      <c r="B30" s="4" t="s">
        <v>20</v>
      </c>
      <c r="C30" s="3" t="s">
        <v>7</v>
      </c>
      <c r="D30" s="8">
        <v>1100000</v>
      </c>
      <c r="E30" s="3" t="s">
        <v>38</v>
      </c>
      <c r="F30" s="3" t="s">
        <v>33</v>
      </c>
      <c r="G30" s="35"/>
      <c r="L30" s="1"/>
      <c r="N30" s="1"/>
      <c r="O30" s="1"/>
      <c r="P30" s="1"/>
    </row>
    <row r="31" spans="1:16" x14ac:dyDescent="0.25">
      <c r="A31" s="3">
        <v>28</v>
      </c>
      <c r="B31" s="4" t="s">
        <v>110</v>
      </c>
      <c r="C31" s="3" t="s">
        <v>7</v>
      </c>
      <c r="D31" s="8">
        <v>1100000</v>
      </c>
      <c r="E31" s="3" t="s">
        <v>111</v>
      </c>
      <c r="F31" s="3" t="s">
        <v>31</v>
      </c>
      <c r="G31" s="35"/>
      <c r="L31" s="1"/>
      <c r="N31" s="1"/>
      <c r="O31" s="1"/>
      <c r="P31" s="1"/>
    </row>
    <row r="32" spans="1:16" x14ac:dyDescent="0.25">
      <c r="A32" s="3">
        <v>29</v>
      </c>
      <c r="B32" s="4" t="s">
        <v>41</v>
      </c>
      <c r="C32" s="3" t="s">
        <v>7</v>
      </c>
      <c r="D32" s="8">
        <v>1100000</v>
      </c>
      <c r="E32" s="3" t="s">
        <v>42</v>
      </c>
      <c r="F32" s="3" t="s">
        <v>31</v>
      </c>
      <c r="G32" s="35"/>
      <c r="L32" s="1"/>
      <c r="N32" s="1"/>
      <c r="O32" s="1"/>
      <c r="P32" s="1"/>
    </row>
    <row r="33" spans="1:16" x14ac:dyDescent="0.25">
      <c r="A33" s="3">
        <v>30</v>
      </c>
      <c r="B33" s="4" t="s">
        <v>90</v>
      </c>
      <c r="C33" s="3" t="s">
        <v>7</v>
      </c>
      <c r="D33" s="8">
        <v>1100000</v>
      </c>
      <c r="E33" s="3" t="s">
        <v>88</v>
      </c>
      <c r="F33" s="3" t="s">
        <v>31</v>
      </c>
      <c r="G33" s="35"/>
      <c r="L33" s="1"/>
      <c r="N33" s="1"/>
      <c r="O33" s="1"/>
      <c r="P33" s="1"/>
    </row>
    <row r="34" spans="1:16" x14ac:dyDescent="0.25">
      <c r="A34" s="3">
        <v>31</v>
      </c>
      <c r="B34" s="4" t="s">
        <v>51</v>
      </c>
      <c r="C34" s="3" t="s">
        <v>7</v>
      </c>
      <c r="D34" s="8">
        <v>1100000</v>
      </c>
      <c r="E34" s="3" t="s">
        <v>52</v>
      </c>
      <c r="F34" s="3" t="s">
        <v>33</v>
      </c>
      <c r="G34" s="35"/>
      <c r="L34" s="1"/>
      <c r="N34" s="1"/>
      <c r="O34" s="1"/>
      <c r="P34" s="1"/>
    </row>
    <row r="35" spans="1:16" x14ac:dyDescent="0.25">
      <c r="A35" s="3">
        <v>32</v>
      </c>
      <c r="B35" s="4" t="s">
        <v>16</v>
      </c>
      <c r="C35" s="3" t="s">
        <v>7</v>
      </c>
      <c r="D35" s="8">
        <v>1100000</v>
      </c>
      <c r="E35" s="3" t="s">
        <v>37</v>
      </c>
      <c r="F35" s="3" t="s">
        <v>31</v>
      </c>
      <c r="G35" s="35"/>
      <c r="L35" s="1"/>
      <c r="N35" s="1"/>
      <c r="O35" s="1"/>
      <c r="P35" s="1"/>
    </row>
    <row r="36" spans="1:16" x14ac:dyDescent="0.25">
      <c r="A36" s="3">
        <v>33</v>
      </c>
      <c r="B36" s="4" t="s">
        <v>109</v>
      </c>
      <c r="C36" s="3" t="s">
        <v>7</v>
      </c>
      <c r="D36" s="8">
        <v>1100000</v>
      </c>
      <c r="E36" s="3" t="s">
        <v>108</v>
      </c>
      <c r="F36" s="3" t="s">
        <v>33</v>
      </c>
      <c r="G36" s="35"/>
      <c r="L36" s="1"/>
      <c r="N36" s="1"/>
      <c r="O36" s="1"/>
      <c r="P36" s="1"/>
    </row>
    <row r="37" spans="1:16" x14ac:dyDescent="0.25">
      <c r="A37" s="3">
        <v>34</v>
      </c>
      <c r="B37" s="4" t="s">
        <v>5</v>
      </c>
      <c r="C37" s="3" t="s">
        <v>7</v>
      </c>
      <c r="D37" s="8">
        <v>1100000</v>
      </c>
      <c r="E37" s="3" t="s">
        <v>30</v>
      </c>
      <c r="F37" s="3" t="s">
        <v>31</v>
      </c>
      <c r="G37" s="35"/>
      <c r="L37" s="1"/>
      <c r="N37" s="1"/>
      <c r="O37" s="1"/>
      <c r="P37" s="1"/>
    </row>
    <row r="38" spans="1:16" x14ac:dyDescent="0.25">
      <c r="A38" s="3">
        <v>35</v>
      </c>
      <c r="B38" s="4" t="s">
        <v>17</v>
      </c>
      <c r="C38" s="3" t="s">
        <v>7</v>
      </c>
      <c r="D38" s="8">
        <v>1100000</v>
      </c>
      <c r="E38" s="3" t="s">
        <v>37</v>
      </c>
      <c r="F38" s="3" t="s">
        <v>31</v>
      </c>
      <c r="G38" s="35"/>
      <c r="L38" s="1"/>
      <c r="N38" s="1"/>
      <c r="O38" s="1"/>
      <c r="P38" s="1"/>
    </row>
    <row r="39" spans="1:16" x14ac:dyDescent="0.25">
      <c r="A39" s="3">
        <v>36</v>
      </c>
      <c r="B39" s="4" t="s">
        <v>10</v>
      </c>
      <c r="C39" s="3" t="s">
        <v>7</v>
      </c>
      <c r="D39" s="8">
        <v>1100000</v>
      </c>
      <c r="E39" s="3" t="s">
        <v>34</v>
      </c>
      <c r="F39" s="3" t="s">
        <v>31</v>
      </c>
      <c r="G39" s="35"/>
      <c r="L39" s="1"/>
      <c r="N39" s="1"/>
      <c r="O39" s="1"/>
      <c r="P39" s="1"/>
    </row>
    <row r="40" spans="1:16" x14ac:dyDescent="0.25">
      <c r="A40" s="3">
        <v>37</v>
      </c>
      <c r="B40" s="4" t="s">
        <v>57</v>
      </c>
      <c r="C40" s="3" t="s">
        <v>7</v>
      </c>
      <c r="D40" s="8">
        <v>1100000</v>
      </c>
      <c r="E40" s="3" t="s">
        <v>56</v>
      </c>
      <c r="F40" s="3" t="s">
        <v>33</v>
      </c>
      <c r="G40" s="35"/>
      <c r="L40" s="1"/>
      <c r="N40" s="1"/>
      <c r="O40" s="1"/>
      <c r="P40" s="1"/>
    </row>
    <row r="41" spans="1:16" x14ac:dyDescent="0.25">
      <c r="A41" s="3">
        <v>38</v>
      </c>
      <c r="B41" s="4" t="s">
        <v>14</v>
      </c>
      <c r="C41" s="3" t="s">
        <v>7</v>
      </c>
      <c r="D41" s="8">
        <v>1100000</v>
      </c>
      <c r="E41" s="3" t="s">
        <v>36</v>
      </c>
      <c r="F41" s="3" t="s">
        <v>31</v>
      </c>
      <c r="G41" s="35"/>
      <c r="L41" s="1"/>
      <c r="N41" s="1"/>
      <c r="O41" s="1"/>
      <c r="P41" s="1"/>
    </row>
    <row r="42" spans="1:16" x14ac:dyDescent="0.25">
      <c r="A42" s="3">
        <v>39</v>
      </c>
      <c r="B42" s="4" t="s">
        <v>105</v>
      </c>
      <c r="C42" s="3" t="s">
        <v>8</v>
      </c>
      <c r="D42" s="8">
        <v>1100000</v>
      </c>
      <c r="E42" s="3" t="s">
        <v>106</v>
      </c>
      <c r="F42" s="3" t="s">
        <v>33</v>
      </c>
      <c r="G42" s="35"/>
    </row>
    <row r="43" spans="1:16" x14ac:dyDescent="0.25">
      <c r="A43" s="3">
        <v>40</v>
      </c>
      <c r="B43" s="4" t="s">
        <v>53</v>
      </c>
      <c r="C43" s="3" t="s">
        <v>7</v>
      </c>
      <c r="D43" s="8">
        <v>1100000</v>
      </c>
      <c r="E43" s="3" t="s">
        <v>54</v>
      </c>
      <c r="F43" s="3" t="s">
        <v>31</v>
      </c>
      <c r="G43" s="35"/>
    </row>
    <row r="44" spans="1:16" x14ac:dyDescent="0.25">
      <c r="A44" s="3">
        <v>41</v>
      </c>
      <c r="B44" s="4" t="s">
        <v>107</v>
      </c>
      <c r="C44" s="3" t="s">
        <v>8</v>
      </c>
      <c r="D44" s="8">
        <v>1100000</v>
      </c>
      <c r="E44" s="3" t="s">
        <v>108</v>
      </c>
      <c r="F44" s="3" t="s">
        <v>31</v>
      </c>
      <c r="G44" s="35"/>
    </row>
    <row r="45" spans="1:16" x14ac:dyDescent="0.25">
      <c r="A45" s="3">
        <v>42</v>
      </c>
      <c r="B45" s="4" t="s">
        <v>4</v>
      </c>
      <c r="C45" s="3" t="s">
        <v>7</v>
      </c>
      <c r="D45" s="8">
        <v>1100000</v>
      </c>
      <c r="E45" s="3" t="s">
        <v>30</v>
      </c>
      <c r="F45" s="3" t="s">
        <v>31</v>
      </c>
      <c r="G45" s="35"/>
    </row>
    <row r="46" spans="1:16" x14ac:dyDescent="0.25">
      <c r="A46" s="3">
        <v>43</v>
      </c>
      <c r="B46" s="4" t="s">
        <v>45</v>
      </c>
      <c r="C46" s="3" t="s">
        <v>7</v>
      </c>
      <c r="D46" s="8">
        <v>1100000</v>
      </c>
      <c r="E46" s="3" t="s">
        <v>46</v>
      </c>
      <c r="F46" s="3" t="s">
        <v>31</v>
      </c>
      <c r="G46" s="35"/>
      <c r="I46" s="10"/>
    </row>
    <row r="47" spans="1:16" x14ac:dyDescent="0.25">
      <c r="A47" s="3">
        <v>44</v>
      </c>
      <c r="B47" s="4" t="s">
        <v>94</v>
      </c>
      <c r="C47" s="3" t="s">
        <v>7</v>
      </c>
      <c r="D47" s="8">
        <v>1100000</v>
      </c>
      <c r="E47" s="3" t="s">
        <v>95</v>
      </c>
      <c r="F47" s="3" t="s">
        <v>31</v>
      </c>
      <c r="G47" s="35"/>
    </row>
    <row r="48" spans="1:16" x14ac:dyDescent="0.25">
      <c r="A48" s="3">
        <v>45</v>
      </c>
      <c r="B48" s="4" t="s">
        <v>11</v>
      </c>
      <c r="C48" s="3" t="s">
        <v>8</v>
      </c>
      <c r="D48" s="8">
        <v>1100000</v>
      </c>
      <c r="E48" s="3" t="s">
        <v>35</v>
      </c>
      <c r="F48" s="3" t="s">
        <v>33</v>
      </c>
      <c r="G48" s="35"/>
    </row>
    <row r="49" spans="1:7" x14ac:dyDescent="0.25">
      <c r="A49" s="3">
        <v>46</v>
      </c>
      <c r="B49" s="4" t="s">
        <v>27</v>
      </c>
      <c r="C49" s="3" t="s">
        <v>7</v>
      </c>
      <c r="D49" s="8">
        <v>1100000</v>
      </c>
      <c r="E49" s="3" t="s">
        <v>40</v>
      </c>
      <c r="F49" s="9" t="s">
        <v>31</v>
      </c>
      <c r="G49" s="36"/>
    </row>
    <row r="50" spans="1:7" x14ac:dyDescent="0.25">
      <c r="A50" s="3">
        <v>47</v>
      </c>
      <c r="B50" s="4" t="s">
        <v>87</v>
      </c>
      <c r="C50" s="3" t="s">
        <v>7</v>
      </c>
      <c r="D50" s="8">
        <v>1100000</v>
      </c>
      <c r="E50" s="3" t="s">
        <v>88</v>
      </c>
      <c r="F50" s="3" t="s">
        <v>31</v>
      </c>
      <c r="G50" s="35"/>
    </row>
    <row r="51" spans="1:7" x14ac:dyDescent="0.25">
      <c r="A51" s="3">
        <v>48</v>
      </c>
      <c r="B51" s="4" t="s">
        <v>100</v>
      </c>
      <c r="C51" s="3" t="s">
        <v>8</v>
      </c>
      <c r="D51" s="8">
        <v>1100000</v>
      </c>
      <c r="E51" s="3" t="s">
        <v>101</v>
      </c>
      <c r="F51" s="3" t="s">
        <v>31</v>
      </c>
      <c r="G51" s="35"/>
    </row>
    <row r="52" spans="1:7" x14ac:dyDescent="0.25">
      <c r="A52" s="3">
        <v>49</v>
      </c>
      <c r="B52" s="4" t="s">
        <v>6</v>
      </c>
      <c r="C52" s="3" t="s">
        <v>8</v>
      </c>
      <c r="D52" s="8">
        <v>1100000</v>
      </c>
      <c r="E52" s="3" t="s">
        <v>32</v>
      </c>
      <c r="F52" s="3" t="s">
        <v>33</v>
      </c>
      <c r="G52" s="35"/>
    </row>
    <row r="53" spans="1:7" x14ac:dyDescent="0.25">
      <c r="A53" s="3">
        <v>50</v>
      </c>
      <c r="B53" s="4" t="s">
        <v>19</v>
      </c>
      <c r="C53" s="3" t="s">
        <v>7</v>
      </c>
      <c r="D53" s="8">
        <v>1100000</v>
      </c>
      <c r="E53" s="3" t="s">
        <v>38</v>
      </c>
      <c r="F53" s="3" t="s">
        <v>31</v>
      </c>
      <c r="G53" s="35"/>
    </row>
    <row r="54" spans="1:7" x14ac:dyDescent="0.25">
      <c r="A54" s="3">
        <v>51</v>
      </c>
      <c r="B54" s="4" t="s">
        <v>91</v>
      </c>
      <c r="C54" s="3" t="s">
        <v>92</v>
      </c>
      <c r="D54" s="8">
        <v>1100000</v>
      </c>
      <c r="E54" s="3" t="s">
        <v>93</v>
      </c>
      <c r="F54" s="3" t="s">
        <v>31</v>
      </c>
      <c r="G54" s="35"/>
    </row>
    <row r="55" spans="1:7" x14ac:dyDescent="0.25">
      <c r="A55" s="3">
        <v>52</v>
      </c>
      <c r="B55" s="4" t="s">
        <v>83</v>
      </c>
      <c r="C55" s="3" t="s">
        <v>7</v>
      </c>
      <c r="D55" s="8">
        <v>1100000</v>
      </c>
      <c r="E55" s="3" t="s">
        <v>84</v>
      </c>
      <c r="F55" s="3" t="s">
        <v>31</v>
      </c>
      <c r="G55" s="35"/>
    </row>
    <row r="56" spans="1:7" x14ac:dyDescent="0.25">
      <c r="A56" s="3">
        <v>53</v>
      </c>
      <c r="B56" s="4" t="s">
        <v>99</v>
      </c>
      <c r="C56" s="3" t="s">
        <v>8</v>
      </c>
      <c r="D56" s="8">
        <v>1100000</v>
      </c>
      <c r="E56" s="3" t="s">
        <v>98</v>
      </c>
      <c r="F56" s="3" t="s">
        <v>31</v>
      </c>
      <c r="G56" s="35"/>
    </row>
    <row r="57" spans="1:7" x14ac:dyDescent="0.25">
      <c r="A57" s="3">
        <v>54</v>
      </c>
      <c r="B57" s="4" t="s">
        <v>102</v>
      </c>
      <c r="C57" s="3" t="s">
        <v>8</v>
      </c>
      <c r="D57" s="8">
        <v>1100000</v>
      </c>
      <c r="E57" s="3" t="s">
        <v>101</v>
      </c>
      <c r="F57" s="3" t="s">
        <v>31</v>
      </c>
      <c r="G57" s="35"/>
    </row>
    <row r="58" spans="1:7" x14ac:dyDescent="0.25">
      <c r="A58" s="3">
        <v>55</v>
      </c>
      <c r="B58" s="4" t="s">
        <v>24</v>
      </c>
      <c r="C58" s="3" t="s">
        <v>25</v>
      </c>
      <c r="D58" s="8">
        <v>1100000</v>
      </c>
      <c r="E58" s="3" t="s">
        <v>39</v>
      </c>
      <c r="F58" s="3" t="s">
        <v>31</v>
      </c>
      <c r="G58" s="35"/>
    </row>
    <row r="59" spans="1:7" x14ac:dyDescent="0.25">
      <c r="A59" s="3">
        <v>56</v>
      </c>
      <c r="B59" s="4" t="s">
        <v>114</v>
      </c>
      <c r="C59" s="3" t="s">
        <v>8</v>
      </c>
      <c r="D59" s="8">
        <v>1100000</v>
      </c>
      <c r="E59" s="3" t="s">
        <v>111</v>
      </c>
      <c r="F59" s="3" t="s">
        <v>31</v>
      </c>
      <c r="G59" s="35"/>
    </row>
    <row r="60" spans="1:7" x14ac:dyDescent="0.25">
      <c r="A60" s="3">
        <v>57</v>
      </c>
      <c r="B60" s="4" t="s">
        <v>115</v>
      </c>
      <c r="C60" s="3" t="s">
        <v>8</v>
      </c>
      <c r="D60" s="8">
        <v>1100000</v>
      </c>
      <c r="E60" s="3" t="s">
        <v>116</v>
      </c>
      <c r="F60" s="3" t="s">
        <v>33</v>
      </c>
      <c r="G60" s="35"/>
    </row>
    <row r="61" spans="1:7" x14ac:dyDescent="0.25">
      <c r="A61" s="3">
        <v>58</v>
      </c>
      <c r="B61" s="4" t="s">
        <v>117</v>
      </c>
      <c r="C61" s="3" t="s">
        <v>25</v>
      </c>
      <c r="D61" s="8">
        <v>1100000</v>
      </c>
      <c r="E61" s="3" t="s">
        <v>116</v>
      </c>
      <c r="F61" s="3" t="s">
        <v>33</v>
      </c>
      <c r="G61" s="35"/>
    </row>
    <row r="62" spans="1:7" x14ac:dyDescent="0.25">
      <c r="A62" s="3">
        <v>59</v>
      </c>
      <c r="B62" s="4" t="s">
        <v>118</v>
      </c>
      <c r="C62" s="3" t="s">
        <v>7</v>
      </c>
      <c r="D62" s="8">
        <v>1100000</v>
      </c>
      <c r="E62" s="3" t="s">
        <v>116</v>
      </c>
      <c r="F62" s="3" t="s">
        <v>31</v>
      </c>
      <c r="G62" s="35"/>
    </row>
    <row r="63" spans="1:7" x14ac:dyDescent="0.25">
      <c r="A63" s="3">
        <v>60</v>
      </c>
      <c r="B63" s="4" t="s">
        <v>119</v>
      </c>
      <c r="C63" s="3" t="s">
        <v>25</v>
      </c>
      <c r="D63" s="8">
        <v>1100000</v>
      </c>
      <c r="E63" s="3" t="s">
        <v>116</v>
      </c>
      <c r="F63" s="3" t="s">
        <v>31</v>
      </c>
      <c r="G63" s="35"/>
    </row>
    <row r="64" spans="1:7" x14ac:dyDescent="0.25">
      <c r="A64" s="3">
        <v>61</v>
      </c>
      <c r="B64" s="4" t="s">
        <v>120</v>
      </c>
      <c r="C64" s="3" t="s">
        <v>7</v>
      </c>
      <c r="D64" s="8">
        <v>1100000</v>
      </c>
      <c r="E64" s="3" t="s">
        <v>121</v>
      </c>
      <c r="F64" s="3" t="s">
        <v>33</v>
      </c>
      <c r="G64" s="35"/>
    </row>
    <row r="65" spans="1:7" x14ac:dyDescent="0.25">
      <c r="A65" s="3">
        <v>62</v>
      </c>
      <c r="B65" s="4" t="s">
        <v>122</v>
      </c>
      <c r="C65" s="3" t="s">
        <v>7</v>
      </c>
      <c r="D65" s="8">
        <v>1100000</v>
      </c>
      <c r="E65" s="3" t="s">
        <v>121</v>
      </c>
      <c r="F65" s="3" t="s">
        <v>31</v>
      </c>
      <c r="G65" s="35"/>
    </row>
    <row r="66" spans="1:7" x14ac:dyDescent="0.25">
      <c r="A66" s="3">
        <v>63</v>
      </c>
      <c r="B66" s="4" t="s">
        <v>123</v>
      </c>
      <c r="C66" s="3" t="s">
        <v>124</v>
      </c>
      <c r="D66" s="8">
        <v>1100000</v>
      </c>
      <c r="E66" s="3" t="s">
        <v>121</v>
      </c>
      <c r="F66" s="3" t="s">
        <v>31</v>
      </c>
      <c r="G66" s="35"/>
    </row>
    <row r="67" spans="1:7" x14ac:dyDescent="0.25">
      <c r="A67" s="3">
        <v>64</v>
      </c>
      <c r="B67" s="4" t="s">
        <v>125</v>
      </c>
      <c r="C67" s="3" t="s">
        <v>7</v>
      </c>
      <c r="D67" s="8">
        <v>1100000</v>
      </c>
      <c r="E67" s="3" t="s">
        <v>126</v>
      </c>
      <c r="F67" s="3" t="s">
        <v>33</v>
      </c>
      <c r="G67" s="35"/>
    </row>
    <row r="68" spans="1:7" x14ac:dyDescent="0.25">
      <c r="A68" s="3">
        <v>65</v>
      </c>
      <c r="B68" s="4" t="s">
        <v>127</v>
      </c>
      <c r="C68" s="3" t="s">
        <v>7</v>
      </c>
      <c r="D68" s="8">
        <v>1100000</v>
      </c>
      <c r="E68" s="3" t="s">
        <v>126</v>
      </c>
      <c r="F68" s="3" t="s">
        <v>31</v>
      </c>
      <c r="G68" s="35"/>
    </row>
    <row r="69" spans="1:7" x14ac:dyDescent="0.25">
      <c r="A69" s="3">
        <v>66</v>
      </c>
      <c r="B69" s="4" t="s">
        <v>152</v>
      </c>
      <c r="C69" s="3" t="s">
        <v>25</v>
      </c>
      <c r="D69" s="8">
        <v>1100000</v>
      </c>
      <c r="E69" s="3" t="s">
        <v>126</v>
      </c>
      <c r="F69" s="3" t="s">
        <v>31</v>
      </c>
      <c r="G69" s="35"/>
    </row>
    <row r="70" spans="1:7" x14ac:dyDescent="0.25">
      <c r="A70" s="3">
        <v>67</v>
      </c>
      <c r="B70" s="4" t="s">
        <v>153</v>
      </c>
      <c r="C70" s="3" t="s">
        <v>8</v>
      </c>
      <c r="D70" s="8">
        <v>1100000</v>
      </c>
      <c r="E70" s="3" t="s">
        <v>154</v>
      </c>
      <c r="F70" s="3" t="s">
        <v>33</v>
      </c>
      <c r="G70" s="35"/>
    </row>
    <row r="71" spans="1:7" x14ac:dyDescent="0.25">
      <c r="A71" s="3">
        <v>68</v>
      </c>
      <c r="B71" s="4" t="s">
        <v>155</v>
      </c>
      <c r="C71" s="3" t="s">
        <v>8</v>
      </c>
      <c r="D71" s="8">
        <v>1100000</v>
      </c>
      <c r="E71" s="3" t="s">
        <v>156</v>
      </c>
      <c r="F71" s="3" t="s">
        <v>33</v>
      </c>
      <c r="G71" s="35"/>
    </row>
    <row r="72" spans="1:7" x14ac:dyDescent="0.25">
      <c r="A72" s="3">
        <v>69</v>
      </c>
      <c r="B72" s="4" t="s">
        <v>157</v>
      </c>
      <c r="C72" s="3" t="s">
        <v>8</v>
      </c>
      <c r="D72" s="8">
        <v>1100000</v>
      </c>
      <c r="E72" s="3" t="s">
        <v>156</v>
      </c>
      <c r="F72" s="3" t="s">
        <v>33</v>
      </c>
      <c r="G72" s="35"/>
    </row>
    <row r="73" spans="1:7" x14ac:dyDescent="0.25">
      <c r="A73" s="3">
        <v>70</v>
      </c>
      <c r="B73" s="4" t="s">
        <v>158</v>
      </c>
      <c r="C73" s="3" t="s">
        <v>8</v>
      </c>
      <c r="D73" s="8">
        <v>1100000</v>
      </c>
      <c r="E73" s="3" t="s">
        <v>156</v>
      </c>
      <c r="F73" s="3" t="s">
        <v>33</v>
      </c>
      <c r="G73" s="35"/>
    </row>
    <row r="74" spans="1:7" x14ac:dyDescent="0.25">
      <c r="A74" s="3">
        <v>71</v>
      </c>
      <c r="B74" s="4" t="s">
        <v>159</v>
      </c>
      <c r="C74" s="3" t="s">
        <v>7</v>
      </c>
      <c r="D74" s="8">
        <v>1100000</v>
      </c>
      <c r="E74" s="3" t="s">
        <v>156</v>
      </c>
      <c r="F74" s="3" t="s">
        <v>33</v>
      </c>
      <c r="G74" s="35"/>
    </row>
    <row r="75" spans="1:7" x14ac:dyDescent="0.25">
      <c r="A75" s="3">
        <v>72</v>
      </c>
      <c r="B75" s="4" t="s">
        <v>160</v>
      </c>
      <c r="C75" s="3" t="s">
        <v>8</v>
      </c>
      <c r="D75" s="8">
        <v>1100000</v>
      </c>
      <c r="E75" s="3" t="s">
        <v>156</v>
      </c>
      <c r="F75" s="3" t="s">
        <v>33</v>
      </c>
      <c r="G75" s="35"/>
    </row>
    <row r="76" spans="1:7" x14ac:dyDescent="0.25">
      <c r="A76" s="3">
        <v>73</v>
      </c>
      <c r="B76" s="4" t="s">
        <v>161</v>
      </c>
      <c r="C76" s="3" t="s">
        <v>7</v>
      </c>
      <c r="D76" s="8">
        <v>1100000</v>
      </c>
      <c r="E76" s="3" t="s">
        <v>156</v>
      </c>
      <c r="F76" s="3" t="s">
        <v>33</v>
      </c>
      <c r="G76" s="35"/>
    </row>
    <row r="77" spans="1:7" x14ac:dyDescent="0.25">
      <c r="A77" s="3">
        <v>74</v>
      </c>
      <c r="B77" s="4" t="s">
        <v>162</v>
      </c>
      <c r="C77" s="3" t="s">
        <v>92</v>
      </c>
      <c r="D77" s="8">
        <v>1100000</v>
      </c>
      <c r="E77" s="3" t="s">
        <v>156</v>
      </c>
      <c r="F77" s="3" t="s">
        <v>31</v>
      </c>
      <c r="G77" s="35"/>
    </row>
    <row r="78" spans="1:7" x14ac:dyDescent="0.25">
      <c r="A78" s="3">
        <v>75</v>
      </c>
      <c r="B78" s="4" t="s">
        <v>167</v>
      </c>
      <c r="C78" s="3" t="s">
        <v>7</v>
      </c>
      <c r="D78" s="8">
        <v>1100000</v>
      </c>
      <c r="E78" s="3" t="s">
        <v>156</v>
      </c>
      <c r="F78" s="3" t="s">
        <v>31</v>
      </c>
      <c r="G78" s="35"/>
    </row>
    <row r="79" spans="1:7" x14ac:dyDescent="0.25">
      <c r="A79" s="3">
        <v>76</v>
      </c>
      <c r="B79" s="4" t="s">
        <v>168</v>
      </c>
      <c r="C79" s="3" t="s">
        <v>7</v>
      </c>
      <c r="D79" s="8">
        <v>1100000</v>
      </c>
      <c r="E79" s="3" t="s">
        <v>156</v>
      </c>
      <c r="F79" s="3" t="s">
        <v>31</v>
      </c>
      <c r="G79" s="35"/>
    </row>
    <row r="80" spans="1:7" x14ac:dyDescent="0.25">
      <c r="A80" s="3">
        <v>77</v>
      </c>
      <c r="B80" s="4" t="s">
        <v>163</v>
      </c>
      <c r="C80" s="3" t="s">
        <v>7</v>
      </c>
      <c r="D80" s="8">
        <v>1100000</v>
      </c>
      <c r="E80" s="3" t="s">
        <v>164</v>
      </c>
      <c r="F80" s="3" t="s">
        <v>33</v>
      </c>
      <c r="G80" s="35"/>
    </row>
    <row r="81" spans="1:7" x14ac:dyDescent="0.25">
      <c r="A81" s="3">
        <v>78</v>
      </c>
      <c r="B81" s="4" t="s">
        <v>165</v>
      </c>
      <c r="C81" s="3" t="s">
        <v>7</v>
      </c>
      <c r="D81" s="8">
        <v>1100000</v>
      </c>
      <c r="E81" s="3" t="s">
        <v>164</v>
      </c>
      <c r="F81" s="3" t="s">
        <v>33</v>
      </c>
      <c r="G81" s="35"/>
    </row>
    <row r="82" spans="1:7" x14ac:dyDescent="0.25">
      <c r="A82" s="3">
        <v>79</v>
      </c>
      <c r="B82" s="4" t="s">
        <v>166</v>
      </c>
      <c r="C82" s="3" t="s">
        <v>92</v>
      </c>
      <c r="D82" s="8">
        <v>1100000</v>
      </c>
      <c r="E82" s="3" t="s">
        <v>164</v>
      </c>
      <c r="F82" s="3" t="s">
        <v>31</v>
      </c>
      <c r="G82" s="35"/>
    </row>
    <row r="83" spans="1:7" x14ac:dyDescent="0.25">
      <c r="A83" s="3">
        <v>80</v>
      </c>
      <c r="B83" s="4" t="s">
        <v>169</v>
      </c>
      <c r="C83" s="3" t="s">
        <v>124</v>
      </c>
      <c r="D83" s="8">
        <v>1100000</v>
      </c>
      <c r="E83" s="3" t="s">
        <v>164</v>
      </c>
      <c r="F83" s="3" t="s">
        <v>31</v>
      </c>
      <c r="G83" s="35"/>
    </row>
    <row r="84" spans="1:7" x14ac:dyDescent="0.25">
      <c r="A84" s="3">
        <v>81</v>
      </c>
      <c r="B84" s="4" t="s">
        <v>170</v>
      </c>
      <c r="C84" s="3" t="s">
        <v>124</v>
      </c>
      <c r="D84" s="8">
        <v>1100000</v>
      </c>
      <c r="E84" s="3" t="s">
        <v>164</v>
      </c>
      <c r="F84" s="3" t="s">
        <v>31</v>
      </c>
      <c r="G84" s="35"/>
    </row>
    <row r="85" spans="1:7" x14ac:dyDescent="0.25">
      <c r="A85" s="3">
        <v>82</v>
      </c>
      <c r="B85" s="4" t="s">
        <v>171</v>
      </c>
      <c r="C85" s="3" t="s">
        <v>7</v>
      </c>
      <c r="D85" s="8">
        <v>1100000</v>
      </c>
      <c r="E85" s="3" t="s">
        <v>172</v>
      </c>
      <c r="F85" s="3" t="s">
        <v>31</v>
      </c>
      <c r="G85" s="35"/>
    </row>
    <row r="86" spans="1:7" x14ac:dyDescent="0.25">
      <c r="A86" s="3">
        <v>83</v>
      </c>
      <c r="B86" s="4" t="s">
        <v>173</v>
      </c>
      <c r="C86" s="3" t="s">
        <v>92</v>
      </c>
      <c r="D86" s="8">
        <v>1100000</v>
      </c>
      <c r="E86" s="3" t="s">
        <v>172</v>
      </c>
      <c r="F86" s="3" t="s">
        <v>31</v>
      </c>
    </row>
    <row r="87" spans="1:7" x14ac:dyDescent="0.25">
      <c r="A87" s="3">
        <v>84</v>
      </c>
      <c r="B87" s="4" t="s">
        <v>174</v>
      </c>
      <c r="C87" s="3" t="s">
        <v>7</v>
      </c>
      <c r="D87" s="8">
        <v>1100000</v>
      </c>
      <c r="E87" s="3" t="s">
        <v>172</v>
      </c>
      <c r="F87" s="3" t="s">
        <v>31</v>
      </c>
    </row>
    <row r="88" spans="1:7" x14ac:dyDescent="0.25">
      <c r="A88" s="3">
        <v>85</v>
      </c>
      <c r="B88" s="4" t="s">
        <v>175</v>
      </c>
      <c r="C88" s="3" t="s">
        <v>7</v>
      </c>
      <c r="D88" s="8">
        <v>1100000</v>
      </c>
      <c r="E88" s="3" t="s">
        <v>176</v>
      </c>
      <c r="F88" s="3" t="s">
        <v>31</v>
      </c>
    </row>
    <row r="89" spans="1:7" x14ac:dyDescent="0.25">
      <c r="A89" s="3">
        <v>86</v>
      </c>
      <c r="B89" s="4" t="s">
        <v>177</v>
      </c>
      <c r="C89" s="3" t="s">
        <v>92</v>
      </c>
      <c r="D89" s="8">
        <v>1100000</v>
      </c>
      <c r="E89" s="3" t="s">
        <v>176</v>
      </c>
      <c r="F89" s="3" t="s">
        <v>31</v>
      </c>
    </row>
    <row r="90" spans="1:7" x14ac:dyDescent="0.25">
      <c r="A90" s="3">
        <v>87</v>
      </c>
      <c r="B90" s="4" t="s">
        <v>178</v>
      </c>
      <c r="C90" s="3" t="s">
        <v>7</v>
      </c>
      <c r="D90" s="8">
        <v>1100000</v>
      </c>
      <c r="E90" s="3" t="s">
        <v>179</v>
      </c>
      <c r="F90" s="3" t="s">
        <v>31</v>
      </c>
    </row>
    <row r="91" spans="1:7" x14ac:dyDescent="0.25">
      <c r="A91" s="3">
        <v>88</v>
      </c>
      <c r="B91" s="4" t="s">
        <v>180</v>
      </c>
      <c r="C91" s="3" t="s">
        <v>7</v>
      </c>
      <c r="D91" s="8">
        <v>1100000</v>
      </c>
      <c r="E91" s="3" t="s">
        <v>179</v>
      </c>
      <c r="F91" s="3" t="s">
        <v>31</v>
      </c>
    </row>
    <row r="92" spans="1:7" x14ac:dyDescent="0.25">
      <c r="A92" s="3">
        <v>89</v>
      </c>
      <c r="B92" s="4" t="s">
        <v>181</v>
      </c>
      <c r="C92" s="3" t="s">
        <v>8</v>
      </c>
      <c r="D92" s="8">
        <v>1100000</v>
      </c>
      <c r="E92" s="3" t="s">
        <v>179</v>
      </c>
      <c r="F92" s="3" t="s">
        <v>31</v>
      </c>
    </row>
    <row r="93" spans="1:7" x14ac:dyDescent="0.25">
      <c r="A93" s="3">
        <v>90</v>
      </c>
      <c r="B93" s="4" t="s">
        <v>182</v>
      </c>
      <c r="C93" s="3" t="s">
        <v>92</v>
      </c>
      <c r="D93" s="8">
        <v>1100000</v>
      </c>
      <c r="E93" s="3" t="s">
        <v>179</v>
      </c>
      <c r="F93" s="3" t="s">
        <v>33</v>
      </c>
    </row>
    <row r="94" spans="1:7" x14ac:dyDescent="0.25">
      <c r="A94" s="3">
        <v>91</v>
      </c>
      <c r="B94" s="4" t="s">
        <v>183</v>
      </c>
      <c r="C94" s="3" t="s">
        <v>25</v>
      </c>
      <c r="D94" s="8">
        <v>1100000</v>
      </c>
      <c r="E94" s="3" t="s">
        <v>179</v>
      </c>
      <c r="F94" s="3" t="s">
        <v>31</v>
      </c>
    </row>
    <row r="95" spans="1:7" x14ac:dyDescent="0.25">
      <c r="A95" s="3">
        <v>92</v>
      </c>
      <c r="B95" s="4" t="s">
        <v>184</v>
      </c>
      <c r="C95" s="3" t="s">
        <v>124</v>
      </c>
      <c r="D95" s="8">
        <v>1100000</v>
      </c>
      <c r="E95" s="3" t="s">
        <v>179</v>
      </c>
      <c r="F95" s="3" t="s">
        <v>31</v>
      </c>
    </row>
    <row r="96" spans="1:7" x14ac:dyDescent="0.25">
      <c r="A96" s="3">
        <v>93</v>
      </c>
      <c r="B96" s="4" t="s">
        <v>186</v>
      </c>
      <c r="C96" s="3" t="s">
        <v>7</v>
      </c>
      <c r="D96" s="8">
        <v>1100000</v>
      </c>
      <c r="E96" s="3" t="s">
        <v>185</v>
      </c>
      <c r="F96" s="3" t="s">
        <v>33</v>
      </c>
    </row>
    <row r="97" spans="1:6" x14ac:dyDescent="0.25">
      <c r="A97" s="3">
        <v>94</v>
      </c>
      <c r="B97" s="4" t="s">
        <v>187</v>
      </c>
      <c r="C97" s="3" t="s">
        <v>8</v>
      </c>
      <c r="D97" s="8">
        <v>1100000</v>
      </c>
      <c r="E97" s="3" t="s">
        <v>185</v>
      </c>
      <c r="F97" s="3" t="s">
        <v>33</v>
      </c>
    </row>
    <row r="98" spans="1:6" x14ac:dyDescent="0.25">
      <c r="A98" s="3">
        <v>95</v>
      </c>
      <c r="B98" s="4" t="s">
        <v>188</v>
      </c>
      <c r="C98" s="3" t="s">
        <v>7</v>
      </c>
      <c r="D98" s="8">
        <v>1100000</v>
      </c>
      <c r="E98" s="3" t="s">
        <v>185</v>
      </c>
      <c r="F98" s="3" t="s">
        <v>33</v>
      </c>
    </row>
    <row r="99" spans="1:6" x14ac:dyDescent="0.25">
      <c r="A99" s="3">
        <v>96</v>
      </c>
      <c r="B99" s="4" t="s">
        <v>189</v>
      </c>
      <c r="C99" s="3" t="s">
        <v>7</v>
      </c>
      <c r="D99" s="8">
        <v>1100000</v>
      </c>
      <c r="E99" s="3" t="s">
        <v>185</v>
      </c>
      <c r="F99" s="3" t="s">
        <v>33</v>
      </c>
    </row>
    <row r="100" spans="1:6" x14ac:dyDescent="0.25">
      <c r="A100" s="3">
        <v>97</v>
      </c>
      <c r="B100" s="4" t="s">
        <v>190</v>
      </c>
      <c r="C100" s="3" t="s">
        <v>8</v>
      </c>
      <c r="D100" s="8">
        <v>1100000</v>
      </c>
      <c r="E100" s="3" t="s">
        <v>185</v>
      </c>
      <c r="F100" s="3" t="s">
        <v>33</v>
      </c>
    </row>
    <row r="101" spans="1:6" x14ac:dyDescent="0.25">
      <c r="A101" s="3">
        <v>98</v>
      </c>
      <c r="B101" s="4" t="s">
        <v>191</v>
      </c>
      <c r="C101" s="3" t="s">
        <v>7</v>
      </c>
      <c r="D101" s="8">
        <v>1100000</v>
      </c>
      <c r="E101" s="3" t="s">
        <v>185</v>
      </c>
      <c r="F101" s="3" t="s">
        <v>33</v>
      </c>
    </row>
    <row r="102" spans="1:6" x14ac:dyDescent="0.25">
      <c r="A102" s="3">
        <v>99</v>
      </c>
      <c r="B102" s="4" t="s">
        <v>192</v>
      </c>
      <c r="C102" s="3" t="s">
        <v>7</v>
      </c>
      <c r="D102" s="8">
        <v>1100000</v>
      </c>
      <c r="E102" s="3" t="s">
        <v>193</v>
      </c>
      <c r="F102" s="3" t="s">
        <v>33</v>
      </c>
    </row>
    <row r="103" spans="1:6" x14ac:dyDescent="0.25">
      <c r="A103" s="3">
        <v>100</v>
      </c>
      <c r="B103" s="4" t="s">
        <v>194</v>
      </c>
      <c r="C103" s="3" t="s">
        <v>8</v>
      </c>
      <c r="D103" s="8">
        <v>1100000</v>
      </c>
      <c r="E103" s="3" t="s">
        <v>193</v>
      </c>
      <c r="F103" s="3" t="s">
        <v>33</v>
      </c>
    </row>
    <row r="104" spans="1:6" x14ac:dyDescent="0.25">
      <c r="A104" s="3">
        <v>101</v>
      </c>
      <c r="B104" s="4" t="s">
        <v>195</v>
      </c>
      <c r="C104" s="3" t="s">
        <v>7</v>
      </c>
      <c r="D104" s="8">
        <v>1100000</v>
      </c>
      <c r="E104" s="3" t="s">
        <v>196</v>
      </c>
      <c r="F104" s="3" t="s">
        <v>33</v>
      </c>
    </row>
    <row r="105" spans="1:6" x14ac:dyDescent="0.25">
      <c r="A105" s="3">
        <v>102</v>
      </c>
      <c r="B105" s="4" t="s">
        <v>197</v>
      </c>
      <c r="C105" s="3" t="s">
        <v>92</v>
      </c>
      <c r="D105" s="8">
        <v>1100000</v>
      </c>
      <c r="E105" s="3" t="s">
        <v>193</v>
      </c>
      <c r="F105" s="3" t="s">
        <v>31</v>
      </c>
    </row>
    <row r="106" spans="1:6" x14ac:dyDescent="0.25">
      <c r="A106" s="3">
        <v>103</v>
      </c>
      <c r="B106" s="4" t="s">
        <v>198</v>
      </c>
      <c r="C106" s="3" t="s">
        <v>8</v>
      </c>
      <c r="D106" s="8">
        <v>1100000</v>
      </c>
      <c r="E106" s="3" t="s">
        <v>193</v>
      </c>
      <c r="F106" s="3" t="s">
        <v>31</v>
      </c>
    </row>
    <row r="107" spans="1:6" x14ac:dyDescent="0.25">
      <c r="A107" s="3">
        <v>104</v>
      </c>
      <c r="B107" s="4" t="s">
        <v>199</v>
      </c>
      <c r="C107" s="3" t="s">
        <v>8</v>
      </c>
      <c r="D107" s="8">
        <v>1100000</v>
      </c>
      <c r="E107" s="3" t="s">
        <v>193</v>
      </c>
      <c r="F107" s="3" t="s">
        <v>31</v>
      </c>
    </row>
    <row r="108" spans="1:6" x14ac:dyDescent="0.25">
      <c r="A108" s="3">
        <v>105</v>
      </c>
      <c r="B108" s="4" t="s">
        <v>200</v>
      </c>
      <c r="C108" s="3" t="s">
        <v>7</v>
      </c>
      <c r="D108" s="8">
        <v>1100000</v>
      </c>
      <c r="E108" s="3" t="s">
        <v>193</v>
      </c>
      <c r="F108" s="3" t="s">
        <v>31</v>
      </c>
    </row>
    <row r="109" spans="1:6" x14ac:dyDescent="0.25">
      <c r="A109" s="3">
        <v>106</v>
      </c>
      <c r="B109" s="4" t="s">
        <v>201</v>
      </c>
      <c r="C109" s="3" t="s">
        <v>25</v>
      </c>
      <c r="D109" s="8">
        <v>1100000</v>
      </c>
      <c r="E109" s="3" t="s">
        <v>193</v>
      </c>
      <c r="F109" s="3" t="s">
        <v>31</v>
      </c>
    </row>
    <row r="110" spans="1:6" x14ac:dyDescent="0.25">
      <c r="A110" s="3">
        <v>107</v>
      </c>
      <c r="B110" s="4" t="s">
        <v>202</v>
      </c>
      <c r="C110" s="3" t="s">
        <v>92</v>
      </c>
      <c r="D110" s="8">
        <v>1100000</v>
      </c>
      <c r="E110" s="3" t="s">
        <v>193</v>
      </c>
      <c r="F110" s="3" t="s">
        <v>31</v>
      </c>
    </row>
    <row r="111" spans="1:6" x14ac:dyDescent="0.25">
      <c r="A111" s="3">
        <v>108</v>
      </c>
      <c r="B111" s="4" t="s">
        <v>203</v>
      </c>
      <c r="C111" s="3" t="s">
        <v>7</v>
      </c>
      <c r="D111" s="8">
        <v>1100000</v>
      </c>
      <c r="E111" s="3" t="s">
        <v>196</v>
      </c>
      <c r="F111" s="3" t="s">
        <v>31</v>
      </c>
    </row>
    <row r="112" spans="1:6" x14ac:dyDescent="0.25">
      <c r="A112" s="3">
        <v>109</v>
      </c>
      <c r="B112" s="4" t="s">
        <v>204</v>
      </c>
      <c r="C112" s="3" t="s">
        <v>7</v>
      </c>
      <c r="D112" s="8">
        <v>1100000</v>
      </c>
      <c r="E112" s="3" t="s">
        <v>196</v>
      </c>
      <c r="F112" s="3" t="s">
        <v>31</v>
      </c>
    </row>
    <row r="113" spans="1:6" x14ac:dyDescent="0.25">
      <c r="A113" s="3">
        <v>110</v>
      </c>
      <c r="B113" s="4" t="s">
        <v>205</v>
      </c>
      <c r="C113" s="3" t="s">
        <v>8</v>
      </c>
      <c r="D113" s="8">
        <v>1100000</v>
      </c>
      <c r="E113" s="3" t="s">
        <v>196</v>
      </c>
      <c r="F113" s="3" t="s">
        <v>31</v>
      </c>
    </row>
    <row r="114" spans="1:6" x14ac:dyDescent="0.25">
      <c r="A114" s="3">
        <v>111</v>
      </c>
      <c r="B114" s="4" t="s">
        <v>206</v>
      </c>
      <c r="C114" s="3" t="s">
        <v>7</v>
      </c>
      <c r="D114" s="8">
        <v>1100000</v>
      </c>
      <c r="E114" s="3" t="s">
        <v>196</v>
      </c>
      <c r="F114" s="3" t="s">
        <v>31</v>
      </c>
    </row>
    <row r="115" spans="1:6" x14ac:dyDescent="0.25">
      <c r="A115" s="3">
        <v>112</v>
      </c>
      <c r="B115" s="4" t="s">
        <v>207</v>
      </c>
      <c r="C115" s="3" t="s">
        <v>92</v>
      </c>
      <c r="D115" s="8">
        <v>1100000</v>
      </c>
      <c r="E115" s="3" t="s">
        <v>196</v>
      </c>
      <c r="F115" s="3" t="s">
        <v>31</v>
      </c>
    </row>
    <row r="116" spans="1:6" x14ac:dyDescent="0.25">
      <c r="A116" s="3">
        <v>113</v>
      </c>
      <c r="B116" s="4" t="s">
        <v>208</v>
      </c>
      <c r="C116" s="3" t="s">
        <v>124</v>
      </c>
      <c r="D116" s="8">
        <v>1100000</v>
      </c>
      <c r="E116" s="3" t="s">
        <v>196</v>
      </c>
      <c r="F116" s="3" t="s">
        <v>31</v>
      </c>
    </row>
    <row r="117" spans="1:6" x14ac:dyDescent="0.25">
      <c r="A117" s="3">
        <v>114</v>
      </c>
      <c r="B117" s="4" t="s">
        <v>209</v>
      </c>
      <c r="C117" s="3" t="s">
        <v>7</v>
      </c>
      <c r="D117" s="8">
        <v>1100000</v>
      </c>
      <c r="E117" s="3" t="s">
        <v>210</v>
      </c>
      <c r="F117" s="3" t="s">
        <v>31</v>
      </c>
    </row>
    <row r="118" spans="1:6" x14ac:dyDescent="0.25">
      <c r="A118" s="3">
        <v>115</v>
      </c>
      <c r="B118" s="4" t="s">
        <v>211</v>
      </c>
      <c r="C118" s="3" t="s">
        <v>8</v>
      </c>
      <c r="D118" s="8">
        <v>1100000</v>
      </c>
      <c r="E118" s="3" t="s">
        <v>210</v>
      </c>
      <c r="F118" s="3" t="s">
        <v>31</v>
      </c>
    </row>
    <row r="119" spans="1:6" x14ac:dyDescent="0.25">
      <c r="A119" s="3">
        <v>116</v>
      </c>
      <c r="B119" s="4" t="s">
        <v>212</v>
      </c>
      <c r="C119" s="3" t="s">
        <v>8</v>
      </c>
      <c r="D119" s="8">
        <v>1100000</v>
      </c>
      <c r="E119" s="3" t="s">
        <v>210</v>
      </c>
      <c r="F119" s="3" t="s">
        <v>31</v>
      </c>
    </row>
    <row r="120" spans="1:6" x14ac:dyDescent="0.25">
      <c r="A120" s="3">
        <v>117</v>
      </c>
      <c r="B120" s="4" t="s">
        <v>213</v>
      </c>
      <c r="C120" s="3" t="s">
        <v>92</v>
      </c>
      <c r="D120" s="8">
        <v>1100000</v>
      </c>
      <c r="E120" s="3" t="s">
        <v>210</v>
      </c>
      <c r="F120" s="3" t="s">
        <v>31</v>
      </c>
    </row>
    <row r="121" spans="1:6" x14ac:dyDescent="0.25">
      <c r="A121" s="3">
        <v>118</v>
      </c>
      <c r="B121" s="4" t="s">
        <v>214</v>
      </c>
      <c r="C121" s="3" t="s">
        <v>25</v>
      </c>
      <c r="D121" s="8">
        <v>1100000</v>
      </c>
      <c r="E121" s="3" t="s">
        <v>210</v>
      </c>
      <c r="F121" s="3" t="s">
        <v>31</v>
      </c>
    </row>
    <row r="122" spans="1:6" x14ac:dyDescent="0.25">
      <c r="A122" s="3">
        <v>119</v>
      </c>
      <c r="B122" s="4" t="s">
        <v>215</v>
      </c>
      <c r="C122" s="3" t="s">
        <v>92</v>
      </c>
      <c r="D122" s="8">
        <v>1100000</v>
      </c>
      <c r="E122" s="3" t="s">
        <v>210</v>
      </c>
      <c r="F122" s="3" t="s">
        <v>31</v>
      </c>
    </row>
    <row r="123" spans="1:6" x14ac:dyDescent="0.25">
      <c r="A123" s="3">
        <v>120</v>
      </c>
      <c r="B123" s="4" t="s">
        <v>216</v>
      </c>
      <c r="C123" s="3" t="s">
        <v>92</v>
      </c>
      <c r="D123" s="8">
        <v>1100000</v>
      </c>
      <c r="E123" s="3" t="s">
        <v>217</v>
      </c>
      <c r="F123" s="3" t="s">
        <v>31</v>
      </c>
    </row>
    <row r="124" spans="1:6" x14ac:dyDescent="0.25">
      <c r="A124" s="3">
        <v>121</v>
      </c>
      <c r="B124" s="4" t="s">
        <v>218</v>
      </c>
      <c r="C124" s="3" t="s">
        <v>92</v>
      </c>
      <c r="D124" s="8">
        <v>1100000</v>
      </c>
      <c r="E124" s="3" t="s">
        <v>217</v>
      </c>
      <c r="F124" s="3" t="s">
        <v>31</v>
      </c>
    </row>
    <row r="125" spans="1:6" x14ac:dyDescent="0.25">
      <c r="A125" s="3">
        <v>122</v>
      </c>
      <c r="B125" s="4" t="s">
        <v>219</v>
      </c>
      <c r="C125" s="3" t="s">
        <v>92</v>
      </c>
      <c r="D125" s="8">
        <v>1100000</v>
      </c>
      <c r="E125" s="3" t="s">
        <v>217</v>
      </c>
      <c r="F125" s="3" t="s">
        <v>31</v>
      </c>
    </row>
    <row r="126" spans="1:6" x14ac:dyDescent="0.25">
      <c r="A126" s="3">
        <v>123</v>
      </c>
      <c r="B126" s="4" t="s">
        <v>220</v>
      </c>
      <c r="C126" s="3" t="s">
        <v>8</v>
      </c>
      <c r="D126" s="8">
        <v>1100000</v>
      </c>
      <c r="E126" s="3" t="s">
        <v>217</v>
      </c>
      <c r="F126" s="3" t="s">
        <v>33</v>
      </c>
    </row>
    <row r="127" spans="1:6" x14ac:dyDescent="0.25">
      <c r="A127" s="3">
        <v>124</v>
      </c>
      <c r="B127" s="4" t="s">
        <v>221</v>
      </c>
      <c r="C127" s="3" t="s">
        <v>7</v>
      </c>
      <c r="D127" s="8">
        <v>1100000</v>
      </c>
      <c r="E127" s="3" t="s">
        <v>217</v>
      </c>
      <c r="F127" s="3" t="s">
        <v>33</v>
      </c>
    </row>
    <row r="128" spans="1:6" x14ac:dyDescent="0.25">
      <c r="A128" s="3">
        <v>125</v>
      </c>
      <c r="B128" s="4" t="s">
        <v>222</v>
      </c>
      <c r="C128" s="3" t="s">
        <v>7</v>
      </c>
      <c r="D128" s="8">
        <v>1100000</v>
      </c>
      <c r="E128" s="3" t="s">
        <v>217</v>
      </c>
      <c r="F128" s="3" t="s">
        <v>33</v>
      </c>
    </row>
    <row r="129" spans="1:6" x14ac:dyDescent="0.25">
      <c r="A129" s="3">
        <v>126</v>
      </c>
      <c r="B129" s="4" t="s">
        <v>223</v>
      </c>
      <c r="C129" s="3" t="s">
        <v>92</v>
      </c>
      <c r="D129" s="8">
        <v>1100000</v>
      </c>
      <c r="E129" s="3" t="s">
        <v>217</v>
      </c>
      <c r="F129" s="3" t="s">
        <v>31</v>
      </c>
    </row>
    <row r="130" spans="1:6" x14ac:dyDescent="0.25">
      <c r="A130" s="3">
        <v>127</v>
      </c>
      <c r="B130" s="4" t="s">
        <v>224</v>
      </c>
      <c r="C130" s="3" t="s">
        <v>8</v>
      </c>
      <c r="D130" s="8">
        <v>1100000</v>
      </c>
      <c r="E130" s="3" t="s">
        <v>217</v>
      </c>
      <c r="F130" s="3" t="s">
        <v>31</v>
      </c>
    </row>
    <row r="131" spans="1:6" x14ac:dyDescent="0.25">
      <c r="A131" s="3">
        <v>128</v>
      </c>
      <c r="B131" s="4" t="s">
        <v>225</v>
      </c>
      <c r="C131" s="3" t="s">
        <v>7</v>
      </c>
      <c r="D131" s="8">
        <v>1100000</v>
      </c>
      <c r="E131" s="3" t="s">
        <v>217</v>
      </c>
      <c r="F131" s="3" t="s">
        <v>31</v>
      </c>
    </row>
    <row r="132" spans="1:6" x14ac:dyDescent="0.25">
      <c r="A132" s="3">
        <v>129</v>
      </c>
      <c r="B132" s="4" t="s">
        <v>226</v>
      </c>
      <c r="C132" s="3" t="s">
        <v>7</v>
      </c>
      <c r="D132" s="8">
        <v>1100000</v>
      </c>
      <c r="E132" s="3" t="s">
        <v>217</v>
      </c>
      <c r="F132" s="3" t="s">
        <v>31</v>
      </c>
    </row>
    <row r="133" spans="1:6" x14ac:dyDescent="0.25">
      <c r="A133" s="3">
        <v>130</v>
      </c>
      <c r="B133" s="4" t="s">
        <v>249</v>
      </c>
      <c r="C133" s="3" t="s">
        <v>7</v>
      </c>
      <c r="D133" s="8">
        <v>1100000</v>
      </c>
      <c r="E133" s="3" t="s">
        <v>250</v>
      </c>
      <c r="F133" s="3" t="s">
        <v>251</v>
      </c>
    </row>
    <row r="134" spans="1:6" x14ac:dyDescent="0.25">
      <c r="A134" s="3">
        <v>131</v>
      </c>
      <c r="B134" s="4" t="s">
        <v>252</v>
      </c>
      <c r="C134" s="3" t="s">
        <v>7</v>
      </c>
      <c r="D134" s="8">
        <v>1100000</v>
      </c>
      <c r="E134" s="3" t="s">
        <v>250</v>
      </c>
      <c r="F134" s="3" t="s">
        <v>251</v>
      </c>
    </row>
    <row r="135" spans="1:6" x14ac:dyDescent="0.25">
      <c r="A135" s="3">
        <v>132</v>
      </c>
      <c r="B135" s="4" t="s">
        <v>253</v>
      </c>
      <c r="C135" s="3" t="s">
        <v>8</v>
      </c>
      <c r="D135" s="8">
        <v>1100000</v>
      </c>
      <c r="E135" s="3" t="s">
        <v>250</v>
      </c>
      <c r="F135" s="3" t="s">
        <v>251</v>
      </c>
    </row>
    <row r="136" spans="1:6" x14ac:dyDescent="0.25">
      <c r="A136" s="3">
        <v>133</v>
      </c>
      <c r="B136" s="4" t="s">
        <v>254</v>
      </c>
      <c r="C136" s="3" t="s">
        <v>7</v>
      </c>
      <c r="D136" s="8">
        <v>1100000</v>
      </c>
      <c r="E136" s="3" t="s">
        <v>250</v>
      </c>
      <c r="F136" s="3" t="s">
        <v>251</v>
      </c>
    </row>
    <row r="137" spans="1:6" x14ac:dyDescent="0.25">
      <c r="A137" s="3">
        <v>134</v>
      </c>
      <c r="B137" s="4" t="s">
        <v>255</v>
      </c>
      <c r="C137" s="3" t="s">
        <v>7</v>
      </c>
      <c r="D137" s="8">
        <v>1100000</v>
      </c>
      <c r="E137" s="3" t="s">
        <v>250</v>
      </c>
      <c r="F137" s="3" t="s">
        <v>251</v>
      </c>
    </row>
    <row r="138" spans="1:6" x14ac:dyDescent="0.25">
      <c r="A138" s="3">
        <v>135</v>
      </c>
      <c r="B138" s="4" t="s">
        <v>256</v>
      </c>
      <c r="C138" s="3" t="s">
        <v>8</v>
      </c>
      <c r="D138" s="8">
        <v>1100000</v>
      </c>
      <c r="E138" s="3" t="s">
        <v>250</v>
      </c>
      <c r="F138" s="3" t="s">
        <v>251</v>
      </c>
    </row>
    <row r="139" spans="1:6" x14ac:dyDescent="0.25">
      <c r="A139" s="3">
        <v>136</v>
      </c>
      <c r="B139" s="4" t="s">
        <v>257</v>
      </c>
      <c r="C139" s="3" t="s">
        <v>8</v>
      </c>
      <c r="D139" s="8">
        <v>1100000</v>
      </c>
      <c r="E139" s="3" t="s">
        <v>250</v>
      </c>
      <c r="F139" s="3" t="s">
        <v>251</v>
      </c>
    </row>
    <row r="140" spans="1:6" x14ac:dyDescent="0.25">
      <c r="A140" s="3">
        <v>137</v>
      </c>
      <c r="B140" s="4" t="s">
        <v>258</v>
      </c>
      <c r="C140" s="3" t="s">
        <v>8</v>
      </c>
      <c r="D140" s="8">
        <v>1100000</v>
      </c>
      <c r="E140" s="3" t="s">
        <v>250</v>
      </c>
      <c r="F140" s="3" t="s">
        <v>251</v>
      </c>
    </row>
    <row r="141" spans="1:6" x14ac:dyDescent="0.25">
      <c r="A141" s="3">
        <v>138</v>
      </c>
      <c r="B141" s="4" t="s">
        <v>259</v>
      </c>
      <c r="C141" s="3" t="s">
        <v>7</v>
      </c>
      <c r="D141" s="8">
        <v>1100000</v>
      </c>
      <c r="E141" s="3" t="s">
        <v>250</v>
      </c>
      <c r="F141" s="3" t="s">
        <v>251</v>
      </c>
    </row>
    <row r="142" spans="1:6" x14ac:dyDescent="0.25">
      <c r="A142" s="3">
        <v>139</v>
      </c>
      <c r="B142" s="4" t="s">
        <v>260</v>
      </c>
      <c r="C142" s="3" t="s">
        <v>8</v>
      </c>
      <c r="D142" s="8">
        <v>1100000</v>
      </c>
      <c r="E142" s="3" t="s">
        <v>250</v>
      </c>
      <c r="F142" s="3" t="s">
        <v>251</v>
      </c>
    </row>
    <row r="143" spans="1:6" x14ac:dyDescent="0.25">
      <c r="A143" s="3">
        <v>140</v>
      </c>
      <c r="B143" s="4" t="s">
        <v>261</v>
      </c>
      <c r="C143" s="3" t="s">
        <v>8</v>
      </c>
      <c r="D143" s="8">
        <v>1100000</v>
      </c>
      <c r="E143" s="3" t="s">
        <v>250</v>
      </c>
      <c r="F143" s="3" t="s">
        <v>262</v>
      </c>
    </row>
    <row r="144" spans="1:6" x14ac:dyDescent="0.25">
      <c r="A144" s="3">
        <v>141</v>
      </c>
      <c r="B144" s="4" t="s">
        <v>263</v>
      </c>
      <c r="C144" s="3" t="s">
        <v>8</v>
      </c>
      <c r="D144" s="8">
        <v>1100000</v>
      </c>
      <c r="E144" s="3" t="s">
        <v>250</v>
      </c>
      <c r="F144" s="3" t="s">
        <v>251</v>
      </c>
    </row>
    <row r="145" spans="1:6" x14ac:dyDescent="0.25">
      <c r="A145" s="3">
        <v>142</v>
      </c>
      <c r="B145" s="4" t="s">
        <v>264</v>
      </c>
      <c r="C145" s="3" t="s">
        <v>8</v>
      </c>
      <c r="D145" s="8">
        <v>1100000</v>
      </c>
      <c r="E145" s="3" t="s">
        <v>250</v>
      </c>
      <c r="F145" s="3" t="s">
        <v>251</v>
      </c>
    </row>
    <row r="146" spans="1:6" x14ac:dyDescent="0.25">
      <c r="A146" s="3">
        <v>143</v>
      </c>
      <c r="B146" s="4" t="s">
        <v>265</v>
      </c>
      <c r="C146" s="3" t="s">
        <v>7</v>
      </c>
      <c r="D146" s="8">
        <v>1100000</v>
      </c>
      <c r="E146" s="3" t="s">
        <v>250</v>
      </c>
      <c r="F146" s="3" t="s">
        <v>251</v>
      </c>
    </row>
    <row r="147" spans="1:6" x14ac:dyDescent="0.25">
      <c r="A147" s="3">
        <v>144</v>
      </c>
      <c r="B147" s="4" t="s">
        <v>266</v>
      </c>
      <c r="C147" s="3" t="s">
        <v>7</v>
      </c>
      <c r="D147" s="8">
        <v>1100000</v>
      </c>
      <c r="E147" s="3" t="s">
        <v>250</v>
      </c>
      <c r="F147" s="3" t="s">
        <v>251</v>
      </c>
    </row>
    <row r="148" spans="1:6" x14ac:dyDescent="0.25">
      <c r="A148" s="3">
        <v>145</v>
      </c>
      <c r="B148" s="4" t="s">
        <v>267</v>
      </c>
      <c r="C148" s="3" t="s">
        <v>7</v>
      </c>
      <c r="D148" s="8">
        <v>1100000</v>
      </c>
      <c r="E148" s="3" t="s">
        <v>250</v>
      </c>
      <c r="F148" s="3" t="s">
        <v>251</v>
      </c>
    </row>
    <row r="149" spans="1:6" x14ac:dyDescent="0.25">
      <c r="A149" s="3">
        <v>146</v>
      </c>
      <c r="B149" s="4" t="s">
        <v>268</v>
      </c>
      <c r="C149" s="3" t="s">
        <v>8</v>
      </c>
      <c r="D149" s="8">
        <v>1100000</v>
      </c>
      <c r="E149" s="3" t="s">
        <v>250</v>
      </c>
      <c r="F149" s="3" t="s">
        <v>33</v>
      </c>
    </row>
    <row r="150" spans="1:6" x14ac:dyDescent="0.25">
      <c r="A150" s="3">
        <v>147</v>
      </c>
      <c r="B150" s="4" t="s">
        <v>269</v>
      </c>
      <c r="C150" s="3" t="s">
        <v>7</v>
      </c>
      <c r="D150" s="8">
        <v>1100000</v>
      </c>
      <c r="E150" s="3" t="s">
        <v>250</v>
      </c>
      <c r="F150" s="3" t="s">
        <v>251</v>
      </c>
    </row>
    <row r="151" spans="1:6" x14ac:dyDescent="0.25">
      <c r="A151" s="3">
        <v>148</v>
      </c>
      <c r="B151" s="4" t="s">
        <v>227</v>
      </c>
      <c r="C151" s="3" t="s">
        <v>7</v>
      </c>
      <c r="D151" s="8">
        <v>1100000</v>
      </c>
      <c r="E151" s="3" t="s">
        <v>228</v>
      </c>
      <c r="F151" s="3" t="s">
        <v>33</v>
      </c>
    </row>
    <row r="152" spans="1:6" x14ac:dyDescent="0.25">
      <c r="A152" s="3">
        <v>149</v>
      </c>
      <c r="B152" s="4" t="s">
        <v>229</v>
      </c>
      <c r="C152" s="3" t="s">
        <v>7</v>
      </c>
      <c r="D152" s="8">
        <v>1100000</v>
      </c>
      <c r="E152" s="3" t="s">
        <v>228</v>
      </c>
      <c r="F152" s="3" t="s">
        <v>33</v>
      </c>
    </row>
    <row r="153" spans="1:6" x14ac:dyDescent="0.25">
      <c r="A153" s="3">
        <v>150</v>
      </c>
      <c r="B153" s="4" t="s">
        <v>230</v>
      </c>
      <c r="C153" s="3" t="s">
        <v>8</v>
      </c>
      <c r="D153" s="8">
        <v>1100000</v>
      </c>
      <c r="E153" s="3" t="s">
        <v>228</v>
      </c>
      <c r="F153" s="3" t="s">
        <v>31</v>
      </c>
    </row>
    <row r="154" spans="1:6" x14ac:dyDescent="0.25">
      <c r="A154" s="3">
        <v>151</v>
      </c>
      <c r="B154" s="4" t="s">
        <v>231</v>
      </c>
      <c r="C154" s="3" t="s">
        <v>8</v>
      </c>
      <c r="D154" s="8">
        <v>1100000</v>
      </c>
      <c r="E154" s="3" t="s">
        <v>228</v>
      </c>
      <c r="F154" s="3" t="s">
        <v>33</v>
      </c>
    </row>
    <row r="155" spans="1:6" x14ac:dyDescent="0.25">
      <c r="A155" s="3">
        <v>152</v>
      </c>
      <c r="B155" s="4" t="s">
        <v>232</v>
      </c>
      <c r="C155" s="3" t="s">
        <v>7</v>
      </c>
      <c r="D155" s="8">
        <v>1100000</v>
      </c>
      <c r="E155" s="3" t="s">
        <v>228</v>
      </c>
      <c r="F155" s="3" t="s">
        <v>33</v>
      </c>
    </row>
    <row r="156" spans="1:6" x14ac:dyDescent="0.25">
      <c r="A156" s="3">
        <v>153</v>
      </c>
      <c r="B156" s="4" t="s">
        <v>233</v>
      </c>
      <c r="C156" s="3" t="s">
        <v>25</v>
      </c>
      <c r="D156" s="8">
        <v>1100000</v>
      </c>
      <c r="E156" s="3" t="s">
        <v>228</v>
      </c>
      <c r="F156" s="3" t="s">
        <v>31</v>
      </c>
    </row>
    <row r="157" spans="1:6" x14ac:dyDescent="0.25">
      <c r="A157" s="3">
        <v>154</v>
      </c>
      <c r="B157" s="4" t="s">
        <v>234</v>
      </c>
      <c r="C157" s="3" t="s">
        <v>8</v>
      </c>
      <c r="D157" s="8">
        <v>1100000</v>
      </c>
      <c r="E157" s="3" t="s">
        <v>228</v>
      </c>
      <c r="F157" s="3" t="s">
        <v>31</v>
      </c>
    </row>
    <row r="158" spans="1:6" x14ac:dyDescent="0.25">
      <c r="A158" s="3">
        <v>155</v>
      </c>
      <c r="B158" s="4" t="s">
        <v>235</v>
      </c>
      <c r="C158" s="3" t="s">
        <v>8</v>
      </c>
      <c r="D158" s="8">
        <v>1100000</v>
      </c>
      <c r="E158" s="3" t="s">
        <v>236</v>
      </c>
      <c r="F158" s="3" t="s">
        <v>33</v>
      </c>
    </row>
    <row r="159" spans="1:6" x14ac:dyDescent="0.25">
      <c r="A159" s="3">
        <v>156</v>
      </c>
      <c r="B159" s="4" t="s">
        <v>237</v>
      </c>
      <c r="C159" s="3" t="s">
        <v>25</v>
      </c>
      <c r="D159" s="8">
        <v>1100000</v>
      </c>
      <c r="E159" s="3" t="s">
        <v>236</v>
      </c>
      <c r="F159" s="3" t="s">
        <v>33</v>
      </c>
    </row>
    <row r="160" spans="1:6" x14ac:dyDescent="0.25">
      <c r="A160" s="3">
        <v>157</v>
      </c>
      <c r="B160" s="4" t="s">
        <v>238</v>
      </c>
      <c r="C160" s="3" t="s">
        <v>8</v>
      </c>
      <c r="D160" s="8">
        <v>1100000</v>
      </c>
      <c r="E160" s="3" t="s">
        <v>245</v>
      </c>
      <c r="F160" s="3" t="s">
        <v>33</v>
      </c>
    </row>
    <row r="161" spans="1:6" x14ac:dyDescent="0.25">
      <c r="A161" s="3">
        <v>158</v>
      </c>
      <c r="B161" s="4" t="s">
        <v>239</v>
      </c>
      <c r="C161" s="3" t="s">
        <v>25</v>
      </c>
      <c r="D161" s="8">
        <v>1100000</v>
      </c>
      <c r="E161" s="3" t="s">
        <v>245</v>
      </c>
      <c r="F161" s="3" t="s">
        <v>33</v>
      </c>
    </row>
    <row r="162" spans="1:6" x14ac:dyDescent="0.25">
      <c r="A162" s="3">
        <v>159</v>
      </c>
      <c r="B162" s="4" t="s">
        <v>240</v>
      </c>
      <c r="C162" s="3" t="s">
        <v>7</v>
      </c>
      <c r="D162" s="8">
        <v>1100000</v>
      </c>
      <c r="E162" s="3" t="s">
        <v>245</v>
      </c>
      <c r="F162" s="3" t="s">
        <v>33</v>
      </c>
    </row>
    <row r="163" spans="1:6" x14ac:dyDescent="0.25">
      <c r="A163" s="3">
        <v>160</v>
      </c>
      <c r="B163" s="4" t="s">
        <v>241</v>
      </c>
      <c r="C163" s="3" t="s">
        <v>7</v>
      </c>
      <c r="D163" s="8">
        <v>1100000</v>
      </c>
      <c r="E163" s="3" t="s">
        <v>245</v>
      </c>
      <c r="F163" s="3" t="s">
        <v>33</v>
      </c>
    </row>
    <row r="164" spans="1:6" x14ac:dyDescent="0.25">
      <c r="A164" s="3">
        <v>161</v>
      </c>
      <c r="B164" s="4" t="s">
        <v>242</v>
      </c>
      <c r="C164" s="3" t="s">
        <v>8</v>
      </c>
      <c r="D164" s="8">
        <v>1100000</v>
      </c>
      <c r="E164" s="3" t="s">
        <v>245</v>
      </c>
      <c r="F164" s="3" t="s">
        <v>33</v>
      </c>
    </row>
    <row r="165" spans="1:6" x14ac:dyDescent="0.25">
      <c r="A165" s="3">
        <v>162</v>
      </c>
      <c r="B165" s="4" t="s">
        <v>243</v>
      </c>
      <c r="C165" s="3" t="s">
        <v>7</v>
      </c>
      <c r="D165" s="8">
        <v>1100000</v>
      </c>
      <c r="E165" s="3" t="s">
        <v>245</v>
      </c>
      <c r="F165" s="3" t="s">
        <v>33</v>
      </c>
    </row>
    <row r="166" spans="1:6" x14ac:dyDescent="0.25">
      <c r="A166" s="3">
        <v>163</v>
      </c>
      <c r="B166" s="4" t="s">
        <v>244</v>
      </c>
      <c r="C166" s="3" t="s">
        <v>8</v>
      </c>
      <c r="D166" s="8">
        <v>1100000</v>
      </c>
      <c r="E166" s="3" t="s">
        <v>245</v>
      </c>
      <c r="F166" s="3" t="s">
        <v>33</v>
      </c>
    </row>
    <row r="167" spans="1:6" x14ac:dyDescent="0.25">
      <c r="A167" s="3">
        <v>164</v>
      </c>
      <c r="B167" s="4" t="s">
        <v>246</v>
      </c>
      <c r="C167" s="3" t="s">
        <v>8</v>
      </c>
      <c r="D167" s="8">
        <v>1100000</v>
      </c>
      <c r="E167" s="3" t="s">
        <v>245</v>
      </c>
      <c r="F167" s="3" t="s">
        <v>31</v>
      </c>
    </row>
    <row r="168" spans="1:6" x14ac:dyDescent="0.25">
      <c r="A168" s="3">
        <v>165</v>
      </c>
      <c r="B168" s="4" t="s">
        <v>247</v>
      </c>
      <c r="C168" s="3" t="s">
        <v>25</v>
      </c>
      <c r="D168" s="8">
        <v>1100000</v>
      </c>
      <c r="E168" s="3" t="s">
        <v>245</v>
      </c>
      <c r="F168" s="3" t="s">
        <v>31</v>
      </c>
    </row>
    <row r="169" spans="1:6" x14ac:dyDescent="0.25">
      <c r="A169" s="3">
        <v>166</v>
      </c>
      <c r="B169" s="4" t="s">
        <v>248</v>
      </c>
      <c r="C169" s="3" t="s">
        <v>7</v>
      </c>
      <c r="D169" s="8">
        <v>1100000</v>
      </c>
      <c r="E169" s="3" t="s">
        <v>245</v>
      </c>
      <c r="F169" s="3" t="s">
        <v>31</v>
      </c>
    </row>
    <row r="170" spans="1:6" x14ac:dyDescent="0.25">
      <c r="A170" s="3">
        <v>167</v>
      </c>
      <c r="B170" s="4" t="s">
        <v>270</v>
      </c>
      <c r="C170" s="3" t="s">
        <v>7</v>
      </c>
      <c r="D170" s="8">
        <v>1100000</v>
      </c>
      <c r="E170" s="3" t="s">
        <v>245</v>
      </c>
      <c r="F170" s="3" t="s">
        <v>31</v>
      </c>
    </row>
    <row r="171" spans="1:6" x14ac:dyDescent="0.25">
      <c r="A171" s="3">
        <v>168</v>
      </c>
      <c r="B171" s="4" t="s">
        <v>271</v>
      </c>
      <c r="C171" s="3" t="s">
        <v>8</v>
      </c>
      <c r="D171" s="8">
        <v>1100000</v>
      </c>
      <c r="E171" s="3" t="s">
        <v>245</v>
      </c>
      <c r="F171" s="3" t="s">
        <v>31</v>
      </c>
    </row>
    <row r="172" spans="1:6" x14ac:dyDescent="0.25">
      <c r="A172" s="3">
        <v>169</v>
      </c>
      <c r="B172" s="4" t="s">
        <v>272</v>
      </c>
      <c r="C172" s="3" t="s">
        <v>8</v>
      </c>
      <c r="D172" s="8">
        <v>1100000</v>
      </c>
      <c r="E172" s="3" t="s">
        <v>245</v>
      </c>
      <c r="F172" s="3" t="s">
        <v>31</v>
      </c>
    </row>
    <row r="173" spans="1:6" x14ac:dyDescent="0.25">
      <c r="A173" s="3">
        <v>170</v>
      </c>
      <c r="B173" s="4" t="s">
        <v>273</v>
      </c>
      <c r="C173" s="3" t="s">
        <v>7</v>
      </c>
      <c r="D173" s="8">
        <v>1100000</v>
      </c>
      <c r="E173" s="3" t="s">
        <v>274</v>
      </c>
      <c r="F173" s="3" t="s">
        <v>31</v>
      </c>
    </row>
    <row r="174" spans="1:6" x14ac:dyDescent="0.25">
      <c r="A174" s="3">
        <v>171</v>
      </c>
      <c r="B174" s="4" t="s">
        <v>275</v>
      </c>
      <c r="C174" s="3" t="s">
        <v>7</v>
      </c>
      <c r="D174" s="8">
        <v>1100000</v>
      </c>
      <c r="E174" s="3" t="s">
        <v>274</v>
      </c>
      <c r="F174" s="3" t="s">
        <v>33</v>
      </c>
    </row>
    <row r="175" spans="1:6" x14ac:dyDescent="0.25">
      <c r="A175" s="3">
        <v>172</v>
      </c>
      <c r="B175" s="4" t="s">
        <v>276</v>
      </c>
      <c r="C175" s="3" t="s">
        <v>25</v>
      </c>
      <c r="D175" s="8">
        <v>1100000</v>
      </c>
      <c r="E175" s="3" t="s">
        <v>274</v>
      </c>
      <c r="F175" s="3" t="s">
        <v>33</v>
      </c>
    </row>
    <row r="176" spans="1:6" x14ac:dyDescent="0.25">
      <c r="A176" s="3">
        <v>173</v>
      </c>
      <c r="B176" s="4" t="s">
        <v>277</v>
      </c>
      <c r="C176" s="3" t="s">
        <v>25</v>
      </c>
      <c r="D176" s="8">
        <v>1100000</v>
      </c>
      <c r="E176" s="3" t="s">
        <v>274</v>
      </c>
      <c r="F176" s="3" t="s">
        <v>31</v>
      </c>
    </row>
    <row r="177" spans="1:6" x14ac:dyDescent="0.25">
      <c r="A177" s="3">
        <v>174</v>
      </c>
      <c r="B177" s="4" t="s">
        <v>278</v>
      </c>
      <c r="C177" s="3" t="s">
        <v>25</v>
      </c>
      <c r="D177" s="8">
        <v>1100000</v>
      </c>
      <c r="E177" s="3" t="s">
        <v>274</v>
      </c>
      <c r="F177" s="3" t="s">
        <v>31</v>
      </c>
    </row>
    <row r="178" spans="1:6" x14ac:dyDescent="0.25">
      <c r="A178" s="3">
        <v>175</v>
      </c>
      <c r="B178" s="4" t="s">
        <v>279</v>
      </c>
      <c r="C178" s="3" t="s">
        <v>124</v>
      </c>
      <c r="D178" s="8">
        <v>1100000</v>
      </c>
      <c r="E178" s="3" t="s">
        <v>274</v>
      </c>
      <c r="F178" s="3" t="s">
        <v>31</v>
      </c>
    </row>
    <row r="179" spans="1:6" x14ac:dyDescent="0.25">
      <c r="A179" s="3">
        <v>176</v>
      </c>
      <c r="B179" s="4" t="s">
        <v>280</v>
      </c>
      <c r="C179" s="3" t="s">
        <v>8</v>
      </c>
      <c r="D179" s="8">
        <v>1100000</v>
      </c>
      <c r="E179" s="3" t="s">
        <v>281</v>
      </c>
      <c r="F179" s="3" t="s">
        <v>31</v>
      </c>
    </row>
    <row r="180" spans="1:6" x14ac:dyDescent="0.25">
      <c r="A180" s="3">
        <v>177</v>
      </c>
      <c r="B180" s="4" t="s">
        <v>282</v>
      </c>
      <c r="C180" s="3" t="s">
        <v>7</v>
      </c>
      <c r="D180" s="8">
        <v>1100000</v>
      </c>
      <c r="E180" s="3" t="s">
        <v>281</v>
      </c>
      <c r="F180" s="3" t="s">
        <v>33</v>
      </c>
    </row>
    <row r="181" spans="1:6" x14ac:dyDescent="0.25">
      <c r="A181" s="3">
        <v>178</v>
      </c>
      <c r="B181" s="4" t="s">
        <v>283</v>
      </c>
      <c r="C181" s="3" t="s">
        <v>7</v>
      </c>
      <c r="D181" s="8">
        <v>1100000</v>
      </c>
      <c r="E181" s="3" t="s">
        <v>281</v>
      </c>
      <c r="F181" s="3" t="s">
        <v>33</v>
      </c>
    </row>
    <row r="182" spans="1:6" x14ac:dyDescent="0.25">
      <c r="A182" s="3">
        <v>179</v>
      </c>
      <c r="B182" s="4" t="s">
        <v>284</v>
      </c>
      <c r="C182" s="3" t="s">
        <v>25</v>
      </c>
      <c r="D182" s="8">
        <v>1100000</v>
      </c>
      <c r="E182" s="3" t="s">
        <v>281</v>
      </c>
      <c r="F182" s="3" t="s">
        <v>33</v>
      </c>
    </row>
    <row r="183" spans="1:6" x14ac:dyDescent="0.25">
      <c r="A183" s="3">
        <v>180</v>
      </c>
      <c r="B183" s="4" t="s">
        <v>285</v>
      </c>
      <c r="C183" s="3" t="s">
        <v>8</v>
      </c>
      <c r="D183" s="8">
        <v>1100000</v>
      </c>
      <c r="E183" s="3" t="s">
        <v>281</v>
      </c>
      <c r="F183" s="3" t="s">
        <v>33</v>
      </c>
    </row>
    <row r="184" spans="1:6" x14ac:dyDescent="0.25">
      <c r="A184" s="3">
        <v>181</v>
      </c>
      <c r="B184" s="4" t="s">
        <v>286</v>
      </c>
      <c r="C184" s="3" t="s">
        <v>7</v>
      </c>
      <c r="D184" s="8">
        <v>1100000</v>
      </c>
      <c r="E184" s="3" t="s">
        <v>281</v>
      </c>
      <c r="F184" s="3" t="s">
        <v>33</v>
      </c>
    </row>
    <row r="185" spans="1:6" x14ac:dyDescent="0.25">
      <c r="A185" s="3">
        <v>182</v>
      </c>
      <c r="B185" s="4" t="s">
        <v>287</v>
      </c>
      <c r="C185" s="3" t="s">
        <v>8</v>
      </c>
      <c r="D185" s="8">
        <v>1100000</v>
      </c>
      <c r="E185" s="3" t="s">
        <v>281</v>
      </c>
      <c r="F185" s="3" t="s">
        <v>33</v>
      </c>
    </row>
    <row r="186" spans="1:6" x14ac:dyDescent="0.25">
      <c r="A186" s="3">
        <v>183</v>
      </c>
      <c r="B186" s="4" t="s">
        <v>288</v>
      </c>
      <c r="C186" s="3" t="s">
        <v>7</v>
      </c>
      <c r="D186" s="8">
        <v>1100000</v>
      </c>
      <c r="E186" s="3" t="s">
        <v>281</v>
      </c>
      <c r="F186" s="3" t="s">
        <v>33</v>
      </c>
    </row>
    <row r="187" spans="1:6" x14ac:dyDescent="0.25">
      <c r="A187" s="3">
        <v>184</v>
      </c>
      <c r="B187" s="4" t="s">
        <v>289</v>
      </c>
      <c r="C187" s="3" t="s">
        <v>25</v>
      </c>
      <c r="D187" s="8">
        <v>1100000</v>
      </c>
      <c r="E187" s="3" t="s">
        <v>281</v>
      </c>
      <c r="F187" s="3" t="s">
        <v>31</v>
      </c>
    </row>
    <row r="188" spans="1:6" x14ac:dyDescent="0.25">
      <c r="A188" s="3">
        <v>185</v>
      </c>
      <c r="B188" s="4" t="s">
        <v>290</v>
      </c>
      <c r="C188" s="3" t="s">
        <v>25</v>
      </c>
      <c r="D188" s="8">
        <v>1100000</v>
      </c>
      <c r="E188" s="3" t="s">
        <v>291</v>
      </c>
      <c r="F188" s="3" t="s">
        <v>31</v>
      </c>
    </row>
    <row r="189" spans="1:6" x14ac:dyDescent="0.25">
      <c r="A189" s="3">
        <v>186</v>
      </c>
      <c r="B189" s="4" t="s">
        <v>292</v>
      </c>
      <c r="C189" s="3" t="s">
        <v>7</v>
      </c>
      <c r="D189" s="8">
        <v>1100000</v>
      </c>
      <c r="E189" s="3" t="s">
        <v>291</v>
      </c>
      <c r="F189" s="3" t="s">
        <v>31</v>
      </c>
    </row>
    <row r="190" spans="1:6" x14ac:dyDescent="0.25">
      <c r="A190" s="3">
        <v>187</v>
      </c>
      <c r="B190" s="4" t="s">
        <v>293</v>
      </c>
      <c r="C190" s="3" t="s">
        <v>7</v>
      </c>
      <c r="D190" s="8">
        <v>1100000</v>
      </c>
      <c r="E190" s="3" t="s">
        <v>291</v>
      </c>
      <c r="F190" s="3" t="s">
        <v>31</v>
      </c>
    </row>
    <row r="191" spans="1:6" x14ac:dyDescent="0.25">
      <c r="A191" s="3">
        <v>188</v>
      </c>
      <c r="B191" s="41" t="s">
        <v>294</v>
      </c>
      <c r="C191" s="3" t="s">
        <v>8</v>
      </c>
      <c r="D191" s="8">
        <v>1100000</v>
      </c>
      <c r="E191" s="3" t="s">
        <v>291</v>
      </c>
      <c r="F191" s="3" t="s">
        <v>31</v>
      </c>
    </row>
    <row r="192" spans="1:6" x14ac:dyDescent="0.25">
      <c r="A192" s="3">
        <v>189</v>
      </c>
      <c r="B192" s="4" t="s">
        <v>295</v>
      </c>
      <c r="C192" s="3" t="s">
        <v>7</v>
      </c>
      <c r="D192" s="8">
        <v>1100000</v>
      </c>
      <c r="E192" s="3" t="s">
        <v>291</v>
      </c>
      <c r="F192" s="3" t="s">
        <v>31</v>
      </c>
    </row>
    <row r="193" spans="1:6" x14ac:dyDescent="0.25">
      <c r="A193" s="3">
        <v>190</v>
      </c>
      <c r="B193" s="4" t="s">
        <v>296</v>
      </c>
      <c r="C193" s="3" t="s">
        <v>8</v>
      </c>
      <c r="D193" s="8">
        <v>1100000</v>
      </c>
      <c r="E193" s="3" t="s">
        <v>291</v>
      </c>
      <c r="F193" s="3" t="s">
        <v>31</v>
      </c>
    </row>
    <row r="194" spans="1:6" x14ac:dyDescent="0.25">
      <c r="A194" s="3">
        <v>191</v>
      </c>
      <c r="B194" s="4" t="s">
        <v>297</v>
      </c>
      <c r="C194" s="3" t="s">
        <v>7</v>
      </c>
      <c r="D194" s="8">
        <v>1100000</v>
      </c>
      <c r="E194" s="3" t="s">
        <v>291</v>
      </c>
      <c r="F194" s="3" t="s">
        <v>31</v>
      </c>
    </row>
    <row r="195" spans="1:6" x14ac:dyDescent="0.25">
      <c r="A195" s="3">
        <v>192</v>
      </c>
      <c r="B195" s="4" t="s">
        <v>298</v>
      </c>
      <c r="C195" s="3" t="s">
        <v>25</v>
      </c>
      <c r="D195" s="8">
        <v>1100000</v>
      </c>
      <c r="E195" s="3" t="s">
        <v>291</v>
      </c>
      <c r="F195" s="3" t="s">
        <v>251</v>
      </c>
    </row>
    <row r="196" spans="1:6" x14ac:dyDescent="0.25">
      <c r="A196" s="3">
        <v>193</v>
      </c>
      <c r="B196" s="4" t="s">
        <v>299</v>
      </c>
      <c r="C196" s="3" t="s">
        <v>7</v>
      </c>
      <c r="D196" s="8">
        <v>1100000</v>
      </c>
      <c r="E196" s="3" t="s">
        <v>291</v>
      </c>
      <c r="F196" s="3" t="s">
        <v>251</v>
      </c>
    </row>
    <row r="197" spans="1:6" x14ac:dyDescent="0.25">
      <c r="A197" s="3">
        <v>194</v>
      </c>
      <c r="B197" s="4" t="s">
        <v>300</v>
      </c>
      <c r="C197" s="3" t="s">
        <v>8</v>
      </c>
      <c r="D197" s="8">
        <v>1100000</v>
      </c>
      <c r="E197" s="3" t="s">
        <v>291</v>
      </c>
      <c r="F197" s="3" t="s">
        <v>31</v>
      </c>
    </row>
    <row r="198" spans="1:6" x14ac:dyDescent="0.25">
      <c r="A198" s="3">
        <v>195</v>
      </c>
      <c r="B198" s="4" t="s">
        <v>301</v>
      </c>
      <c r="C198" s="3" t="s">
        <v>8</v>
      </c>
      <c r="D198" s="8">
        <v>1100000</v>
      </c>
      <c r="E198" s="3" t="s">
        <v>291</v>
      </c>
      <c r="F198" s="3" t="s">
        <v>31</v>
      </c>
    </row>
    <row r="199" spans="1:6" x14ac:dyDescent="0.25">
      <c r="A199" s="3">
        <v>196</v>
      </c>
      <c r="B199" s="4" t="s">
        <v>302</v>
      </c>
      <c r="C199" s="3" t="s">
        <v>8</v>
      </c>
      <c r="D199" s="8">
        <v>1100000</v>
      </c>
      <c r="E199" s="3" t="s">
        <v>291</v>
      </c>
      <c r="F199" s="3" t="s">
        <v>31</v>
      </c>
    </row>
    <row r="200" spans="1:6" x14ac:dyDescent="0.25">
      <c r="A200" s="3">
        <v>197</v>
      </c>
      <c r="B200" s="4" t="s">
        <v>303</v>
      </c>
      <c r="C200" s="3" t="s">
        <v>8</v>
      </c>
      <c r="D200" s="8">
        <v>1100000</v>
      </c>
      <c r="E200" s="3" t="s">
        <v>304</v>
      </c>
      <c r="F200" s="3" t="s">
        <v>31</v>
      </c>
    </row>
    <row r="201" spans="1:6" x14ac:dyDescent="0.25">
      <c r="A201" s="3">
        <v>198</v>
      </c>
      <c r="B201" s="4" t="s">
        <v>305</v>
      </c>
      <c r="C201" s="3" t="s">
        <v>8</v>
      </c>
      <c r="D201" s="8">
        <v>1100000</v>
      </c>
      <c r="E201" s="3" t="s">
        <v>304</v>
      </c>
      <c r="F201" s="3" t="s">
        <v>31</v>
      </c>
    </row>
    <row r="202" spans="1:6" x14ac:dyDescent="0.25">
      <c r="A202" s="3">
        <v>199</v>
      </c>
      <c r="B202" s="4" t="s">
        <v>306</v>
      </c>
      <c r="C202" s="3" t="s">
        <v>7</v>
      </c>
      <c r="D202" s="8">
        <v>1100000</v>
      </c>
      <c r="E202" s="3" t="s">
        <v>304</v>
      </c>
      <c r="F202" s="3" t="s">
        <v>31</v>
      </c>
    </row>
    <row r="203" spans="1:6" x14ac:dyDescent="0.25">
      <c r="A203" s="3">
        <v>200</v>
      </c>
      <c r="B203" s="4" t="s">
        <v>307</v>
      </c>
      <c r="C203" s="3" t="s">
        <v>7</v>
      </c>
      <c r="D203" s="8">
        <v>1100000</v>
      </c>
      <c r="E203" s="3" t="s">
        <v>304</v>
      </c>
      <c r="F203" s="3" t="s">
        <v>31</v>
      </c>
    </row>
    <row r="204" spans="1:6" x14ac:dyDescent="0.25">
      <c r="A204" s="3">
        <v>201</v>
      </c>
      <c r="B204" s="4" t="s">
        <v>308</v>
      </c>
      <c r="C204" s="3" t="s">
        <v>7</v>
      </c>
      <c r="D204" s="8">
        <v>1100000</v>
      </c>
      <c r="E204" s="3" t="s">
        <v>304</v>
      </c>
      <c r="F204" s="3" t="s">
        <v>31</v>
      </c>
    </row>
    <row r="205" spans="1:6" x14ac:dyDescent="0.25">
      <c r="A205" s="3">
        <v>202</v>
      </c>
      <c r="B205" s="4" t="s">
        <v>309</v>
      </c>
      <c r="C205" s="3" t="s">
        <v>8</v>
      </c>
      <c r="D205" s="8">
        <v>1100000</v>
      </c>
      <c r="E205" s="3" t="s">
        <v>304</v>
      </c>
      <c r="F205" s="3" t="s">
        <v>31</v>
      </c>
    </row>
    <row r="206" spans="1:6" x14ac:dyDescent="0.25">
      <c r="A206" s="3">
        <v>203</v>
      </c>
      <c r="B206" s="4" t="s">
        <v>310</v>
      </c>
      <c r="C206" s="3" t="s">
        <v>8</v>
      </c>
      <c r="D206" s="8">
        <v>1100000</v>
      </c>
      <c r="E206" s="3" t="s">
        <v>304</v>
      </c>
      <c r="F206" s="3" t="s">
        <v>31</v>
      </c>
    </row>
    <row r="207" spans="1:6" x14ac:dyDescent="0.25">
      <c r="A207" s="3">
        <v>204</v>
      </c>
      <c r="B207" s="4" t="s">
        <v>364</v>
      </c>
      <c r="C207" s="3" t="s">
        <v>124</v>
      </c>
      <c r="D207" s="8">
        <v>1100000</v>
      </c>
      <c r="E207" s="3" t="s">
        <v>304</v>
      </c>
      <c r="F207" s="3" t="s">
        <v>31</v>
      </c>
    </row>
    <row r="208" spans="1:6" x14ac:dyDescent="0.25">
      <c r="A208" s="3">
        <v>205</v>
      </c>
      <c r="B208" s="4" t="s">
        <v>382</v>
      </c>
      <c r="C208" s="3" t="s">
        <v>8</v>
      </c>
      <c r="D208" s="8">
        <v>1100000</v>
      </c>
      <c r="E208" s="3" t="s">
        <v>383</v>
      </c>
      <c r="F208" s="3" t="s">
        <v>251</v>
      </c>
    </row>
    <row r="209" spans="1:6" x14ac:dyDescent="0.25">
      <c r="A209" s="3">
        <v>206</v>
      </c>
      <c r="B209" s="4" t="s">
        <v>384</v>
      </c>
      <c r="C209" s="3" t="s">
        <v>7</v>
      </c>
      <c r="D209" s="8">
        <v>1100000</v>
      </c>
      <c r="E209" s="3" t="s">
        <v>385</v>
      </c>
      <c r="F209" s="3" t="s">
        <v>251</v>
      </c>
    </row>
    <row r="210" spans="1:6" x14ac:dyDescent="0.25">
      <c r="A210" s="3">
        <v>207</v>
      </c>
      <c r="B210" s="4" t="s">
        <v>329</v>
      </c>
      <c r="C210" s="3" t="s">
        <v>7</v>
      </c>
      <c r="D210" s="8">
        <v>1100000</v>
      </c>
      <c r="E210" s="3" t="s">
        <v>304</v>
      </c>
      <c r="F210" s="3" t="s">
        <v>31</v>
      </c>
    </row>
    <row r="211" spans="1:6" x14ac:dyDescent="0.25">
      <c r="A211" s="3">
        <v>208</v>
      </c>
      <c r="B211" s="4" t="s">
        <v>386</v>
      </c>
      <c r="C211" s="3" t="s">
        <v>7</v>
      </c>
      <c r="D211" s="8">
        <v>1100000</v>
      </c>
      <c r="E211" s="3" t="s">
        <v>385</v>
      </c>
      <c r="F211" s="3" t="s">
        <v>31</v>
      </c>
    </row>
    <row r="212" spans="1:6" x14ac:dyDescent="0.25">
      <c r="A212" s="3">
        <v>209</v>
      </c>
      <c r="B212" s="4" t="s">
        <v>387</v>
      </c>
      <c r="C212" s="3" t="s">
        <v>8</v>
      </c>
      <c r="D212" s="8">
        <v>1100000</v>
      </c>
      <c r="E212" s="3" t="s">
        <v>385</v>
      </c>
      <c r="F212" s="3" t="s">
        <v>31</v>
      </c>
    </row>
    <row r="213" spans="1:6" x14ac:dyDescent="0.25">
      <c r="A213" s="3">
        <v>210</v>
      </c>
      <c r="B213" s="4" t="s">
        <v>388</v>
      </c>
      <c r="C213" s="3" t="s">
        <v>8</v>
      </c>
      <c r="D213" s="8">
        <v>1100000</v>
      </c>
      <c r="E213" s="3" t="s">
        <v>385</v>
      </c>
      <c r="F213" s="3" t="s">
        <v>31</v>
      </c>
    </row>
    <row r="214" spans="1:6" x14ac:dyDescent="0.25">
      <c r="A214" s="3">
        <v>211</v>
      </c>
      <c r="B214" s="4" t="s">
        <v>389</v>
      </c>
      <c r="C214" s="3" t="s">
        <v>8</v>
      </c>
      <c r="D214" s="8">
        <v>1100000</v>
      </c>
      <c r="E214" s="3" t="s">
        <v>385</v>
      </c>
      <c r="F214" s="3" t="s">
        <v>31</v>
      </c>
    </row>
    <row r="215" spans="1:6" x14ac:dyDescent="0.25">
      <c r="A215" s="3">
        <v>212</v>
      </c>
      <c r="B215" s="4" t="s">
        <v>390</v>
      </c>
      <c r="C215" s="3" t="s">
        <v>8</v>
      </c>
      <c r="D215" s="8">
        <v>1100000</v>
      </c>
      <c r="E215" s="3" t="s">
        <v>385</v>
      </c>
      <c r="F215" s="3" t="s">
        <v>31</v>
      </c>
    </row>
    <row r="216" spans="1:6" x14ac:dyDescent="0.25">
      <c r="A216" s="3">
        <v>213</v>
      </c>
      <c r="B216" s="4" t="s">
        <v>391</v>
      </c>
      <c r="C216" s="3" t="s">
        <v>8</v>
      </c>
      <c r="D216" s="8">
        <v>1100000</v>
      </c>
      <c r="E216" s="3" t="s">
        <v>385</v>
      </c>
      <c r="F216" s="3" t="s">
        <v>31</v>
      </c>
    </row>
    <row r="217" spans="1:6" x14ac:dyDescent="0.25">
      <c r="A217" s="3">
        <v>214</v>
      </c>
      <c r="B217" s="4" t="s">
        <v>392</v>
      </c>
      <c r="C217" s="3" t="s">
        <v>92</v>
      </c>
      <c r="D217" s="8">
        <v>1100000</v>
      </c>
      <c r="E217" s="3" t="s">
        <v>385</v>
      </c>
      <c r="F217" s="3" t="s">
        <v>31</v>
      </c>
    </row>
    <row r="218" spans="1:6" x14ac:dyDescent="0.25">
      <c r="A218" s="3">
        <v>215</v>
      </c>
      <c r="B218" s="4" t="s">
        <v>331</v>
      </c>
      <c r="C218" s="3" t="s">
        <v>7</v>
      </c>
      <c r="D218" s="8">
        <v>1100000</v>
      </c>
      <c r="E218" s="3" t="s">
        <v>383</v>
      </c>
      <c r="F218" s="3" t="s">
        <v>33</v>
      </c>
    </row>
    <row r="219" spans="1:6" x14ac:dyDescent="0.25">
      <c r="A219" s="3">
        <v>216</v>
      </c>
      <c r="B219" s="4" t="s">
        <v>334</v>
      </c>
      <c r="C219" s="3" t="s">
        <v>8</v>
      </c>
      <c r="D219" s="8">
        <v>1100000</v>
      </c>
      <c r="E219" s="3" t="s">
        <v>383</v>
      </c>
      <c r="F219" s="3" t="s">
        <v>33</v>
      </c>
    </row>
    <row r="220" spans="1:6" x14ac:dyDescent="0.25">
      <c r="A220" s="3">
        <v>217</v>
      </c>
      <c r="B220" s="4" t="s">
        <v>332</v>
      </c>
      <c r="C220" s="3" t="s">
        <v>8</v>
      </c>
      <c r="D220" s="8">
        <v>1100000</v>
      </c>
      <c r="E220" s="3" t="s">
        <v>383</v>
      </c>
      <c r="F220" s="3" t="s">
        <v>33</v>
      </c>
    </row>
    <row r="221" spans="1:6" x14ac:dyDescent="0.25">
      <c r="A221" s="3">
        <v>218</v>
      </c>
      <c r="B221" s="4" t="s">
        <v>393</v>
      </c>
      <c r="C221" s="3" t="s">
        <v>8</v>
      </c>
      <c r="D221" s="8">
        <v>1100000</v>
      </c>
      <c r="E221" s="3" t="s">
        <v>383</v>
      </c>
      <c r="F221" s="3" t="s">
        <v>33</v>
      </c>
    </row>
    <row r="222" spans="1:6" x14ac:dyDescent="0.25">
      <c r="A222" s="3">
        <v>219</v>
      </c>
      <c r="B222" s="4" t="s">
        <v>325</v>
      </c>
      <c r="C222" s="3" t="s">
        <v>7</v>
      </c>
      <c r="D222" s="8">
        <v>1100000</v>
      </c>
      <c r="E222" s="3" t="s">
        <v>383</v>
      </c>
      <c r="F222" s="3" t="s">
        <v>33</v>
      </c>
    </row>
    <row r="223" spans="1:6" x14ac:dyDescent="0.25">
      <c r="A223" s="3">
        <v>220</v>
      </c>
      <c r="B223" s="4" t="s">
        <v>397</v>
      </c>
      <c r="C223" s="3" t="s">
        <v>92</v>
      </c>
      <c r="D223" s="8">
        <v>1100000</v>
      </c>
      <c r="E223" s="3" t="s">
        <v>385</v>
      </c>
      <c r="F223" s="3" t="s">
        <v>31</v>
      </c>
    </row>
    <row r="224" spans="1:6" x14ac:dyDescent="0.25">
      <c r="A224" s="3">
        <v>221</v>
      </c>
      <c r="B224" s="4" t="s">
        <v>398</v>
      </c>
      <c r="C224" s="3" t="s">
        <v>92</v>
      </c>
      <c r="D224" s="8">
        <v>1100000</v>
      </c>
      <c r="E224" s="3" t="s">
        <v>385</v>
      </c>
      <c r="F224" s="3" t="s">
        <v>31</v>
      </c>
    </row>
    <row r="225" spans="1:6" x14ac:dyDescent="0.25">
      <c r="A225" s="3">
        <v>222</v>
      </c>
      <c r="B225" s="4" t="s">
        <v>400</v>
      </c>
      <c r="C225" s="3" t="s">
        <v>7</v>
      </c>
      <c r="D225" s="8">
        <v>1100000</v>
      </c>
      <c r="E225" s="3" t="s">
        <v>401</v>
      </c>
      <c r="F225" s="3" t="s">
        <v>33</v>
      </c>
    </row>
    <row r="226" spans="1:6" x14ac:dyDescent="0.25">
      <c r="A226" s="3">
        <v>223</v>
      </c>
      <c r="B226" s="4" t="s">
        <v>402</v>
      </c>
      <c r="C226" s="3" t="s">
        <v>8</v>
      </c>
      <c r="D226" s="8">
        <v>1100000</v>
      </c>
      <c r="E226" s="3" t="s">
        <v>401</v>
      </c>
      <c r="F226" s="3" t="s">
        <v>68</v>
      </c>
    </row>
    <row r="227" spans="1:6" x14ac:dyDescent="0.25">
      <c r="A227" s="3">
        <v>224</v>
      </c>
      <c r="B227" s="4" t="s">
        <v>403</v>
      </c>
      <c r="C227" s="3" t="s">
        <v>7</v>
      </c>
      <c r="D227" s="8">
        <v>1100000</v>
      </c>
      <c r="E227" s="3" t="s">
        <v>401</v>
      </c>
      <c r="F227" s="3" t="s">
        <v>31</v>
      </c>
    </row>
    <row r="228" spans="1:6" x14ac:dyDescent="0.25">
      <c r="A228" s="3">
        <v>225</v>
      </c>
      <c r="B228" s="4" t="s">
        <v>404</v>
      </c>
      <c r="C228" s="3" t="s">
        <v>7</v>
      </c>
      <c r="D228" s="8">
        <v>1100000</v>
      </c>
      <c r="E228" s="3" t="s">
        <v>401</v>
      </c>
      <c r="F228" s="3" t="s">
        <v>31</v>
      </c>
    </row>
    <row r="229" spans="1:6" x14ac:dyDescent="0.25">
      <c r="A229" s="3">
        <v>226</v>
      </c>
      <c r="B229" s="4" t="s">
        <v>407</v>
      </c>
      <c r="C229" s="3" t="s">
        <v>7</v>
      </c>
      <c r="D229" s="8">
        <v>1100000</v>
      </c>
      <c r="E229" s="3" t="s">
        <v>408</v>
      </c>
      <c r="F229" s="3" t="s">
        <v>31</v>
      </c>
    </row>
    <row r="230" spans="1:6" x14ac:dyDescent="0.25">
      <c r="A230" s="3">
        <v>227</v>
      </c>
      <c r="B230" s="4" t="s">
        <v>409</v>
      </c>
      <c r="C230" s="3" t="s">
        <v>92</v>
      </c>
      <c r="D230" s="8">
        <v>1100000</v>
      </c>
      <c r="E230" s="3" t="s">
        <v>408</v>
      </c>
      <c r="F230" s="3" t="s">
        <v>31</v>
      </c>
    </row>
    <row r="231" spans="1:6" x14ac:dyDescent="0.25">
      <c r="A231" s="3">
        <v>228</v>
      </c>
      <c r="B231" s="4" t="s">
        <v>410</v>
      </c>
      <c r="C231" s="3" t="s">
        <v>25</v>
      </c>
      <c r="D231" s="8">
        <v>1100000</v>
      </c>
      <c r="E231" s="3" t="s">
        <v>411</v>
      </c>
      <c r="F231" s="3" t="s">
        <v>33</v>
      </c>
    </row>
    <row r="232" spans="1:6" x14ac:dyDescent="0.25">
      <c r="A232" s="3">
        <v>229</v>
      </c>
      <c r="B232" s="4" t="s">
        <v>412</v>
      </c>
      <c r="C232" s="3" t="s">
        <v>25</v>
      </c>
      <c r="D232" s="8">
        <v>1100000</v>
      </c>
      <c r="E232" s="3" t="s">
        <v>411</v>
      </c>
      <c r="F232" s="3" t="s">
        <v>31</v>
      </c>
    </row>
    <row r="233" spans="1:6" x14ac:dyDescent="0.25">
      <c r="A233" s="3">
        <v>230</v>
      </c>
      <c r="B233" s="4" t="s">
        <v>426</v>
      </c>
      <c r="C233" s="3" t="s">
        <v>8</v>
      </c>
      <c r="D233" s="8">
        <v>1100000</v>
      </c>
      <c r="E233" s="3" t="s">
        <v>274</v>
      </c>
      <c r="F233" s="3" t="s">
        <v>33</v>
      </c>
    </row>
    <row r="234" spans="1:6" x14ac:dyDescent="0.25">
      <c r="A234" s="3">
        <v>231</v>
      </c>
      <c r="B234" s="4"/>
      <c r="C234" s="3"/>
      <c r="D234" s="8"/>
      <c r="E234" s="3"/>
      <c r="F234" s="3"/>
    </row>
    <row r="235" spans="1:6" x14ac:dyDescent="0.25">
      <c r="A235" s="3">
        <v>232</v>
      </c>
      <c r="B235" s="4"/>
      <c r="C235" s="3"/>
      <c r="D235" s="8"/>
      <c r="E235" s="3"/>
      <c r="F235" s="3"/>
    </row>
    <row r="236" spans="1:6" x14ac:dyDescent="0.25">
      <c r="A236" s="3">
        <v>233</v>
      </c>
      <c r="B236" s="4"/>
      <c r="C236" s="3"/>
      <c r="D236" s="8"/>
      <c r="E236" s="3"/>
      <c r="F236" s="3"/>
    </row>
    <row r="237" spans="1:6" x14ac:dyDescent="0.25">
      <c r="A237" s="3">
        <v>234</v>
      </c>
      <c r="B237" s="4"/>
      <c r="C237" s="3"/>
      <c r="D237" s="8"/>
      <c r="E237" s="3"/>
      <c r="F237" s="3"/>
    </row>
    <row r="238" spans="1:6" x14ac:dyDescent="0.25">
      <c r="A238" s="3">
        <v>235</v>
      </c>
      <c r="B238" s="4"/>
      <c r="C238" s="3"/>
      <c r="D238" s="8"/>
      <c r="E238" s="3"/>
      <c r="F238" s="3"/>
    </row>
    <row r="239" spans="1:6" x14ac:dyDescent="0.25">
      <c r="A239" s="3">
        <v>236</v>
      </c>
      <c r="B239" s="4"/>
      <c r="C239" s="3"/>
      <c r="D239" s="8"/>
      <c r="E239" s="3"/>
      <c r="F239" s="3"/>
    </row>
    <row r="240" spans="1:6" x14ac:dyDescent="0.25">
      <c r="A240" s="3">
        <v>237</v>
      </c>
      <c r="B240" s="4"/>
      <c r="C240" s="3"/>
      <c r="D240" s="8"/>
      <c r="E240" s="3"/>
      <c r="F240" s="3"/>
    </row>
    <row r="241" spans="1:6" x14ac:dyDescent="0.25">
      <c r="A241" s="3">
        <v>238</v>
      </c>
      <c r="B241" s="4"/>
      <c r="C241" s="3"/>
      <c r="D241" s="8"/>
      <c r="E241" s="3"/>
      <c r="F241" s="3"/>
    </row>
    <row r="242" spans="1:6" x14ac:dyDescent="0.25">
      <c r="A242" s="3">
        <v>239</v>
      </c>
      <c r="B242" s="4"/>
      <c r="C242" s="3"/>
      <c r="D242" s="8"/>
      <c r="E242" s="3"/>
      <c r="F242" s="3"/>
    </row>
    <row r="243" spans="1:6" x14ac:dyDescent="0.25">
      <c r="A243" s="3">
        <v>240</v>
      </c>
      <c r="B243" s="4"/>
      <c r="C243" s="3"/>
      <c r="D243" s="8"/>
      <c r="E243" s="3"/>
      <c r="F243" s="3"/>
    </row>
    <row r="244" spans="1:6" x14ac:dyDescent="0.25">
      <c r="A244" s="3">
        <v>241</v>
      </c>
      <c r="B244" s="4"/>
      <c r="C244" s="3"/>
      <c r="D244" s="8"/>
      <c r="E244" s="3"/>
      <c r="F244" s="3"/>
    </row>
    <row r="245" spans="1:6" x14ac:dyDescent="0.25">
      <c r="A245" s="3">
        <v>242</v>
      </c>
      <c r="B245" s="4"/>
      <c r="C245" s="3"/>
      <c r="D245" s="8"/>
      <c r="E245" s="3"/>
      <c r="F245" s="3"/>
    </row>
    <row r="246" spans="1:6" x14ac:dyDescent="0.25">
      <c r="A246" s="3">
        <v>243</v>
      </c>
      <c r="B246" s="4"/>
      <c r="C246" s="3"/>
      <c r="D246" s="8"/>
      <c r="E246" s="3"/>
      <c r="F246" s="3"/>
    </row>
    <row r="247" spans="1:6" x14ac:dyDescent="0.25">
      <c r="A247" s="3">
        <v>244</v>
      </c>
      <c r="B247" s="4"/>
      <c r="C247" s="3"/>
      <c r="D247" s="8"/>
      <c r="E247" s="3"/>
      <c r="F247" s="3"/>
    </row>
    <row r="248" spans="1:6" x14ac:dyDescent="0.25">
      <c r="A248" s="3">
        <v>245</v>
      </c>
      <c r="B248" s="4"/>
      <c r="C248" s="3"/>
      <c r="D248" s="8"/>
      <c r="E248" s="3"/>
      <c r="F248" s="3"/>
    </row>
    <row r="249" spans="1:6" x14ac:dyDescent="0.25">
      <c r="A249" s="3">
        <v>246</v>
      </c>
      <c r="B249" s="4"/>
      <c r="C249" s="3"/>
      <c r="D249" s="8"/>
      <c r="E249" s="3"/>
      <c r="F249" s="3"/>
    </row>
    <row r="250" spans="1:6" x14ac:dyDescent="0.25">
      <c r="A250" s="3">
        <v>247</v>
      </c>
      <c r="B250" s="4"/>
      <c r="C250" s="3"/>
      <c r="D250" s="8"/>
      <c r="E250" s="3"/>
      <c r="F250" s="3"/>
    </row>
    <row r="251" spans="1:6" x14ac:dyDescent="0.25">
      <c r="A251" s="3">
        <v>248</v>
      </c>
      <c r="B251" s="4"/>
      <c r="C251" s="3"/>
      <c r="D251" s="8"/>
      <c r="E251" s="3"/>
      <c r="F251" s="3"/>
    </row>
    <row r="252" spans="1:6" x14ac:dyDescent="0.25">
      <c r="A252" s="3">
        <v>249</v>
      </c>
      <c r="B252" s="4"/>
      <c r="C252" s="3"/>
      <c r="D252" s="8"/>
      <c r="E252" s="3"/>
      <c r="F252" s="3"/>
    </row>
    <row r="253" spans="1:6" x14ac:dyDescent="0.25">
      <c r="A253" s="3">
        <v>250</v>
      </c>
      <c r="B253" s="4"/>
      <c r="C253" s="3"/>
      <c r="D253" s="8"/>
      <c r="E253" s="3"/>
      <c r="F253" s="3"/>
    </row>
    <row r="254" spans="1:6" x14ac:dyDescent="0.25">
      <c r="A254" s="3">
        <v>251</v>
      </c>
      <c r="B254" s="4"/>
      <c r="C254" s="3"/>
      <c r="D254" s="8"/>
      <c r="E254" s="3"/>
      <c r="F254" s="3"/>
    </row>
    <row r="255" spans="1:6" x14ac:dyDescent="0.25">
      <c r="A255" s="3">
        <v>252</v>
      </c>
      <c r="B255" s="4"/>
      <c r="C255" s="3"/>
      <c r="D255" s="8"/>
      <c r="E255" s="3"/>
      <c r="F255" s="3"/>
    </row>
    <row r="256" spans="1:6" x14ac:dyDescent="0.25">
      <c r="A256" s="3">
        <v>253</v>
      </c>
      <c r="B256" s="4"/>
      <c r="C256" s="3"/>
      <c r="D256" s="8"/>
      <c r="E256" s="3"/>
      <c r="F256" s="3"/>
    </row>
    <row r="257" spans="1:6" x14ac:dyDescent="0.25">
      <c r="A257" s="3">
        <v>254</v>
      </c>
      <c r="B257" s="4"/>
      <c r="C257" s="3"/>
      <c r="D257" s="8"/>
      <c r="E257" s="3"/>
      <c r="F257" s="3"/>
    </row>
    <row r="258" spans="1:6" x14ac:dyDescent="0.25">
      <c r="A258" s="3">
        <v>255</v>
      </c>
      <c r="B258" s="4"/>
      <c r="C258" s="3"/>
      <c r="D258" s="8"/>
      <c r="E258" s="3"/>
      <c r="F258" s="3"/>
    </row>
    <row r="259" spans="1:6" x14ac:dyDescent="0.25">
      <c r="A259" s="3">
        <v>256</v>
      </c>
      <c r="B259" s="4"/>
      <c r="C259" s="3"/>
      <c r="D259" s="8"/>
      <c r="E259" s="3"/>
      <c r="F259" s="3"/>
    </row>
    <row r="260" spans="1:6" x14ac:dyDescent="0.25">
      <c r="A260" s="3">
        <v>257</v>
      </c>
      <c r="B260" s="4"/>
      <c r="C260" s="3"/>
      <c r="D260" s="8"/>
      <c r="E260" s="3"/>
      <c r="F260" s="3"/>
    </row>
    <row r="261" spans="1:6" x14ac:dyDescent="0.25">
      <c r="A261" s="3">
        <v>258</v>
      </c>
      <c r="B261" s="4"/>
      <c r="C261" s="3"/>
      <c r="D261" s="8"/>
      <c r="E261" s="3"/>
      <c r="F261" s="3"/>
    </row>
    <row r="262" spans="1:6" x14ac:dyDescent="0.25">
      <c r="A262" s="3">
        <v>259</v>
      </c>
      <c r="B262" s="4"/>
      <c r="C262" s="3"/>
      <c r="D262" s="8"/>
      <c r="E262" s="3"/>
      <c r="F262" s="3"/>
    </row>
    <row r="263" spans="1:6" x14ac:dyDescent="0.25">
      <c r="A263" s="3">
        <v>260</v>
      </c>
      <c r="B263" s="4"/>
      <c r="C263" s="3"/>
      <c r="D263" s="8"/>
      <c r="E263" s="3"/>
      <c r="F263" s="3"/>
    </row>
    <row r="264" spans="1:6" x14ac:dyDescent="0.25">
      <c r="A264" s="3">
        <v>261</v>
      </c>
      <c r="B264" s="4"/>
      <c r="C264" s="3"/>
      <c r="D264" s="8"/>
      <c r="E264" s="3"/>
      <c r="F264" s="3"/>
    </row>
    <row r="265" spans="1:6" x14ac:dyDescent="0.25">
      <c r="A265" s="3">
        <v>262</v>
      </c>
      <c r="B265" s="4"/>
      <c r="C265" s="3"/>
      <c r="D265" s="8"/>
      <c r="E265" s="3"/>
      <c r="F265" s="3"/>
    </row>
    <row r="266" spans="1:6" x14ac:dyDescent="0.25">
      <c r="A266" s="3">
        <v>263</v>
      </c>
      <c r="B266" s="4"/>
      <c r="C266" s="3"/>
      <c r="D266" s="8"/>
      <c r="E266" s="3"/>
      <c r="F266" s="3"/>
    </row>
    <row r="267" spans="1:6" x14ac:dyDescent="0.25">
      <c r="A267" s="3">
        <v>264</v>
      </c>
      <c r="B267" s="4"/>
      <c r="C267" s="3"/>
      <c r="D267" s="8"/>
      <c r="E267" s="3"/>
      <c r="F267" s="3"/>
    </row>
    <row r="268" spans="1:6" x14ac:dyDescent="0.25">
      <c r="A268" s="3">
        <v>265</v>
      </c>
      <c r="B268" s="4"/>
      <c r="C268" s="3"/>
      <c r="D268" s="8"/>
      <c r="E268" s="3"/>
      <c r="F268" s="3"/>
    </row>
    <row r="269" spans="1:6" x14ac:dyDescent="0.25">
      <c r="A269" s="3">
        <v>266</v>
      </c>
      <c r="B269" s="4"/>
      <c r="C269" s="3"/>
      <c r="D269" s="8"/>
      <c r="E269" s="3"/>
      <c r="F269" s="3"/>
    </row>
    <row r="270" spans="1:6" x14ac:dyDescent="0.25">
      <c r="A270" s="3">
        <v>267</v>
      </c>
      <c r="B270" s="4"/>
      <c r="C270" s="3"/>
      <c r="D270" s="8"/>
      <c r="E270" s="3"/>
      <c r="F270" s="3"/>
    </row>
    <row r="271" spans="1:6" x14ac:dyDescent="0.25">
      <c r="A271" s="3">
        <v>268</v>
      </c>
      <c r="B271" s="4"/>
      <c r="C271" s="3"/>
      <c r="D271" s="8"/>
      <c r="E271" s="3"/>
      <c r="F271" s="3"/>
    </row>
    <row r="272" spans="1:6" x14ac:dyDescent="0.25">
      <c r="A272" s="3">
        <v>269</v>
      </c>
      <c r="B272" s="4"/>
      <c r="C272" s="3"/>
      <c r="D272" s="8"/>
      <c r="E272" s="3"/>
      <c r="F272" s="3"/>
    </row>
    <row r="273" spans="1:6" x14ac:dyDescent="0.25">
      <c r="A273" s="3">
        <v>270</v>
      </c>
      <c r="B273" s="4"/>
      <c r="C273" s="3"/>
      <c r="D273" s="8"/>
      <c r="E273" s="3"/>
      <c r="F273" s="3"/>
    </row>
    <row r="274" spans="1:6" x14ac:dyDescent="0.25">
      <c r="A274" s="3">
        <v>271</v>
      </c>
      <c r="B274" s="4"/>
      <c r="C274" s="3"/>
      <c r="D274" s="8"/>
      <c r="E274" s="3"/>
      <c r="F274" s="3"/>
    </row>
    <row r="275" spans="1:6" x14ac:dyDescent="0.25">
      <c r="A275" s="3">
        <v>272</v>
      </c>
      <c r="B275" s="4"/>
      <c r="C275" s="3"/>
      <c r="D275" s="8"/>
      <c r="E275" s="3"/>
      <c r="F275" s="3"/>
    </row>
    <row r="276" spans="1:6" x14ac:dyDescent="0.25">
      <c r="A276" s="3">
        <v>273</v>
      </c>
      <c r="B276" s="4"/>
      <c r="C276" s="3"/>
      <c r="D276" s="8"/>
      <c r="E276" s="3"/>
      <c r="F276" s="3"/>
    </row>
    <row r="277" spans="1:6" x14ac:dyDescent="0.25">
      <c r="A277" s="3">
        <v>274</v>
      </c>
      <c r="B277" s="4"/>
      <c r="C277" s="3"/>
      <c r="D277" s="8"/>
      <c r="E277" s="3"/>
      <c r="F277" s="3"/>
    </row>
    <row r="278" spans="1:6" x14ac:dyDescent="0.25">
      <c r="A278" s="3">
        <v>275</v>
      </c>
      <c r="B278" s="4"/>
      <c r="C278" s="3"/>
      <c r="D278" s="8"/>
      <c r="E278" s="3"/>
      <c r="F278" s="3"/>
    </row>
    <row r="279" spans="1:6" x14ac:dyDescent="0.25">
      <c r="A279" s="3">
        <v>276</v>
      </c>
      <c r="B279" s="4"/>
      <c r="C279" s="3"/>
      <c r="D279" s="8"/>
      <c r="E279" s="3"/>
      <c r="F279" s="3"/>
    </row>
    <row r="280" spans="1:6" x14ac:dyDescent="0.25">
      <c r="A280" s="3">
        <v>277</v>
      </c>
      <c r="B280" s="4"/>
      <c r="C280" s="3"/>
      <c r="D280" s="8"/>
      <c r="E280" s="3"/>
      <c r="F280" s="3"/>
    </row>
    <row r="281" spans="1:6" x14ac:dyDescent="0.25">
      <c r="A281" s="3">
        <v>278</v>
      </c>
      <c r="B281" s="4"/>
      <c r="C281" s="3"/>
      <c r="D281" s="8"/>
      <c r="E281" s="3"/>
      <c r="F281" s="3"/>
    </row>
    <row r="282" spans="1:6" x14ac:dyDescent="0.25">
      <c r="A282" s="3">
        <v>279</v>
      </c>
      <c r="B282" s="4"/>
      <c r="C282" s="3"/>
      <c r="D282" s="8"/>
      <c r="E282" s="3"/>
      <c r="F282" s="3"/>
    </row>
    <row r="283" spans="1:6" x14ac:dyDescent="0.25">
      <c r="A283" s="3">
        <v>280</v>
      </c>
      <c r="B283" s="4"/>
      <c r="C283" s="3"/>
      <c r="D283" s="8"/>
      <c r="E283" s="3"/>
      <c r="F283" s="3"/>
    </row>
    <row r="284" spans="1:6" x14ac:dyDescent="0.25">
      <c r="A284" s="3">
        <v>281</v>
      </c>
      <c r="B284" s="4"/>
      <c r="C284" s="3"/>
      <c r="D284" s="8"/>
      <c r="E284" s="3"/>
      <c r="F284" s="3"/>
    </row>
    <row r="285" spans="1:6" x14ac:dyDescent="0.25">
      <c r="A285" s="3">
        <v>282</v>
      </c>
      <c r="B285" s="4"/>
      <c r="C285" s="3"/>
      <c r="D285" s="8"/>
      <c r="E285" s="3"/>
      <c r="F285" s="3"/>
    </row>
    <row r="286" spans="1:6" x14ac:dyDescent="0.25">
      <c r="A286" s="3">
        <v>283</v>
      </c>
      <c r="B286" s="4"/>
      <c r="C286" s="3"/>
      <c r="D286" s="8"/>
      <c r="E286" s="3"/>
      <c r="F286" s="3"/>
    </row>
    <row r="287" spans="1:6" x14ac:dyDescent="0.25">
      <c r="A287" s="3">
        <v>284</v>
      </c>
      <c r="B287" s="4"/>
      <c r="C287" s="3"/>
      <c r="D287" s="8"/>
      <c r="E287" s="3"/>
      <c r="F287" s="3"/>
    </row>
    <row r="288" spans="1:6" x14ac:dyDescent="0.25">
      <c r="A288" s="3">
        <v>285</v>
      </c>
      <c r="B288" s="4"/>
      <c r="C288" s="3"/>
      <c r="D288" s="8"/>
      <c r="E288" s="3"/>
      <c r="F288" s="3"/>
    </row>
    <row r="289" spans="1:6" x14ac:dyDescent="0.25">
      <c r="A289" s="3">
        <v>286</v>
      </c>
      <c r="B289" s="4"/>
      <c r="C289" s="3"/>
      <c r="D289" s="8"/>
      <c r="E289" s="3"/>
      <c r="F289" s="3"/>
    </row>
    <row r="290" spans="1:6" x14ac:dyDescent="0.25">
      <c r="A290" s="3">
        <v>287</v>
      </c>
      <c r="B290" s="4"/>
      <c r="C290" s="3"/>
      <c r="D290" s="8"/>
      <c r="E290" s="3"/>
      <c r="F290" s="3"/>
    </row>
    <row r="291" spans="1:6" x14ac:dyDescent="0.25">
      <c r="A291" s="3">
        <v>288</v>
      </c>
      <c r="B291" s="4"/>
      <c r="C291" s="3"/>
      <c r="D291" s="8"/>
      <c r="E291" s="3"/>
      <c r="F291" s="3"/>
    </row>
    <row r="292" spans="1:6" x14ac:dyDescent="0.25">
      <c r="A292" s="3">
        <v>289</v>
      </c>
      <c r="B292" s="4"/>
      <c r="C292" s="3"/>
      <c r="D292" s="8"/>
      <c r="E292" s="3"/>
      <c r="F292" s="3"/>
    </row>
    <row r="293" spans="1:6" x14ac:dyDescent="0.25">
      <c r="A293" s="3">
        <v>290</v>
      </c>
      <c r="B293" s="4"/>
      <c r="C293" s="3"/>
      <c r="D293" s="8"/>
      <c r="E293" s="3"/>
      <c r="F293" s="3"/>
    </row>
    <row r="294" spans="1:6" x14ac:dyDescent="0.25">
      <c r="A294" s="3">
        <v>291</v>
      </c>
      <c r="B294" s="4"/>
      <c r="C294" s="3"/>
      <c r="D294" s="8"/>
      <c r="E294" s="3"/>
      <c r="F294" s="3"/>
    </row>
    <row r="295" spans="1:6" x14ac:dyDescent="0.25">
      <c r="A295" s="3">
        <v>292</v>
      </c>
      <c r="B295" s="4"/>
      <c r="C295" s="3"/>
      <c r="D295" s="8"/>
      <c r="E295" s="3"/>
      <c r="F295" s="3"/>
    </row>
  </sheetData>
  <autoFilter ref="A3:G295"/>
  <sortState ref="B4:F58">
    <sortCondition ref="B4"/>
  </sortState>
  <mergeCells count="1">
    <mergeCell ref="A1:F1"/>
  </mergeCells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24" workbookViewId="0">
      <selection activeCell="B136" sqref="B136"/>
    </sheetView>
  </sheetViews>
  <sheetFormatPr defaultRowHeight="15" x14ac:dyDescent="0.25"/>
  <cols>
    <col min="1" max="1" width="7.42578125" style="68" customWidth="1"/>
    <col min="2" max="2" width="30.28515625" style="68" customWidth="1"/>
    <col min="3" max="3" width="12.7109375" style="68" customWidth="1"/>
    <col min="4" max="4" width="5.28515625" style="68" customWidth="1"/>
    <col min="5" max="5" width="18.85546875" style="68" bestFit="1" customWidth="1"/>
    <col min="6" max="6" width="10.28515625" style="68" bestFit="1" customWidth="1"/>
    <col min="7" max="7" width="12.28515625" style="68" bestFit="1" customWidth="1"/>
    <col min="8" max="8" width="9.140625" style="68"/>
    <col min="9" max="9" width="13.85546875" style="68" bestFit="1" customWidth="1"/>
    <col min="10" max="16384" width="9.140625" style="68"/>
  </cols>
  <sheetData>
    <row r="1" spans="1:9" ht="15.75" x14ac:dyDescent="0.25">
      <c r="A1" s="127" t="s">
        <v>499</v>
      </c>
      <c r="B1" s="127"/>
      <c r="C1" s="127"/>
    </row>
    <row r="2" spans="1:9" x14ac:dyDescent="0.25">
      <c r="A2" s="19" t="s">
        <v>1</v>
      </c>
      <c r="B2" s="19" t="s">
        <v>2</v>
      </c>
      <c r="C2" s="103" t="s">
        <v>3</v>
      </c>
      <c r="E2" s="103" t="s">
        <v>498</v>
      </c>
      <c r="F2" s="103" t="s">
        <v>9</v>
      </c>
      <c r="G2" s="19" t="s">
        <v>148</v>
      </c>
    </row>
    <row r="3" spans="1:9" x14ac:dyDescent="0.25">
      <c r="A3" s="64">
        <v>1</v>
      </c>
      <c r="B3" s="83" t="s">
        <v>167</v>
      </c>
      <c r="C3" s="64" t="s">
        <v>7</v>
      </c>
      <c r="E3" s="64">
        <v>129</v>
      </c>
      <c r="F3" s="104">
        <v>2250000</v>
      </c>
      <c r="G3" s="98">
        <f>E3*F3</f>
        <v>290250000</v>
      </c>
    </row>
    <row r="4" spans="1:9" x14ac:dyDescent="0.25">
      <c r="A4" s="64">
        <v>2</v>
      </c>
      <c r="B4" s="83" t="s">
        <v>17</v>
      </c>
      <c r="C4" s="64" t="s">
        <v>7</v>
      </c>
      <c r="E4" s="64">
        <v>129</v>
      </c>
      <c r="F4" s="104">
        <v>250000</v>
      </c>
      <c r="G4" s="98">
        <f>E4*F4</f>
        <v>32250000</v>
      </c>
    </row>
    <row r="5" spans="1:9" x14ac:dyDescent="0.25">
      <c r="A5" s="64">
        <v>3</v>
      </c>
      <c r="B5" s="83" t="s">
        <v>576</v>
      </c>
      <c r="C5" s="64" t="s">
        <v>7</v>
      </c>
      <c r="E5" s="128" t="s">
        <v>148</v>
      </c>
      <c r="F5" s="128"/>
      <c r="G5" s="98">
        <f>G3+G4</f>
        <v>322500000</v>
      </c>
    </row>
    <row r="6" spans="1:9" x14ac:dyDescent="0.25">
      <c r="A6" s="64">
        <v>4</v>
      </c>
      <c r="B6" s="83" t="s">
        <v>386</v>
      </c>
      <c r="C6" s="64" t="s">
        <v>7</v>
      </c>
    </row>
    <row r="7" spans="1:9" x14ac:dyDescent="0.25">
      <c r="A7" s="64">
        <v>5</v>
      </c>
      <c r="B7" s="83" t="s">
        <v>601</v>
      </c>
      <c r="C7" s="64" t="s">
        <v>7</v>
      </c>
    </row>
    <row r="8" spans="1:9" x14ac:dyDescent="0.25">
      <c r="A8" s="64">
        <v>6</v>
      </c>
      <c r="B8" s="83" t="s">
        <v>182</v>
      </c>
      <c r="C8" s="64" t="s">
        <v>92</v>
      </c>
      <c r="I8" s="68">
        <f>129+77</f>
        <v>206</v>
      </c>
    </row>
    <row r="9" spans="1:9" x14ac:dyDescent="0.25">
      <c r="A9" s="64">
        <v>7</v>
      </c>
      <c r="B9" s="83" t="s">
        <v>69</v>
      </c>
      <c r="C9" s="64" t="s">
        <v>8</v>
      </c>
      <c r="I9" s="105">
        <f>I8*150000</f>
        <v>30900000</v>
      </c>
    </row>
    <row r="10" spans="1:9" x14ac:dyDescent="0.25">
      <c r="A10" s="64">
        <v>8</v>
      </c>
      <c r="B10" s="83" t="s">
        <v>165</v>
      </c>
      <c r="C10" s="64" t="s">
        <v>8</v>
      </c>
    </row>
    <row r="11" spans="1:9" x14ac:dyDescent="0.25">
      <c r="A11" s="64">
        <v>9</v>
      </c>
      <c r="B11" s="83" t="s">
        <v>578</v>
      </c>
      <c r="C11" s="64" t="s">
        <v>7</v>
      </c>
    </row>
    <row r="12" spans="1:9" x14ac:dyDescent="0.25">
      <c r="A12" s="64">
        <v>10</v>
      </c>
      <c r="B12" s="83" t="s">
        <v>290</v>
      </c>
      <c r="C12" s="64" t="s">
        <v>25</v>
      </c>
    </row>
    <row r="13" spans="1:9" x14ac:dyDescent="0.25">
      <c r="A13" s="64">
        <v>11</v>
      </c>
      <c r="B13" s="83" t="s">
        <v>195</v>
      </c>
      <c r="C13" s="64" t="s">
        <v>7</v>
      </c>
    </row>
    <row r="14" spans="1:9" x14ac:dyDescent="0.25">
      <c r="A14" s="64">
        <v>12</v>
      </c>
      <c r="B14" s="83" t="s">
        <v>312</v>
      </c>
      <c r="C14" s="64" t="s">
        <v>7</v>
      </c>
    </row>
    <row r="15" spans="1:9" x14ac:dyDescent="0.25">
      <c r="A15" s="64">
        <v>13</v>
      </c>
      <c r="B15" s="83" t="s">
        <v>22</v>
      </c>
      <c r="C15" s="64" t="s">
        <v>7</v>
      </c>
    </row>
    <row r="16" spans="1:9" x14ac:dyDescent="0.25">
      <c r="A16" s="64">
        <v>14</v>
      </c>
      <c r="B16" s="83" t="s">
        <v>181</v>
      </c>
      <c r="C16" s="64" t="s">
        <v>8</v>
      </c>
    </row>
    <row r="17" spans="1:3" x14ac:dyDescent="0.25">
      <c r="A17" s="64">
        <v>15</v>
      </c>
      <c r="B17" s="83" t="s">
        <v>439</v>
      </c>
      <c r="C17" s="64" t="s">
        <v>25</v>
      </c>
    </row>
    <row r="18" spans="1:3" x14ac:dyDescent="0.25">
      <c r="A18" s="64">
        <v>16</v>
      </c>
      <c r="B18" s="83" t="s">
        <v>582</v>
      </c>
      <c r="C18" s="64" t="s">
        <v>92</v>
      </c>
    </row>
    <row r="19" spans="1:3" x14ac:dyDescent="0.25">
      <c r="A19" s="64">
        <v>17</v>
      </c>
      <c r="B19" s="83" t="s">
        <v>10</v>
      </c>
      <c r="C19" s="64" t="s">
        <v>7</v>
      </c>
    </row>
    <row r="20" spans="1:3" x14ac:dyDescent="0.25">
      <c r="A20" s="64">
        <v>18</v>
      </c>
      <c r="B20" s="83" t="s">
        <v>97</v>
      </c>
      <c r="C20" s="64" t="s">
        <v>7</v>
      </c>
    </row>
    <row r="21" spans="1:3" x14ac:dyDescent="0.25">
      <c r="A21" s="64">
        <v>19</v>
      </c>
      <c r="B21" s="83" t="s">
        <v>325</v>
      </c>
      <c r="C21" s="64" t="s">
        <v>7</v>
      </c>
    </row>
    <row r="22" spans="1:3" x14ac:dyDescent="0.25">
      <c r="A22" s="64">
        <v>20</v>
      </c>
      <c r="B22" s="83" t="s">
        <v>583</v>
      </c>
      <c r="C22" s="64" t="s">
        <v>7</v>
      </c>
    </row>
    <row r="23" spans="1:3" x14ac:dyDescent="0.25">
      <c r="A23" s="64">
        <v>21</v>
      </c>
      <c r="B23" s="83" t="s">
        <v>233</v>
      </c>
      <c r="C23" s="64" t="s">
        <v>25</v>
      </c>
    </row>
    <row r="24" spans="1:3" x14ac:dyDescent="0.25">
      <c r="A24" s="64">
        <v>22</v>
      </c>
      <c r="B24" s="83" t="s">
        <v>184</v>
      </c>
      <c r="C24" s="64" t="s">
        <v>124</v>
      </c>
    </row>
    <row r="25" spans="1:3" x14ac:dyDescent="0.25">
      <c r="A25" s="64">
        <v>23</v>
      </c>
      <c r="B25" s="83" t="s">
        <v>589</v>
      </c>
      <c r="C25" s="64" t="s">
        <v>124</v>
      </c>
    </row>
    <row r="26" spans="1:3" x14ac:dyDescent="0.25">
      <c r="A26" s="64">
        <v>24</v>
      </c>
      <c r="B26" s="83" t="s">
        <v>590</v>
      </c>
      <c r="C26" s="64" t="s">
        <v>7</v>
      </c>
    </row>
    <row r="27" spans="1:3" x14ac:dyDescent="0.25">
      <c r="A27" s="64">
        <v>25</v>
      </c>
      <c r="B27" s="83" t="s">
        <v>26</v>
      </c>
      <c r="C27" s="64" t="s">
        <v>8</v>
      </c>
    </row>
    <row r="28" spans="1:3" x14ac:dyDescent="0.25">
      <c r="A28" s="64">
        <v>26</v>
      </c>
      <c r="B28" s="83" t="s">
        <v>212</v>
      </c>
      <c r="C28" s="64" t="s">
        <v>8</v>
      </c>
    </row>
    <row r="29" spans="1:3" x14ac:dyDescent="0.25">
      <c r="A29" s="64">
        <v>27</v>
      </c>
      <c r="B29" s="83" t="s">
        <v>247</v>
      </c>
      <c r="C29" s="64" t="s">
        <v>25</v>
      </c>
    </row>
    <row r="30" spans="1:3" x14ac:dyDescent="0.25">
      <c r="A30" s="64">
        <v>28</v>
      </c>
      <c r="B30" s="83" t="s">
        <v>186</v>
      </c>
      <c r="C30" s="64" t="s">
        <v>7</v>
      </c>
    </row>
    <row r="31" spans="1:3" x14ac:dyDescent="0.25">
      <c r="A31" s="64">
        <v>29</v>
      </c>
      <c r="B31" s="83" t="s">
        <v>592</v>
      </c>
      <c r="C31" s="64" t="s">
        <v>25</v>
      </c>
    </row>
    <row r="32" spans="1:3" x14ac:dyDescent="0.25">
      <c r="A32" s="64">
        <v>30</v>
      </c>
      <c r="B32" s="83" t="s">
        <v>594</v>
      </c>
      <c r="C32" s="64" t="s">
        <v>92</v>
      </c>
    </row>
    <row r="33" spans="1:3" x14ac:dyDescent="0.25">
      <c r="A33" s="64">
        <v>31</v>
      </c>
      <c r="B33" s="83" t="s">
        <v>409</v>
      </c>
      <c r="C33" s="64" t="s">
        <v>92</v>
      </c>
    </row>
    <row r="34" spans="1:3" x14ac:dyDescent="0.25">
      <c r="A34" s="64">
        <v>32</v>
      </c>
      <c r="B34" s="83" t="s">
        <v>263</v>
      </c>
      <c r="C34" s="64" t="s">
        <v>8</v>
      </c>
    </row>
    <row r="35" spans="1:3" x14ac:dyDescent="0.25">
      <c r="A35" s="64">
        <v>33</v>
      </c>
      <c r="B35" s="83" t="s">
        <v>18</v>
      </c>
      <c r="C35" s="64" t="s">
        <v>7</v>
      </c>
    </row>
    <row r="36" spans="1:3" x14ac:dyDescent="0.25">
      <c r="A36" s="64">
        <v>34</v>
      </c>
      <c r="B36" s="83" t="s">
        <v>347</v>
      </c>
      <c r="C36" s="64" t="s">
        <v>8</v>
      </c>
    </row>
    <row r="37" spans="1:3" x14ac:dyDescent="0.25">
      <c r="A37" s="64">
        <v>35</v>
      </c>
      <c r="B37" s="83" t="s">
        <v>96</v>
      </c>
      <c r="C37" s="64" t="s">
        <v>7</v>
      </c>
    </row>
    <row r="38" spans="1:3" x14ac:dyDescent="0.25">
      <c r="A38" s="64">
        <v>36</v>
      </c>
      <c r="B38" s="83" t="s">
        <v>596</v>
      </c>
      <c r="C38" s="64" t="s">
        <v>25</v>
      </c>
    </row>
    <row r="39" spans="1:3" x14ac:dyDescent="0.25">
      <c r="A39" s="64">
        <v>37</v>
      </c>
      <c r="B39" s="83" t="s">
        <v>418</v>
      </c>
      <c r="C39" s="64" t="s">
        <v>7</v>
      </c>
    </row>
    <row r="40" spans="1:3" x14ac:dyDescent="0.25">
      <c r="A40" s="64">
        <v>38</v>
      </c>
      <c r="B40" s="83" t="s">
        <v>316</v>
      </c>
      <c r="C40" s="64" t="s">
        <v>7</v>
      </c>
    </row>
    <row r="41" spans="1:3" x14ac:dyDescent="0.25">
      <c r="A41" s="64">
        <v>39</v>
      </c>
      <c r="B41" s="83" t="s">
        <v>204</v>
      </c>
      <c r="C41" s="64" t="s">
        <v>7</v>
      </c>
    </row>
    <row r="42" spans="1:3" x14ac:dyDescent="0.25">
      <c r="A42" s="64">
        <v>40</v>
      </c>
      <c r="B42" s="83" t="s">
        <v>231</v>
      </c>
      <c r="C42" s="64" t="s">
        <v>8</v>
      </c>
    </row>
    <row r="43" spans="1:3" x14ac:dyDescent="0.25">
      <c r="A43" s="64">
        <v>41</v>
      </c>
      <c r="B43" s="83" t="s">
        <v>333</v>
      </c>
      <c r="C43" s="64" t="s">
        <v>8</v>
      </c>
    </row>
    <row r="44" spans="1:3" x14ac:dyDescent="0.25">
      <c r="A44" s="64">
        <v>42</v>
      </c>
      <c r="B44" s="83" t="s">
        <v>252</v>
      </c>
      <c r="C44" s="64" t="s">
        <v>7</v>
      </c>
    </row>
    <row r="45" spans="1:3" x14ac:dyDescent="0.25">
      <c r="A45" s="64">
        <v>43</v>
      </c>
      <c r="B45" s="83" t="s">
        <v>225</v>
      </c>
      <c r="C45" s="64" t="s">
        <v>7</v>
      </c>
    </row>
    <row r="46" spans="1:3" x14ac:dyDescent="0.25">
      <c r="A46" s="64">
        <v>44</v>
      </c>
      <c r="B46" s="83" t="s">
        <v>338</v>
      </c>
      <c r="C46" s="64" t="s">
        <v>8</v>
      </c>
    </row>
    <row r="47" spans="1:3" x14ac:dyDescent="0.25">
      <c r="A47" s="64">
        <v>45</v>
      </c>
      <c r="B47" s="83" t="s">
        <v>597</v>
      </c>
      <c r="C47" s="64" t="s">
        <v>7</v>
      </c>
    </row>
    <row r="48" spans="1:3" x14ac:dyDescent="0.25">
      <c r="A48" s="64">
        <v>46</v>
      </c>
      <c r="B48" s="83" t="s">
        <v>219</v>
      </c>
      <c r="C48" s="64" t="s">
        <v>92</v>
      </c>
    </row>
    <row r="49" spans="1:3" x14ac:dyDescent="0.25">
      <c r="A49" s="64">
        <v>47</v>
      </c>
      <c r="B49" s="83" t="s">
        <v>159</v>
      </c>
      <c r="C49" s="64" t="s">
        <v>7</v>
      </c>
    </row>
    <row r="50" spans="1:3" x14ac:dyDescent="0.25">
      <c r="A50" s="64">
        <v>48</v>
      </c>
      <c r="B50" s="83" t="s">
        <v>410</v>
      </c>
      <c r="C50" s="64" t="s">
        <v>25</v>
      </c>
    </row>
    <row r="51" spans="1:3" x14ac:dyDescent="0.25">
      <c r="A51" s="64">
        <v>49</v>
      </c>
      <c r="B51" s="83" t="s">
        <v>173</v>
      </c>
      <c r="C51" s="64" t="s">
        <v>92</v>
      </c>
    </row>
    <row r="52" spans="1:3" x14ac:dyDescent="0.25">
      <c r="A52" s="64">
        <v>50</v>
      </c>
      <c r="B52" s="83" t="s">
        <v>189</v>
      </c>
      <c r="C52" s="64" t="s">
        <v>7</v>
      </c>
    </row>
    <row r="53" spans="1:3" x14ac:dyDescent="0.25">
      <c r="A53" s="64">
        <v>51</v>
      </c>
      <c r="B53" s="83" t="s">
        <v>218</v>
      </c>
      <c r="C53" s="64" t="s">
        <v>92</v>
      </c>
    </row>
    <row r="54" spans="1:3" x14ac:dyDescent="0.25">
      <c r="A54" s="64">
        <v>52</v>
      </c>
      <c r="B54" s="83" t="s">
        <v>599</v>
      </c>
      <c r="C54" s="64" t="s">
        <v>25</v>
      </c>
    </row>
    <row r="55" spans="1:3" x14ac:dyDescent="0.25">
      <c r="A55" s="64">
        <v>53</v>
      </c>
      <c r="B55" s="83" t="s">
        <v>168</v>
      </c>
      <c r="C55" s="64" t="s">
        <v>7</v>
      </c>
    </row>
    <row r="56" spans="1:3" x14ac:dyDescent="0.25">
      <c r="A56" s="64">
        <v>54</v>
      </c>
      <c r="B56" s="83" t="s">
        <v>284</v>
      </c>
      <c r="C56" s="64" t="s">
        <v>25</v>
      </c>
    </row>
    <row r="57" spans="1:3" x14ac:dyDescent="0.25">
      <c r="A57" s="64">
        <v>55</v>
      </c>
      <c r="B57" s="83" t="s">
        <v>313</v>
      </c>
      <c r="C57" s="64" t="s">
        <v>7</v>
      </c>
    </row>
    <row r="58" spans="1:3" x14ac:dyDescent="0.25">
      <c r="A58" s="64">
        <v>56</v>
      </c>
      <c r="B58" s="83" t="s">
        <v>602</v>
      </c>
      <c r="C58" s="64" t="s">
        <v>8</v>
      </c>
    </row>
    <row r="59" spans="1:3" x14ac:dyDescent="0.25">
      <c r="A59" s="64">
        <v>57</v>
      </c>
      <c r="B59" s="83" t="s">
        <v>123</v>
      </c>
      <c r="C59" s="64" t="s">
        <v>124</v>
      </c>
    </row>
    <row r="60" spans="1:3" x14ac:dyDescent="0.25">
      <c r="A60" s="64">
        <v>58</v>
      </c>
      <c r="B60" s="83" t="s">
        <v>603</v>
      </c>
      <c r="C60" s="64" t="s">
        <v>8</v>
      </c>
    </row>
    <row r="61" spans="1:3" x14ac:dyDescent="0.25">
      <c r="A61" s="64">
        <v>59</v>
      </c>
      <c r="B61" s="83" t="s">
        <v>293</v>
      </c>
      <c r="C61" s="64" t="s">
        <v>7</v>
      </c>
    </row>
    <row r="62" spans="1:3" x14ac:dyDescent="0.25">
      <c r="A62" s="64">
        <v>60</v>
      </c>
      <c r="B62" s="83" t="s">
        <v>105</v>
      </c>
      <c r="C62" s="64" t="s">
        <v>8</v>
      </c>
    </row>
    <row r="63" spans="1:3" x14ac:dyDescent="0.25">
      <c r="A63" s="64">
        <v>61</v>
      </c>
      <c r="B63" s="83" t="s">
        <v>606</v>
      </c>
      <c r="C63" s="64" t="s">
        <v>92</v>
      </c>
    </row>
    <row r="64" spans="1:3" x14ac:dyDescent="0.25">
      <c r="A64" s="64">
        <v>62</v>
      </c>
      <c r="B64" s="83" t="s">
        <v>607</v>
      </c>
      <c r="C64" s="64" t="s">
        <v>7</v>
      </c>
    </row>
    <row r="65" spans="1:3" x14ac:dyDescent="0.25">
      <c r="A65" s="64">
        <v>63</v>
      </c>
      <c r="B65" s="83" t="s">
        <v>336</v>
      </c>
      <c r="C65" s="64" t="s">
        <v>8</v>
      </c>
    </row>
    <row r="66" spans="1:3" x14ac:dyDescent="0.25">
      <c r="A66" s="64">
        <v>64</v>
      </c>
      <c r="B66" s="83" t="s">
        <v>21</v>
      </c>
      <c r="C66" s="64" t="s">
        <v>7</v>
      </c>
    </row>
    <row r="67" spans="1:3" x14ac:dyDescent="0.25">
      <c r="A67" s="64">
        <v>65</v>
      </c>
      <c r="B67" s="83" t="s">
        <v>388</v>
      </c>
      <c r="C67" s="64" t="s">
        <v>8</v>
      </c>
    </row>
    <row r="68" spans="1:3" x14ac:dyDescent="0.25">
      <c r="A68" s="64">
        <v>66</v>
      </c>
      <c r="B68" s="83" t="s">
        <v>389</v>
      </c>
      <c r="C68" s="64" t="s">
        <v>8</v>
      </c>
    </row>
    <row r="69" spans="1:3" x14ac:dyDescent="0.25">
      <c r="A69" s="64">
        <v>67</v>
      </c>
      <c r="B69" s="83" t="s">
        <v>351</v>
      </c>
      <c r="C69" s="64" t="s">
        <v>8</v>
      </c>
    </row>
    <row r="70" spans="1:3" x14ac:dyDescent="0.25">
      <c r="A70" s="64">
        <v>68</v>
      </c>
      <c r="B70" s="83" t="s">
        <v>191</v>
      </c>
      <c r="C70" s="64" t="s">
        <v>7</v>
      </c>
    </row>
    <row r="71" spans="1:3" x14ac:dyDescent="0.25">
      <c r="A71" s="64">
        <v>69</v>
      </c>
      <c r="B71" s="83" t="s">
        <v>608</v>
      </c>
      <c r="C71" s="64" t="s">
        <v>7</v>
      </c>
    </row>
    <row r="72" spans="1:3" x14ac:dyDescent="0.25">
      <c r="A72" s="64">
        <v>70</v>
      </c>
      <c r="B72" s="83" t="s">
        <v>431</v>
      </c>
      <c r="C72" s="64" t="s">
        <v>7</v>
      </c>
    </row>
    <row r="73" spans="1:3" x14ac:dyDescent="0.25">
      <c r="A73" s="64">
        <v>71</v>
      </c>
      <c r="B73" s="83" t="s">
        <v>609</v>
      </c>
      <c r="C73" s="64" t="s">
        <v>25</v>
      </c>
    </row>
    <row r="74" spans="1:3" x14ac:dyDescent="0.25">
      <c r="A74" s="64">
        <v>72</v>
      </c>
      <c r="B74" s="83" t="s">
        <v>610</v>
      </c>
      <c r="C74" s="64" t="s">
        <v>7</v>
      </c>
    </row>
    <row r="75" spans="1:3" x14ac:dyDescent="0.25">
      <c r="A75" s="64">
        <v>73</v>
      </c>
      <c r="B75" s="83" t="s">
        <v>303</v>
      </c>
      <c r="C75" s="64" t="s">
        <v>7</v>
      </c>
    </row>
    <row r="76" spans="1:3" x14ac:dyDescent="0.25">
      <c r="A76" s="64">
        <v>74</v>
      </c>
      <c r="B76" s="83" t="s">
        <v>611</v>
      </c>
      <c r="C76" s="64" t="s">
        <v>25</v>
      </c>
    </row>
    <row r="77" spans="1:3" x14ac:dyDescent="0.25">
      <c r="A77" s="64">
        <v>75</v>
      </c>
      <c r="B77" s="83" t="s">
        <v>422</v>
      </c>
      <c r="C77" s="64" t="s">
        <v>25</v>
      </c>
    </row>
    <row r="78" spans="1:3" x14ac:dyDescent="0.25">
      <c r="A78" s="64">
        <v>76</v>
      </c>
      <c r="B78" s="83" t="s">
        <v>372</v>
      </c>
      <c r="C78" s="64" t="s">
        <v>92</v>
      </c>
    </row>
    <row r="79" spans="1:3" x14ac:dyDescent="0.25">
      <c r="A79" s="64">
        <v>77</v>
      </c>
      <c r="B79" s="83" t="s">
        <v>423</v>
      </c>
      <c r="C79" s="64" t="s">
        <v>25</v>
      </c>
    </row>
    <row r="80" spans="1:3" x14ac:dyDescent="0.25">
      <c r="A80" s="64">
        <v>78</v>
      </c>
      <c r="B80" s="83" t="s">
        <v>349</v>
      </c>
      <c r="C80" s="64" t="s">
        <v>8</v>
      </c>
    </row>
    <row r="81" spans="1:3" x14ac:dyDescent="0.25">
      <c r="A81" s="64">
        <v>79</v>
      </c>
      <c r="B81" s="83" t="s">
        <v>222</v>
      </c>
      <c r="C81" s="64" t="s">
        <v>7</v>
      </c>
    </row>
    <row r="82" spans="1:3" x14ac:dyDescent="0.25">
      <c r="A82" s="64">
        <v>80</v>
      </c>
      <c r="B82" s="83" t="s">
        <v>238</v>
      </c>
      <c r="C82" s="64" t="s">
        <v>8</v>
      </c>
    </row>
    <row r="83" spans="1:3" x14ac:dyDescent="0.25">
      <c r="A83" s="64">
        <v>81</v>
      </c>
      <c r="B83" s="83" t="s">
        <v>12</v>
      </c>
      <c r="C83" s="64" t="s">
        <v>8</v>
      </c>
    </row>
    <row r="84" spans="1:3" x14ac:dyDescent="0.25">
      <c r="A84" s="64">
        <v>82</v>
      </c>
      <c r="B84" s="83" t="s">
        <v>613</v>
      </c>
      <c r="C84" s="64" t="s">
        <v>92</v>
      </c>
    </row>
    <row r="85" spans="1:3" x14ac:dyDescent="0.25">
      <c r="A85" s="64">
        <v>83</v>
      </c>
      <c r="B85" s="83" t="s">
        <v>59</v>
      </c>
      <c r="C85" s="64" t="s">
        <v>7</v>
      </c>
    </row>
    <row r="86" spans="1:3" x14ac:dyDescent="0.25">
      <c r="A86" s="64">
        <v>84</v>
      </c>
      <c r="B86" s="83" t="s">
        <v>387</v>
      </c>
      <c r="C86" s="64" t="s">
        <v>8</v>
      </c>
    </row>
    <row r="87" spans="1:3" x14ac:dyDescent="0.25">
      <c r="A87" s="64">
        <v>85</v>
      </c>
      <c r="B87" s="83" t="s">
        <v>614</v>
      </c>
      <c r="C87" s="64" t="s">
        <v>8</v>
      </c>
    </row>
    <row r="88" spans="1:3" x14ac:dyDescent="0.25">
      <c r="A88" s="64">
        <v>86</v>
      </c>
      <c r="B88" s="83" t="s">
        <v>310</v>
      </c>
      <c r="C88" s="64" t="s">
        <v>8</v>
      </c>
    </row>
    <row r="89" spans="1:3" x14ac:dyDescent="0.25">
      <c r="A89" s="64">
        <v>87</v>
      </c>
      <c r="B89" s="83" t="s">
        <v>330</v>
      </c>
      <c r="C89" s="64" t="s">
        <v>7</v>
      </c>
    </row>
    <row r="90" spans="1:3" x14ac:dyDescent="0.25">
      <c r="A90" s="64">
        <v>88</v>
      </c>
      <c r="B90" s="83" t="s">
        <v>301</v>
      </c>
      <c r="C90" s="64" t="s">
        <v>8</v>
      </c>
    </row>
    <row r="91" spans="1:3" x14ac:dyDescent="0.25">
      <c r="A91" s="64">
        <v>89</v>
      </c>
      <c r="B91" s="83" t="s">
        <v>616</v>
      </c>
      <c r="C91" s="64" t="s">
        <v>8</v>
      </c>
    </row>
    <row r="92" spans="1:3" x14ac:dyDescent="0.25">
      <c r="A92" s="64">
        <v>90</v>
      </c>
      <c r="B92" s="83" t="s">
        <v>152</v>
      </c>
      <c r="C92" s="64" t="s">
        <v>25</v>
      </c>
    </row>
    <row r="93" spans="1:3" x14ac:dyDescent="0.25">
      <c r="A93" s="64">
        <v>91</v>
      </c>
      <c r="B93" s="83" t="s">
        <v>214</v>
      </c>
      <c r="C93" s="64" t="s">
        <v>25</v>
      </c>
    </row>
    <row r="94" spans="1:3" x14ac:dyDescent="0.25">
      <c r="A94" s="64">
        <v>92</v>
      </c>
      <c r="B94" s="83" t="s">
        <v>206</v>
      </c>
      <c r="C94" s="64" t="s">
        <v>7</v>
      </c>
    </row>
    <row r="95" spans="1:3" x14ac:dyDescent="0.25">
      <c r="A95" s="64">
        <v>93</v>
      </c>
      <c r="B95" s="83" t="s">
        <v>617</v>
      </c>
      <c r="C95" s="64" t="s">
        <v>8</v>
      </c>
    </row>
    <row r="96" spans="1:3" x14ac:dyDescent="0.25">
      <c r="A96" s="64">
        <v>94</v>
      </c>
      <c r="B96" s="83" t="s">
        <v>283</v>
      </c>
      <c r="C96" s="64" t="s">
        <v>7</v>
      </c>
    </row>
    <row r="97" spans="1:3" x14ac:dyDescent="0.25">
      <c r="A97" s="64">
        <v>95</v>
      </c>
      <c r="B97" s="83" t="s">
        <v>618</v>
      </c>
      <c r="C97" s="64" t="s">
        <v>25</v>
      </c>
    </row>
    <row r="98" spans="1:3" x14ac:dyDescent="0.25">
      <c r="A98" s="64">
        <v>96</v>
      </c>
      <c r="B98" s="83" t="s">
        <v>197</v>
      </c>
      <c r="C98" s="64" t="s">
        <v>92</v>
      </c>
    </row>
    <row r="99" spans="1:3" x14ac:dyDescent="0.25">
      <c r="A99" s="64">
        <v>97</v>
      </c>
      <c r="B99" s="83" t="s">
        <v>47</v>
      </c>
      <c r="C99" s="64" t="s">
        <v>7</v>
      </c>
    </row>
    <row r="100" spans="1:3" x14ac:dyDescent="0.25">
      <c r="A100" s="64">
        <v>98</v>
      </c>
      <c r="B100" s="83" t="s">
        <v>299</v>
      </c>
      <c r="C100" s="64" t="s">
        <v>7</v>
      </c>
    </row>
    <row r="101" spans="1:3" x14ac:dyDescent="0.25">
      <c r="A101" s="64">
        <v>99</v>
      </c>
      <c r="B101" s="83" t="s">
        <v>114</v>
      </c>
      <c r="C101" s="64" t="s">
        <v>8</v>
      </c>
    </row>
    <row r="102" spans="1:3" x14ac:dyDescent="0.25">
      <c r="A102" s="64">
        <v>100</v>
      </c>
      <c r="B102" s="83" t="s">
        <v>417</v>
      </c>
      <c r="C102" s="64" t="s">
        <v>7</v>
      </c>
    </row>
    <row r="103" spans="1:3" x14ac:dyDescent="0.25">
      <c r="A103" s="64">
        <v>101</v>
      </c>
      <c r="B103" s="83" t="s">
        <v>619</v>
      </c>
      <c r="C103" s="64" t="s">
        <v>7</v>
      </c>
    </row>
    <row r="104" spans="1:3" x14ac:dyDescent="0.25">
      <c r="A104" s="64">
        <v>102</v>
      </c>
      <c r="B104" s="83" t="s">
        <v>66</v>
      </c>
      <c r="C104" s="64" t="s">
        <v>8</v>
      </c>
    </row>
    <row r="105" spans="1:3" x14ac:dyDescent="0.25">
      <c r="A105" s="64">
        <v>103</v>
      </c>
      <c r="B105" s="83" t="s">
        <v>230</v>
      </c>
      <c r="C105" s="64" t="s">
        <v>8</v>
      </c>
    </row>
    <row r="106" spans="1:3" x14ac:dyDescent="0.25">
      <c r="A106" s="64">
        <v>104</v>
      </c>
      <c r="B106" s="83" t="s">
        <v>620</v>
      </c>
      <c r="C106" s="64" t="s">
        <v>8</v>
      </c>
    </row>
    <row r="107" spans="1:3" x14ac:dyDescent="0.25">
      <c r="A107" s="64">
        <v>105</v>
      </c>
      <c r="B107" s="83" t="s">
        <v>348</v>
      </c>
      <c r="C107" s="64" t="s">
        <v>8</v>
      </c>
    </row>
    <row r="108" spans="1:3" x14ac:dyDescent="0.25">
      <c r="A108" s="64">
        <v>106</v>
      </c>
      <c r="B108" s="83" t="s">
        <v>621</v>
      </c>
      <c r="C108" s="64" t="s">
        <v>25</v>
      </c>
    </row>
    <row r="109" spans="1:3" x14ac:dyDescent="0.25">
      <c r="A109" s="64">
        <v>107</v>
      </c>
      <c r="B109" s="83" t="s">
        <v>266</v>
      </c>
      <c r="C109" s="64" t="s">
        <v>7</v>
      </c>
    </row>
    <row r="110" spans="1:3" x14ac:dyDescent="0.25">
      <c r="A110" s="64">
        <v>108</v>
      </c>
      <c r="B110" s="83" t="s">
        <v>268</v>
      </c>
      <c r="C110" s="64" t="s">
        <v>8</v>
      </c>
    </row>
    <row r="111" spans="1:3" x14ac:dyDescent="0.25">
      <c r="A111" s="64">
        <v>109</v>
      </c>
      <c r="B111" s="83" t="s">
        <v>187</v>
      </c>
      <c r="C111" s="64" t="s">
        <v>8</v>
      </c>
    </row>
    <row r="112" spans="1:3" x14ac:dyDescent="0.25">
      <c r="A112" s="64">
        <v>110</v>
      </c>
      <c r="B112" s="83" t="s">
        <v>287</v>
      </c>
      <c r="C112" s="64" t="s">
        <v>8</v>
      </c>
    </row>
    <row r="113" spans="1:3" x14ac:dyDescent="0.25">
      <c r="A113" s="64">
        <v>111</v>
      </c>
      <c r="B113" s="83" t="s">
        <v>391</v>
      </c>
      <c r="C113" s="64" t="s">
        <v>8</v>
      </c>
    </row>
    <row r="114" spans="1:3" x14ac:dyDescent="0.25">
      <c r="A114" s="64">
        <v>112</v>
      </c>
      <c r="B114" s="83" t="s">
        <v>202</v>
      </c>
      <c r="C114" s="64" t="s">
        <v>92</v>
      </c>
    </row>
    <row r="115" spans="1:3" x14ac:dyDescent="0.25">
      <c r="A115" s="64">
        <v>113</v>
      </c>
      <c r="B115" s="83" t="s">
        <v>306</v>
      </c>
      <c r="C115" s="64" t="s">
        <v>7</v>
      </c>
    </row>
    <row r="116" spans="1:3" x14ac:dyDescent="0.25">
      <c r="A116" s="64">
        <v>114</v>
      </c>
      <c r="B116" s="83" t="s">
        <v>623</v>
      </c>
      <c r="C116" s="64" t="s">
        <v>7</v>
      </c>
    </row>
    <row r="117" spans="1:3" x14ac:dyDescent="0.25">
      <c r="A117" s="64">
        <v>115</v>
      </c>
      <c r="B117" s="83" t="s">
        <v>198</v>
      </c>
      <c r="C117" s="64" t="s">
        <v>8</v>
      </c>
    </row>
    <row r="118" spans="1:3" x14ac:dyDescent="0.25">
      <c r="A118" s="64">
        <v>116</v>
      </c>
      <c r="B118" s="83" t="s">
        <v>205</v>
      </c>
      <c r="C118" s="64" t="s">
        <v>8</v>
      </c>
    </row>
    <row r="119" spans="1:3" x14ac:dyDescent="0.25">
      <c r="A119" s="64">
        <v>117</v>
      </c>
      <c r="B119" s="83" t="s">
        <v>115</v>
      </c>
      <c r="C119" s="64" t="s">
        <v>8</v>
      </c>
    </row>
    <row r="120" spans="1:3" x14ac:dyDescent="0.25">
      <c r="A120" s="64">
        <v>118</v>
      </c>
      <c r="B120" s="83" t="s">
        <v>294</v>
      </c>
      <c r="C120" s="64" t="s">
        <v>8</v>
      </c>
    </row>
    <row r="121" spans="1:3" x14ac:dyDescent="0.25">
      <c r="A121" s="64">
        <v>119</v>
      </c>
      <c r="B121" s="83" t="s">
        <v>272</v>
      </c>
      <c r="C121" s="64" t="s">
        <v>8</v>
      </c>
    </row>
    <row r="122" spans="1:3" x14ac:dyDescent="0.25">
      <c r="A122" s="64">
        <v>120</v>
      </c>
      <c r="B122" s="83" t="s">
        <v>235</v>
      </c>
      <c r="C122" s="64" t="s">
        <v>8</v>
      </c>
    </row>
    <row r="123" spans="1:3" x14ac:dyDescent="0.25">
      <c r="A123" s="64">
        <v>121</v>
      </c>
      <c r="B123" s="83" t="s">
        <v>400</v>
      </c>
      <c r="C123" s="64" t="s">
        <v>7</v>
      </c>
    </row>
    <row r="124" spans="1:3" x14ac:dyDescent="0.25">
      <c r="A124" s="64">
        <v>122</v>
      </c>
      <c r="B124" s="83" t="s">
        <v>51</v>
      </c>
      <c r="C124" s="64" t="s">
        <v>7</v>
      </c>
    </row>
    <row r="125" spans="1:3" x14ac:dyDescent="0.25">
      <c r="A125" s="64">
        <v>123</v>
      </c>
      <c r="B125" s="83" t="s">
        <v>208</v>
      </c>
      <c r="C125" s="64" t="s">
        <v>124</v>
      </c>
    </row>
    <row r="126" spans="1:3" x14ac:dyDescent="0.25">
      <c r="A126" s="64">
        <v>124</v>
      </c>
      <c r="B126" s="83" t="s">
        <v>170</v>
      </c>
      <c r="C126" s="64" t="s">
        <v>124</v>
      </c>
    </row>
    <row r="127" spans="1:3" x14ac:dyDescent="0.25">
      <c r="A127" s="64">
        <v>125</v>
      </c>
      <c r="B127" s="83" t="s">
        <v>292</v>
      </c>
      <c r="C127" s="64" t="s">
        <v>629</v>
      </c>
    </row>
    <row r="128" spans="1:3" x14ac:dyDescent="0.25">
      <c r="A128" s="64">
        <v>126</v>
      </c>
      <c r="B128" s="83" t="s">
        <v>392</v>
      </c>
      <c r="C128" s="64" t="s">
        <v>92</v>
      </c>
    </row>
    <row r="129" spans="1:3" x14ac:dyDescent="0.25">
      <c r="A129" s="64">
        <v>127</v>
      </c>
      <c r="B129" s="83" t="s">
        <v>11</v>
      </c>
      <c r="C129" s="64" t="s">
        <v>8</v>
      </c>
    </row>
    <row r="130" spans="1:3" x14ac:dyDescent="0.25">
      <c r="A130" s="64">
        <v>128</v>
      </c>
      <c r="B130" s="83" t="s">
        <v>13</v>
      </c>
      <c r="C130" s="64" t="s">
        <v>7</v>
      </c>
    </row>
    <row r="131" spans="1:3" x14ac:dyDescent="0.25">
      <c r="A131" s="64">
        <v>129</v>
      </c>
      <c r="B131" s="83" t="s">
        <v>127</v>
      </c>
      <c r="C131" s="64" t="s">
        <v>7</v>
      </c>
    </row>
    <row r="133" spans="1:3" x14ac:dyDescent="0.25">
      <c r="A133" s="1" t="s">
        <v>662</v>
      </c>
    </row>
  </sheetData>
  <mergeCells count="2">
    <mergeCell ref="A1:C1"/>
    <mergeCell ref="E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workbookViewId="0">
      <selection activeCell="G3" sqref="G3"/>
    </sheetView>
  </sheetViews>
  <sheetFormatPr defaultRowHeight="15" x14ac:dyDescent="0.25"/>
  <cols>
    <col min="1" max="1" width="5.7109375" customWidth="1"/>
    <col min="2" max="2" width="25.28515625" customWidth="1"/>
    <col min="3" max="3" width="16.42578125" customWidth="1"/>
    <col min="5" max="5" width="18.85546875" bestFit="1" customWidth="1"/>
    <col min="6" max="6" width="10.28515625" bestFit="1" customWidth="1"/>
    <col min="7" max="7" width="12.28515625" bestFit="1" customWidth="1"/>
  </cols>
  <sheetData>
    <row r="1" spans="1:7" ht="15.75" x14ac:dyDescent="0.25">
      <c r="A1" s="127" t="s">
        <v>499</v>
      </c>
      <c r="B1" s="127"/>
      <c r="C1" s="127"/>
    </row>
    <row r="2" spans="1:7" ht="15.75" x14ac:dyDescent="0.25">
      <c r="A2" s="113" t="s">
        <v>1</v>
      </c>
      <c r="B2" s="108" t="s">
        <v>2</v>
      </c>
      <c r="C2" s="103" t="s">
        <v>3</v>
      </c>
      <c r="E2" s="103" t="s">
        <v>498</v>
      </c>
      <c r="F2" s="103" t="s">
        <v>9</v>
      </c>
      <c r="G2" s="108" t="s">
        <v>148</v>
      </c>
    </row>
    <row r="3" spans="1:7" x14ac:dyDescent="0.25">
      <c r="A3" s="3">
        <v>1</v>
      </c>
      <c r="B3" s="11" t="s">
        <v>634</v>
      </c>
      <c r="C3" s="13" t="s">
        <v>8</v>
      </c>
      <c r="E3" s="64">
        <v>18</v>
      </c>
      <c r="F3" s="104">
        <v>2250000</v>
      </c>
      <c r="G3" s="98">
        <f>E3*F3</f>
        <v>40500000</v>
      </c>
    </row>
    <row r="4" spans="1:7" x14ac:dyDescent="0.25">
      <c r="A4" s="3">
        <v>2</v>
      </c>
      <c r="B4" s="11" t="s">
        <v>199</v>
      </c>
      <c r="C4" s="13" t="s">
        <v>8</v>
      </c>
      <c r="E4" s="64">
        <v>18</v>
      </c>
      <c r="F4" s="104">
        <v>250000</v>
      </c>
      <c r="G4" s="98">
        <f>E4*F4</f>
        <v>4500000</v>
      </c>
    </row>
    <row r="5" spans="1:7" x14ac:dyDescent="0.25">
      <c r="A5" s="3">
        <v>3</v>
      </c>
      <c r="B5" s="11" t="s">
        <v>390</v>
      </c>
      <c r="C5" s="13" t="s">
        <v>8</v>
      </c>
      <c r="E5" s="128" t="s">
        <v>148</v>
      </c>
      <c r="F5" s="128"/>
      <c r="G5" s="98">
        <f>G3+G4</f>
        <v>45000000</v>
      </c>
    </row>
    <row r="6" spans="1:7" x14ac:dyDescent="0.25">
      <c r="A6" s="3">
        <v>4</v>
      </c>
      <c r="B6" s="11" t="s">
        <v>331</v>
      </c>
      <c r="C6" s="13" t="s">
        <v>7</v>
      </c>
    </row>
    <row r="7" spans="1:7" x14ac:dyDescent="0.25">
      <c r="A7" s="3">
        <v>5</v>
      </c>
      <c r="B7" s="11" t="s">
        <v>224</v>
      </c>
      <c r="C7" s="13" t="s">
        <v>8</v>
      </c>
    </row>
    <row r="8" spans="1:7" x14ac:dyDescent="0.25">
      <c r="A8" s="3">
        <v>6</v>
      </c>
      <c r="B8" s="11" t="s">
        <v>507</v>
      </c>
      <c r="C8" s="13" t="s">
        <v>7</v>
      </c>
    </row>
    <row r="9" spans="1:7" x14ac:dyDescent="0.25">
      <c r="A9" s="3">
        <v>7</v>
      </c>
      <c r="B9" s="11" t="s">
        <v>267</v>
      </c>
      <c r="C9" s="13" t="s">
        <v>7</v>
      </c>
    </row>
    <row r="10" spans="1:7" x14ac:dyDescent="0.25">
      <c r="A10" s="3">
        <v>8</v>
      </c>
      <c r="B10" s="11" t="s">
        <v>49</v>
      </c>
      <c r="C10" s="13" t="s">
        <v>7</v>
      </c>
    </row>
    <row r="11" spans="1:7" x14ac:dyDescent="0.25">
      <c r="A11" s="3">
        <v>9</v>
      </c>
      <c r="B11" s="11" t="s">
        <v>604</v>
      </c>
      <c r="C11" s="13" t="s">
        <v>7</v>
      </c>
    </row>
    <row r="12" spans="1:7" x14ac:dyDescent="0.25">
      <c r="A12" s="3">
        <v>10</v>
      </c>
      <c r="B12" s="11" t="s">
        <v>432</v>
      </c>
      <c r="C12" s="13" t="s">
        <v>7</v>
      </c>
    </row>
    <row r="13" spans="1:7" x14ac:dyDescent="0.25">
      <c r="A13" s="3">
        <v>11</v>
      </c>
      <c r="B13" s="11" t="s">
        <v>642</v>
      </c>
      <c r="C13" s="13" t="s">
        <v>124</v>
      </c>
    </row>
    <row r="14" spans="1:7" x14ac:dyDescent="0.25">
      <c r="A14" s="3">
        <v>12</v>
      </c>
      <c r="B14" s="11" t="s">
        <v>649</v>
      </c>
      <c r="C14" s="13" t="s">
        <v>25</v>
      </c>
    </row>
    <row r="15" spans="1:7" x14ac:dyDescent="0.25">
      <c r="A15" s="3">
        <v>13</v>
      </c>
      <c r="B15" s="11" t="s">
        <v>650</v>
      </c>
      <c r="C15" s="13" t="s">
        <v>8</v>
      </c>
    </row>
    <row r="16" spans="1:7" x14ac:dyDescent="0.25">
      <c r="A16" s="3">
        <v>14</v>
      </c>
      <c r="B16" s="11" t="s">
        <v>651</v>
      </c>
      <c r="C16" s="13" t="s">
        <v>25</v>
      </c>
    </row>
    <row r="17" spans="1:3" x14ac:dyDescent="0.25">
      <c r="A17" s="3">
        <v>15</v>
      </c>
      <c r="B17" s="11" t="s">
        <v>323</v>
      </c>
      <c r="C17" s="13" t="s">
        <v>7</v>
      </c>
    </row>
    <row r="18" spans="1:3" x14ac:dyDescent="0.25">
      <c r="A18" s="3">
        <v>16</v>
      </c>
      <c r="B18" s="11" t="s">
        <v>654</v>
      </c>
      <c r="C18" s="13" t="s">
        <v>25</v>
      </c>
    </row>
    <row r="19" spans="1:3" x14ac:dyDescent="0.25">
      <c r="A19" s="3">
        <v>17</v>
      </c>
      <c r="B19" s="109" t="s">
        <v>656</v>
      </c>
      <c r="C19" s="110" t="s">
        <v>8</v>
      </c>
    </row>
    <row r="20" spans="1:3" x14ac:dyDescent="0.25">
      <c r="A20" s="3">
        <v>18</v>
      </c>
      <c r="B20" s="11" t="s">
        <v>559</v>
      </c>
      <c r="C20" s="13" t="s">
        <v>124</v>
      </c>
    </row>
    <row r="22" spans="1:3" x14ac:dyDescent="0.25">
      <c r="A22" s="1" t="s">
        <v>660</v>
      </c>
    </row>
  </sheetData>
  <mergeCells count="2">
    <mergeCell ref="A1:C1"/>
    <mergeCell ref="E5:F5"/>
  </mergeCells>
  <pageMargins left="0.7" right="0.7" top="0.75" bottom="0.75" header="0.3" footer="0.3"/>
  <pageSetup scale="92"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19" sqref="L19"/>
    </sheetView>
  </sheetViews>
  <sheetFormatPr defaultRowHeight="15" x14ac:dyDescent="0.25"/>
  <cols>
    <col min="1" max="1" width="3" bestFit="1" customWidth="1"/>
    <col min="2" max="2" width="27.28515625" bestFit="1" customWidth="1"/>
    <col min="3" max="3" width="8.42578125" bestFit="1" customWidth="1"/>
    <col min="4" max="4" width="12.7109375" bestFit="1" customWidth="1"/>
    <col min="5" max="5" width="6" bestFit="1" customWidth="1"/>
  </cols>
  <sheetData>
    <row r="1" spans="1:5" x14ac:dyDescent="0.25">
      <c r="A1" s="95" t="s">
        <v>1</v>
      </c>
      <c r="B1" s="95" t="s">
        <v>630</v>
      </c>
      <c r="C1" s="95" t="s">
        <v>3</v>
      </c>
      <c r="D1" s="95" t="s">
        <v>9</v>
      </c>
      <c r="E1" s="95" t="s">
        <v>631</v>
      </c>
    </row>
    <row r="2" spans="1:5" x14ac:dyDescent="0.25">
      <c r="A2" s="97">
        <v>1</v>
      </c>
      <c r="B2" s="83" t="s">
        <v>296</v>
      </c>
      <c r="C2" s="64" t="s">
        <v>8</v>
      </c>
      <c r="D2" s="98">
        <v>2400000</v>
      </c>
      <c r="E2" s="83" t="s">
        <v>478</v>
      </c>
    </row>
    <row r="3" spans="1:5" x14ac:dyDescent="0.25">
      <c r="A3" s="96">
        <v>2</v>
      </c>
      <c r="B3" s="11" t="s">
        <v>17</v>
      </c>
      <c r="C3" s="13" t="s">
        <v>7</v>
      </c>
      <c r="D3" s="47">
        <v>2400000</v>
      </c>
      <c r="E3" s="11" t="s">
        <v>478</v>
      </c>
    </row>
    <row r="4" spans="1:5" x14ac:dyDescent="0.25">
      <c r="A4" s="96">
        <v>3</v>
      </c>
      <c r="B4" s="11" t="s">
        <v>576</v>
      </c>
      <c r="C4" s="13" t="s">
        <v>7</v>
      </c>
      <c r="D4" s="47">
        <v>2400000</v>
      </c>
      <c r="E4" s="11" t="s">
        <v>478</v>
      </c>
    </row>
    <row r="5" spans="1:5" x14ac:dyDescent="0.25">
      <c r="A5" s="96">
        <v>4</v>
      </c>
      <c r="B5" s="11" t="s">
        <v>386</v>
      </c>
      <c r="C5" s="13" t="s">
        <v>7</v>
      </c>
      <c r="D5" s="47">
        <v>2400000</v>
      </c>
      <c r="E5" s="11" t="s">
        <v>478</v>
      </c>
    </row>
    <row r="6" spans="1:5" x14ac:dyDescent="0.25">
      <c r="A6" s="96">
        <v>5</v>
      </c>
      <c r="B6" s="11" t="s">
        <v>181</v>
      </c>
      <c r="C6" s="13" t="s">
        <v>8</v>
      </c>
      <c r="D6" s="47">
        <v>2400000</v>
      </c>
      <c r="E6" s="11" t="s">
        <v>478</v>
      </c>
    </row>
    <row r="7" spans="1:5" x14ac:dyDescent="0.25">
      <c r="A7" s="96">
        <v>6</v>
      </c>
      <c r="B7" s="11" t="s">
        <v>247</v>
      </c>
      <c r="C7" s="13" t="s">
        <v>25</v>
      </c>
      <c r="D7" s="47">
        <v>2400000</v>
      </c>
      <c r="E7" s="11" t="s">
        <v>478</v>
      </c>
    </row>
    <row r="8" spans="1:5" x14ac:dyDescent="0.25">
      <c r="A8" s="96">
        <v>7</v>
      </c>
      <c r="B8" s="11" t="s">
        <v>592</v>
      </c>
      <c r="C8" s="13" t="s">
        <v>25</v>
      </c>
      <c r="D8" s="47">
        <v>2400000</v>
      </c>
      <c r="E8" s="11" t="s">
        <v>525</v>
      </c>
    </row>
    <row r="9" spans="1:5" x14ac:dyDescent="0.25">
      <c r="A9" s="96">
        <v>8</v>
      </c>
      <c r="B9" s="11" t="s">
        <v>173</v>
      </c>
      <c r="C9" s="13" t="s">
        <v>92</v>
      </c>
      <c r="D9" s="47">
        <v>2400000</v>
      </c>
      <c r="E9" s="11" t="s">
        <v>525</v>
      </c>
    </row>
    <row r="10" spans="1:5" x14ac:dyDescent="0.25">
      <c r="A10" s="96">
        <v>9</v>
      </c>
      <c r="B10" s="11" t="s">
        <v>599</v>
      </c>
      <c r="C10" s="13" t="s">
        <v>25</v>
      </c>
      <c r="D10" s="47">
        <v>2400000</v>
      </c>
      <c r="E10" s="11" t="s">
        <v>478</v>
      </c>
    </row>
    <row r="11" spans="1:5" x14ac:dyDescent="0.25">
      <c r="A11" s="96">
        <v>10</v>
      </c>
      <c r="B11" s="11" t="s">
        <v>387</v>
      </c>
      <c r="C11" s="13" t="s">
        <v>8</v>
      </c>
      <c r="D11" s="47">
        <v>2400000</v>
      </c>
      <c r="E11" s="11" t="s">
        <v>478</v>
      </c>
    </row>
    <row r="12" spans="1:5" x14ac:dyDescent="0.25">
      <c r="A12" s="96">
        <v>11</v>
      </c>
      <c r="B12" s="11" t="s">
        <v>614</v>
      </c>
      <c r="C12" s="13" t="s">
        <v>8</v>
      </c>
      <c r="D12" s="47">
        <v>2400000</v>
      </c>
      <c r="E12" s="11" t="s">
        <v>478</v>
      </c>
    </row>
    <row r="13" spans="1:5" x14ac:dyDescent="0.25">
      <c r="A13" s="96">
        <v>12</v>
      </c>
      <c r="B13" s="11" t="s">
        <v>301</v>
      </c>
      <c r="C13" s="13" t="s">
        <v>8</v>
      </c>
      <c r="D13" s="47">
        <v>2400000</v>
      </c>
      <c r="E13" s="11" t="s">
        <v>478</v>
      </c>
    </row>
    <row r="14" spans="1:5" x14ac:dyDescent="0.25">
      <c r="A14" s="96">
        <v>13</v>
      </c>
      <c r="B14" s="11" t="s">
        <v>620</v>
      </c>
      <c r="C14" s="13" t="s">
        <v>8</v>
      </c>
      <c r="D14" s="47">
        <v>2400000</v>
      </c>
      <c r="E14" s="11" t="s">
        <v>478</v>
      </c>
    </row>
    <row r="15" spans="1:5" x14ac:dyDescent="0.25">
      <c r="A15" s="96">
        <v>14</v>
      </c>
      <c r="B15" s="11" t="s">
        <v>348</v>
      </c>
      <c r="C15" s="13" t="s">
        <v>8</v>
      </c>
      <c r="D15" s="47">
        <v>2400000</v>
      </c>
      <c r="E15" s="11" t="s">
        <v>478</v>
      </c>
    </row>
    <row r="16" spans="1:5" x14ac:dyDescent="0.25">
      <c r="A16" s="96">
        <v>15</v>
      </c>
      <c r="B16" s="11" t="s">
        <v>268</v>
      </c>
      <c r="C16" s="13" t="s">
        <v>8</v>
      </c>
      <c r="D16" s="47">
        <v>2400000</v>
      </c>
      <c r="E16" s="11" t="s">
        <v>478</v>
      </c>
    </row>
    <row r="17" spans="1:5" x14ac:dyDescent="0.25">
      <c r="A17" s="96">
        <v>16</v>
      </c>
      <c r="B17" s="11" t="s">
        <v>292</v>
      </c>
      <c r="C17" s="13" t="s">
        <v>629</v>
      </c>
      <c r="D17" s="47">
        <v>2400000</v>
      </c>
      <c r="E17" s="11" t="s">
        <v>478</v>
      </c>
    </row>
    <row r="18" spans="1:5" x14ac:dyDescent="0.25">
      <c r="A18" s="96">
        <v>17</v>
      </c>
      <c r="B18" s="50" t="s">
        <v>11</v>
      </c>
      <c r="C18" s="51" t="s">
        <v>8</v>
      </c>
      <c r="D18" s="52">
        <v>900000</v>
      </c>
      <c r="E18" s="50" t="s">
        <v>478</v>
      </c>
    </row>
    <row r="19" spans="1:5" x14ac:dyDescent="0.25">
      <c r="A19" s="129" t="s">
        <v>148</v>
      </c>
      <c r="B19" s="129"/>
      <c r="C19" s="129"/>
      <c r="D19" s="130">
        <f>SUM(D2:D18)</f>
        <v>39300000</v>
      </c>
      <c r="E19" s="130"/>
    </row>
    <row r="21" spans="1:5" x14ac:dyDescent="0.25">
      <c r="B21" s="99" t="s">
        <v>632</v>
      </c>
    </row>
  </sheetData>
  <mergeCells count="2">
    <mergeCell ref="A19:C19"/>
    <mergeCell ref="D19:E19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zoomScale="96" zoomScaleNormal="96" workbookViewId="0">
      <selection activeCell="O10" sqref="O10"/>
    </sheetView>
  </sheetViews>
  <sheetFormatPr defaultRowHeight="15" x14ac:dyDescent="0.25"/>
  <cols>
    <col min="1" max="1" width="8.28515625" style="1" bestFit="1" customWidth="1"/>
    <col min="2" max="2" width="27.140625" style="1" bestFit="1" customWidth="1"/>
    <col min="3" max="3" width="13" style="48" bestFit="1" customWidth="1"/>
    <col min="4" max="4" width="14.7109375" style="45" bestFit="1" customWidth="1"/>
    <col min="5" max="5" width="19.85546875" style="1" bestFit="1" customWidth="1"/>
    <col min="6" max="6" width="10.7109375" style="1" bestFit="1" customWidth="1"/>
    <col min="7" max="7" width="19.140625" style="1" bestFit="1" customWidth="1"/>
    <col min="8" max="8" width="2.85546875" style="1" customWidth="1"/>
    <col min="9" max="9" width="15.42578125" style="1" bestFit="1" customWidth="1"/>
    <col min="10" max="10" width="18.140625" style="1" bestFit="1" customWidth="1"/>
    <col min="11" max="11" width="14.42578125" style="1" bestFit="1" customWidth="1"/>
    <col min="12" max="12" width="27.7109375" style="1" bestFit="1" customWidth="1"/>
    <col min="13" max="13" width="14.42578125" style="1" bestFit="1" customWidth="1"/>
    <col min="14" max="14" width="18.42578125" style="1" bestFit="1" customWidth="1"/>
    <col min="15" max="15" width="14.7109375" style="1" bestFit="1" customWidth="1"/>
    <col min="16" max="16" width="14" style="1" bestFit="1" customWidth="1"/>
    <col min="17" max="17" width="9.5703125" style="1" customWidth="1"/>
    <col min="18" max="16384" width="9.140625" style="1"/>
  </cols>
  <sheetData>
    <row r="1" spans="1:17" x14ac:dyDescent="0.25">
      <c r="A1" s="119" t="s">
        <v>130</v>
      </c>
      <c r="B1" s="119"/>
      <c r="C1" s="119"/>
      <c r="D1" s="119"/>
      <c r="E1" s="119"/>
      <c r="F1" s="119"/>
    </row>
    <row r="2" spans="1:17" x14ac:dyDescent="0.25">
      <c r="A2" s="5"/>
      <c r="B2" s="6"/>
      <c r="E2" s="5"/>
      <c r="F2" s="5"/>
    </row>
    <row r="3" spans="1:17" x14ac:dyDescent="0.25">
      <c r="A3" s="2" t="s">
        <v>1</v>
      </c>
      <c r="B3" s="2" t="s">
        <v>2</v>
      </c>
      <c r="C3" s="12" t="s">
        <v>3</v>
      </c>
      <c r="D3" s="46" t="s">
        <v>9</v>
      </c>
      <c r="E3" s="2" t="s">
        <v>28</v>
      </c>
      <c r="F3" s="2" t="s">
        <v>29</v>
      </c>
      <c r="G3" s="59" t="s">
        <v>151</v>
      </c>
      <c r="H3" s="60"/>
      <c r="I3" s="120" t="s">
        <v>71</v>
      </c>
      <c r="J3" s="12" t="s">
        <v>1</v>
      </c>
      <c r="K3" s="2" t="s">
        <v>73</v>
      </c>
      <c r="L3" s="43" t="s">
        <v>72</v>
      </c>
      <c r="M3" s="15" t="s">
        <v>76</v>
      </c>
      <c r="N3" s="14" t="s">
        <v>77</v>
      </c>
      <c r="O3" s="16" t="s">
        <v>78</v>
      </c>
      <c r="P3" s="14" t="s">
        <v>75</v>
      </c>
      <c r="Q3" s="19" t="s">
        <v>128</v>
      </c>
    </row>
    <row r="4" spans="1:17" ht="20.25" x14ac:dyDescent="0.3">
      <c r="A4" s="91">
        <v>1</v>
      </c>
      <c r="B4" s="92" t="s">
        <v>149</v>
      </c>
      <c r="C4" s="91" t="s">
        <v>8</v>
      </c>
      <c r="D4" s="93">
        <v>2400000</v>
      </c>
      <c r="E4" s="92" t="s">
        <v>150</v>
      </c>
      <c r="F4" s="92" t="s">
        <v>31</v>
      </c>
      <c r="G4" s="39">
        <f>SUM(D4:D244)</f>
        <v>551900000</v>
      </c>
      <c r="H4" s="45"/>
      <c r="I4" s="121"/>
      <c r="J4" s="13">
        <v>1</v>
      </c>
      <c r="K4" s="11" t="s">
        <v>31</v>
      </c>
      <c r="L4" s="44" t="s">
        <v>503</v>
      </c>
      <c r="M4" s="20" t="s">
        <v>502</v>
      </c>
      <c r="N4" s="9">
        <v>60750000</v>
      </c>
      <c r="O4" s="17" t="s">
        <v>508</v>
      </c>
      <c r="P4" s="21">
        <v>60750000</v>
      </c>
      <c r="Q4" s="9"/>
    </row>
    <row r="5" spans="1:17" x14ac:dyDescent="0.25">
      <c r="A5" s="56">
        <v>2</v>
      </c>
      <c r="B5" s="57" t="s">
        <v>83</v>
      </c>
      <c r="C5" s="56" t="s">
        <v>7</v>
      </c>
      <c r="D5" s="58">
        <v>2400000</v>
      </c>
      <c r="E5" s="57" t="s">
        <v>462</v>
      </c>
      <c r="F5" s="57" t="s">
        <v>31</v>
      </c>
      <c r="I5" s="121"/>
      <c r="J5" s="13">
        <v>2</v>
      </c>
      <c r="K5" s="11" t="s">
        <v>405</v>
      </c>
      <c r="L5" s="44" t="s">
        <v>543</v>
      </c>
      <c r="M5" s="20" t="s">
        <v>544</v>
      </c>
      <c r="N5" s="9">
        <v>36000000</v>
      </c>
      <c r="O5" s="17" t="s">
        <v>486</v>
      </c>
      <c r="P5" s="21">
        <v>36000000</v>
      </c>
      <c r="Q5" s="9"/>
    </row>
    <row r="6" spans="1:17" ht="20.25" x14ac:dyDescent="0.25">
      <c r="A6" s="56">
        <v>3</v>
      </c>
      <c r="B6" s="57" t="s">
        <v>175</v>
      </c>
      <c r="C6" s="56" t="s">
        <v>7</v>
      </c>
      <c r="D6" s="58">
        <v>2400000</v>
      </c>
      <c r="E6" s="57" t="s">
        <v>463</v>
      </c>
      <c r="F6" s="57" t="s">
        <v>31</v>
      </c>
      <c r="G6" s="107">
        <f>G4-P20</f>
        <v>47900000</v>
      </c>
      <c r="I6" s="121"/>
      <c r="J6" s="13">
        <v>3</v>
      </c>
      <c r="K6" s="11" t="s">
        <v>31</v>
      </c>
      <c r="L6" s="44" t="s">
        <v>553</v>
      </c>
      <c r="M6" s="20" t="s">
        <v>552</v>
      </c>
      <c r="N6" s="9">
        <v>13500000</v>
      </c>
      <c r="O6" s="17" t="s">
        <v>552</v>
      </c>
      <c r="P6" s="21">
        <v>13500000</v>
      </c>
      <c r="Q6" s="9"/>
    </row>
    <row r="7" spans="1:17" x14ac:dyDescent="0.25">
      <c r="A7" s="56">
        <v>4</v>
      </c>
      <c r="B7" s="57" t="s">
        <v>319</v>
      </c>
      <c r="C7" s="56" t="s">
        <v>7</v>
      </c>
      <c r="D7" s="58">
        <v>2400000</v>
      </c>
      <c r="E7" s="57" t="s">
        <v>464</v>
      </c>
      <c r="F7" s="57" t="s">
        <v>31</v>
      </c>
      <c r="I7" s="121"/>
      <c r="J7" s="13">
        <v>4</v>
      </c>
      <c r="K7" s="11" t="s">
        <v>31</v>
      </c>
      <c r="L7" s="44" t="s">
        <v>573</v>
      </c>
      <c r="M7" s="20" t="s">
        <v>574</v>
      </c>
      <c r="N7" s="9">
        <v>63000000</v>
      </c>
      <c r="O7" s="17" t="s">
        <v>575</v>
      </c>
      <c r="P7" s="21">
        <v>63000000</v>
      </c>
      <c r="Q7" s="9"/>
    </row>
    <row r="8" spans="1:17" x14ac:dyDescent="0.25">
      <c r="A8" s="56">
        <v>5</v>
      </c>
      <c r="B8" s="57" t="s">
        <v>109</v>
      </c>
      <c r="C8" s="56" t="s">
        <v>7</v>
      </c>
      <c r="D8" s="58">
        <v>2400000</v>
      </c>
      <c r="E8" s="57" t="s">
        <v>465</v>
      </c>
      <c r="F8" s="57" t="s">
        <v>31</v>
      </c>
      <c r="I8" s="121"/>
      <c r="J8" s="13">
        <v>5</v>
      </c>
      <c r="K8" s="11" t="s">
        <v>31</v>
      </c>
      <c r="L8" s="44" t="s">
        <v>647</v>
      </c>
      <c r="M8" s="20" t="s">
        <v>637</v>
      </c>
      <c r="N8" s="9">
        <v>290250000</v>
      </c>
      <c r="O8" s="17" t="s">
        <v>637</v>
      </c>
      <c r="P8" s="21">
        <v>290250000</v>
      </c>
      <c r="Q8" s="9"/>
    </row>
    <row r="9" spans="1:17" x14ac:dyDescent="0.25">
      <c r="A9" s="56">
        <v>6</v>
      </c>
      <c r="B9" s="57" t="s">
        <v>125</v>
      </c>
      <c r="C9" s="56" t="s">
        <v>7</v>
      </c>
      <c r="D9" s="58">
        <v>2400000</v>
      </c>
      <c r="E9" s="57" t="s">
        <v>466</v>
      </c>
      <c r="F9" s="57" t="s">
        <v>31</v>
      </c>
      <c r="I9" s="121"/>
      <c r="J9" s="13">
        <v>6</v>
      </c>
      <c r="K9" s="11" t="s">
        <v>31</v>
      </c>
      <c r="L9" s="44" t="s">
        <v>663</v>
      </c>
      <c r="M9" s="20" t="s">
        <v>664</v>
      </c>
      <c r="N9" s="9">
        <v>40500000</v>
      </c>
      <c r="O9" s="17" t="s">
        <v>664</v>
      </c>
      <c r="P9" s="21">
        <v>40500000</v>
      </c>
      <c r="Q9" s="9"/>
    </row>
    <row r="10" spans="1:17" x14ac:dyDescent="0.25">
      <c r="A10" s="56">
        <v>7</v>
      </c>
      <c r="B10" s="57" t="s">
        <v>260</v>
      </c>
      <c r="C10" s="56" t="s">
        <v>8</v>
      </c>
      <c r="D10" s="58">
        <v>2400000</v>
      </c>
      <c r="E10" s="57" t="s">
        <v>466</v>
      </c>
      <c r="F10" s="57" t="s">
        <v>31</v>
      </c>
      <c r="I10" s="121"/>
      <c r="J10" s="13"/>
      <c r="K10" s="11" t="s">
        <v>68</v>
      </c>
      <c r="L10" s="44" t="s">
        <v>689</v>
      </c>
      <c r="M10" s="20" t="s">
        <v>690</v>
      </c>
      <c r="N10" s="9">
        <v>2722600</v>
      </c>
      <c r="O10" s="17"/>
      <c r="P10" s="21"/>
      <c r="Q10" s="9"/>
    </row>
    <row r="11" spans="1:17" x14ac:dyDescent="0.25">
      <c r="A11" s="56">
        <v>8</v>
      </c>
      <c r="B11" s="57" t="s">
        <v>470</v>
      </c>
      <c r="C11" s="56" t="s">
        <v>7</v>
      </c>
      <c r="D11" s="58">
        <v>2400000</v>
      </c>
      <c r="E11" s="57" t="s">
        <v>488</v>
      </c>
      <c r="F11" s="57" t="s">
        <v>33</v>
      </c>
      <c r="I11" s="121"/>
      <c r="J11" s="13">
        <v>7</v>
      </c>
      <c r="K11" s="11"/>
      <c r="L11" s="44"/>
      <c r="M11" s="20"/>
      <c r="N11" s="9"/>
      <c r="O11" s="17"/>
      <c r="P11" s="21"/>
      <c r="Q11" s="9"/>
    </row>
    <row r="12" spans="1:17" x14ac:dyDescent="0.25">
      <c r="A12" s="56">
        <v>9</v>
      </c>
      <c r="B12" s="57" t="s">
        <v>254</v>
      </c>
      <c r="C12" s="56" t="s">
        <v>7</v>
      </c>
      <c r="D12" s="58">
        <v>2400000</v>
      </c>
      <c r="E12" s="57" t="s">
        <v>491</v>
      </c>
      <c r="F12" s="57" t="s">
        <v>33</v>
      </c>
      <c r="I12" s="121"/>
      <c r="J12" s="13">
        <v>8</v>
      </c>
      <c r="K12" s="11"/>
      <c r="L12" s="44"/>
      <c r="M12" s="20"/>
      <c r="N12" s="9"/>
      <c r="O12" s="17"/>
      <c r="P12" s="21"/>
      <c r="Q12" s="9"/>
    </row>
    <row r="13" spans="1:17" x14ac:dyDescent="0.25">
      <c r="A13" s="56">
        <v>10</v>
      </c>
      <c r="B13" s="57" t="s">
        <v>23</v>
      </c>
      <c r="C13" s="56" t="s">
        <v>7</v>
      </c>
      <c r="D13" s="58">
        <v>2400000</v>
      </c>
      <c r="E13" s="57" t="s">
        <v>489</v>
      </c>
      <c r="F13" s="57" t="s">
        <v>33</v>
      </c>
      <c r="I13" s="121"/>
      <c r="J13" s="13">
        <v>9</v>
      </c>
      <c r="K13" s="11"/>
      <c r="L13" s="44"/>
      <c r="M13" s="20"/>
      <c r="N13" s="9"/>
      <c r="O13" s="17"/>
      <c r="P13" s="21"/>
      <c r="Q13" s="9"/>
    </row>
    <row r="14" spans="1:17" x14ac:dyDescent="0.25">
      <c r="A14" s="56">
        <v>11</v>
      </c>
      <c r="B14" s="57" t="s">
        <v>286</v>
      </c>
      <c r="C14" s="56" t="s">
        <v>7</v>
      </c>
      <c r="D14" s="58">
        <v>2400000</v>
      </c>
      <c r="E14" s="57" t="s">
        <v>490</v>
      </c>
      <c r="F14" s="57" t="s">
        <v>33</v>
      </c>
      <c r="I14" s="121"/>
      <c r="J14" s="13">
        <v>10</v>
      </c>
      <c r="K14" s="11"/>
      <c r="L14" s="44"/>
      <c r="M14" s="20"/>
      <c r="N14" s="9"/>
      <c r="O14" s="17"/>
      <c r="P14" s="21"/>
      <c r="Q14" s="9"/>
    </row>
    <row r="15" spans="1:17" x14ac:dyDescent="0.25">
      <c r="A15" s="56">
        <v>12</v>
      </c>
      <c r="B15" s="57" t="s">
        <v>89</v>
      </c>
      <c r="C15" s="56" t="s">
        <v>7</v>
      </c>
      <c r="D15" s="58">
        <v>2400000</v>
      </c>
      <c r="E15" s="57" t="s">
        <v>471</v>
      </c>
      <c r="F15" s="57" t="s">
        <v>31</v>
      </c>
      <c r="I15" s="121"/>
      <c r="J15" s="13">
        <v>11</v>
      </c>
      <c r="K15" s="11"/>
      <c r="L15" s="44"/>
      <c r="M15" s="20"/>
      <c r="N15" s="9"/>
      <c r="O15" s="17"/>
      <c r="P15" s="21"/>
      <c r="Q15" s="9"/>
    </row>
    <row r="16" spans="1:17" x14ac:dyDescent="0.25">
      <c r="A16" s="100">
        <v>13</v>
      </c>
      <c r="B16" s="101" t="s">
        <v>11</v>
      </c>
      <c r="C16" s="100" t="s">
        <v>8</v>
      </c>
      <c r="D16" s="102">
        <v>2400000</v>
      </c>
      <c r="E16" s="101" t="s">
        <v>472</v>
      </c>
      <c r="F16" s="101" t="s">
        <v>31</v>
      </c>
      <c r="I16" s="121"/>
      <c r="J16" s="13">
        <v>12</v>
      </c>
      <c r="K16" s="11"/>
      <c r="L16" s="44"/>
      <c r="M16" s="20"/>
      <c r="N16" s="9"/>
      <c r="O16" s="17"/>
      <c r="P16" s="21"/>
      <c r="Q16" s="9"/>
    </row>
    <row r="17" spans="1:17" x14ac:dyDescent="0.25">
      <c r="A17" s="56">
        <v>14</v>
      </c>
      <c r="B17" s="57" t="s">
        <v>473</v>
      </c>
      <c r="C17" s="56" t="s">
        <v>8</v>
      </c>
      <c r="D17" s="58">
        <v>2400000</v>
      </c>
      <c r="E17" s="57" t="s">
        <v>474</v>
      </c>
      <c r="F17" s="57" t="s">
        <v>31</v>
      </c>
      <c r="I17" s="121"/>
      <c r="J17" s="13">
        <v>13</v>
      </c>
      <c r="K17" s="11"/>
      <c r="L17" s="44"/>
      <c r="M17" s="20"/>
      <c r="N17" s="9"/>
      <c r="O17" s="17"/>
      <c r="P17" s="21"/>
      <c r="Q17" s="9"/>
    </row>
    <row r="18" spans="1:17" x14ac:dyDescent="0.25">
      <c r="A18" s="56">
        <v>15</v>
      </c>
      <c r="B18" s="57" t="s">
        <v>326</v>
      </c>
      <c r="C18" s="56" t="s">
        <v>7</v>
      </c>
      <c r="D18" s="58">
        <v>2400000</v>
      </c>
      <c r="E18" s="57" t="s">
        <v>474</v>
      </c>
      <c r="F18" s="57" t="s">
        <v>31</v>
      </c>
      <c r="I18" s="121"/>
      <c r="J18" s="13">
        <v>14</v>
      </c>
      <c r="K18" s="11"/>
      <c r="L18" s="44"/>
      <c r="M18" s="20"/>
      <c r="N18" s="9"/>
      <c r="O18" s="17"/>
      <c r="P18" s="21"/>
      <c r="Q18" s="9"/>
    </row>
    <row r="19" spans="1:17" x14ac:dyDescent="0.25">
      <c r="A19" s="56">
        <v>16</v>
      </c>
      <c r="B19" s="57" t="s">
        <v>216</v>
      </c>
      <c r="C19" s="56" t="s">
        <v>92</v>
      </c>
      <c r="D19" s="58">
        <v>2400000</v>
      </c>
      <c r="E19" s="57" t="s">
        <v>475</v>
      </c>
      <c r="F19" s="57" t="s">
        <v>31</v>
      </c>
      <c r="I19" s="122"/>
      <c r="J19" s="13">
        <v>15</v>
      </c>
      <c r="K19" s="11"/>
      <c r="L19" s="44"/>
      <c r="M19" s="20"/>
      <c r="N19" s="9"/>
      <c r="O19" s="17"/>
      <c r="P19" s="21"/>
      <c r="Q19" s="9"/>
    </row>
    <row r="20" spans="1:17" x14ac:dyDescent="0.25">
      <c r="A20" s="13">
        <v>17</v>
      </c>
      <c r="B20" s="11" t="s">
        <v>354</v>
      </c>
      <c r="C20" s="13" t="s">
        <v>25</v>
      </c>
      <c r="D20" s="47">
        <v>400000</v>
      </c>
      <c r="E20" s="11" t="s">
        <v>476</v>
      </c>
      <c r="F20" s="11" t="s">
        <v>31</v>
      </c>
      <c r="P20" s="61">
        <f>SUM(P4:P19)</f>
        <v>504000000</v>
      </c>
    </row>
    <row r="21" spans="1:17" x14ac:dyDescent="0.25">
      <c r="A21" s="91">
        <v>18</v>
      </c>
      <c r="B21" s="74" t="s">
        <v>420</v>
      </c>
      <c r="C21" s="91" t="s">
        <v>8</v>
      </c>
      <c r="D21" s="93">
        <v>2400000</v>
      </c>
      <c r="E21" s="74" t="s">
        <v>477</v>
      </c>
      <c r="F21" s="74" t="s">
        <v>31</v>
      </c>
    </row>
    <row r="22" spans="1:17" ht="15.75" x14ac:dyDescent="0.25">
      <c r="A22" s="86">
        <v>19</v>
      </c>
      <c r="B22" s="73" t="s">
        <v>100</v>
      </c>
      <c r="C22" s="86" t="s">
        <v>8</v>
      </c>
      <c r="D22" s="87">
        <v>2400000</v>
      </c>
      <c r="E22" s="73" t="s">
        <v>538</v>
      </c>
      <c r="F22" s="73" t="s">
        <v>478</v>
      </c>
      <c r="I22" s="133" t="s">
        <v>673</v>
      </c>
      <c r="J22" s="134"/>
    </row>
    <row r="23" spans="1:17" x14ac:dyDescent="0.25">
      <c r="A23" s="56">
        <v>20</v>
      </c>
      <c r="B23" s="57" t="s">
        <v>24</v>
      </c>
      <c r="C23" s="56" t="s">
        <v>25</v>
      </c>
      <c r="D23" s="58">
        <v>2400000</v>
      </c>
      <c r="E23" s="57" t="s">
        <v>479</v>
      </c>
      <c r="F23" s="57" t="s">
        <v>31</v>
      </c>
      <c r="I23" s="114" t="s">
        <v>672</v>
      </c>
      <c r="J23" s="114" t="s">
        <v>520</v>
      </c>
    </row>
    <row r="24" spans="1:17" x14ac:dyDescent="0.25">
      <c r="A24" s="56">
        <v>21</v>
      </c>
      <c r="B24" s="57" t="s">
        <v>103</v>
      </c>
      <c r="C24" s="56" t="s">
        <v>7</v>
      </c>
      <c r="D24" s="58">
        <v>2400000</v>
      </c>
      <c r="E24" s="57" t="s">
        <v>480</v>
      </c>
      <c r="F24" s="57" t="s">
        <v>481</v>
      </c>
      <c r="I24" s="131" t="s">
        <v>669</v>
      </c>
      <c r="J24" s="135">
        <v>209900000</v>
      </c>
    </row>
    <row r="25" spans="1:17" x14ac:dyDescent="0.25">
      <c r="A25" s="56">
        <v>22</v>
      </c>
      <c r="B25" s="57" t="s">
        <v>482</v>
      </c>
      <c r="C25" s="56" t="s">
        <v>8</v>
      </c>
      <c r="D25" s="58">
        <v>2400000</v>
      </c>
      <c r="E25" s="57" t="s">
        <v>480</v>
      </c>
      <c r="F25" s="57" t="s">
        <v>481</v>
      </c>
      <c r="I25" s="131" t="s">
        <v>670</v>
      </c>
      <c r="J25" s="135">
        <v>88600000</v>
      </c>
    </row>
    <row r="26" spans="1:17" x14ac:dyDescent="0.25">
      <c r="A26" s="91">
        <v>23</v>
      </c>
      <c r="B26" s="74" t="s">
        <v>192</v>
      </c>
      <c r="C26" s="91" t="s">
        <v>7</v>
      </c>
      <c r="D26" s="93">
        <v>2400000</v>
      </c>
      <c r="E26" s="74" t="s">
        <v>483</v>
      </c>
      <c r="F26" s="74" t="s">
        <v>481</v>
      </c>
      <c r="I26" s="131" t="s">
        <v>671</v>
      </c>
      <c r="J26" s="135">
        <v>253400000</v>
      </c>
    </row>
    <row r="27" spans="1:17" x14ac:dyDescent="0.25">
      <c r="A27" s="56">
        <v>24</v>
      </c>
      <c r="B27" s="57" t="s">
        <v>357</v>
      </c>
      <c r="C27" s="56" t="s">
        <v>25</v>
      </c>
      <c r="D27" s="58">
        <v>2400000</v>
      </c>
      <c r="E27" s="57" t="s">
        <v>484</v>
      </c>
      <c r="F27" s="57" t="s">
        <v>31</v>
      </c>
      <c r="I27" s="132" t="s">
        <v>148</v>
      </c>
      <c r="J27" s="136">
        <f>SUM(J24:J26)</f>
        <v>551900000</v>
      </c>
    </row>
    <row r="28" spans="1:17" x14ac:dyDescent="0.25">
      <c r="A28" s="56">
        <v>25</v>
      </c>
      <c r="B28" s="57" t="s">
        <v>43</v>
      </c>
      <c r="C28" s="56" t="s">
        <v>7</v>
      </c>
      <c r="D28" s="58">
        <v>2400000</v>
      </c>
      <c r="E28" s="57" t="s">
        <v>485</v>
      </c>
      <c r="F28" s="57" t="s">
        <v>251</v>
      </c>
    </row>
    <row r="29" spans="1:17" x14ac:dyDescent="0.25">
      <c r="A29" s="80">
        <v>26</v>
      </c>
      <c r="B29" s="81" t="s">
        <v>328</v>
      </c>
      <c r="C29" s="80" t="s">
        <v>7</v>
      </c>
      <c r="D29" s="82">
        <v>2400000</v>
      </c>
      <c r="E29" s="81" t="s">
        <v>531</v>
      </c>
      <c r="F29" s="81" t="s">
        <v>31</v>
      </c>
      <c r="I29" s="70" t="s">
        <v>519</v>
      </c>
      <c r="J29" s="70" t="s">
        <v>517</v>
      </c>
      <c r="K29" s="70" t="s">
        <v>520</v>
      </c>
    </row>
    <row r="30" spans="1:17" x14ac:dyDescent="0.25">
      <c r="A30" s="56">
        <v>27</v>
      </c>
      <c r="B30" s="57" t="s">
        <v>273</v>
      </c>
      <c r="C30" s="56" t="s">
        <v>7</v>
      </c>
      <c r="D30" s="58">
        <v>2400000</v>
      </c>
      <c r="E30" s="57" t="s">
        <v>486</v>
      </c>
      <c r="F30" s="57" t="s">
        <v>31</v>
      </c>
      <c r="I30" s="57"/>
      <c r="J30" s="13" t="s">
        <v>513</v>
      </c>
      <c r="K30" s="3" t="s">
        <v>518</v>
      </c>
    </row>
    <row r="31" spans="1:17" x14ac:dyDescent="0.25">
      <c r="A31" s="56">
        <v>28</v>
      </c>
      <c r="B31" s="57" t="s">
        <v>45</v>
      </c>
      <c r="C31" s="56" t="s">
        <v>7</v>
      </c>
      <c r="D31" s="58">
        <v>2400000</v>
      </c>
      <c r="E31" s="57" t="s">
        <v>487</v>
      </c>
      <c r="F31" s="57" t="s">
        <v>68</v>
      </c>
      <c r="I31" s="72"/>
      <c r="J31" s="13" t="s">
        <v>514</v>
      </c>
      <c r="K31" s="3" t="s">
        <v>542</v>
      </c>
    </row>
    <row r="32" spans="1:17" x14ac:dyDescent="0.25">
      <c r="A32" s="56">
        <v>29</v>
      </c>
      <c r="B32" s="57" t="s">
        <v>53</v>
      </c>
      <c r="C32" s="56" t="s">
        <v>7</v>
      </c>
      <c r="D32" s="58">
        <v>2400000</v>
      </c>
      <c r="E32" s="57" t="s">
        <v>487</v>
      </c>
      <c r="F32" s="57" t="s">
        <v>68</v>
      </c>
      <c r="I32" s="73"/>
      <c r="J32" s="13" t="s">
        <v>515</v>
      </c>
      <c r="K32" s="3" t="s">
        <v>551</v>
      </c>
    </row>
    <row r="33" spans="1:12" x14ac:dyDescent="0.25">
      <c r="A33" s="56">
        <v>30</v>
      </c>
      <c r="B33" s="57" t="s">
        <v>492</v>
      </c>
      <c r="C33" s="56" t="s">
        <v>7</v>
      </c>
      <c r="D33" s="58">
        <v>2400000</v>
      </c>
      <c r="E33" s="57" t="s">
        <v>487</v>
      </c>
      <c r="F33" s="57" t="s">
        <v>33</v>
      </c>
      <c r="I33" s="74"/>
      <c r="J33" s="13" t="s">
        <v>516</v>
      </c>
      <c r="K33" s="3" t="s">
        <v>572</v>
      </c>
    </row>
    <row r="34" spans="1:12" x14ac:dyDescent="0.25">
      <c r="A34" s="56">
        <v>31</v>
      </c>
      <c r="B34" s="57" t="s">
        <v>200</v>
      </c>
      <c r="C34" s="56" t="s">
        <v>7</v>
      </c>
      <c r="D34" s="58">
        <v>2400000</v>
      </c>
      <c r="E34" s="57" t="s">
        <v>493</v>
      </c>
      <c r="F34" s="57" t="s">
        <v>251</v>
      </c>
      <c r="I34" s="75"/>
      <c r="J34" s="13" t="s">
        <v>521</v>
      </c>
      <c r="K34" s="3" t="s">
        <v>638</v>
      </c>
    </row>
    <row r="35" spans="1:12" x14ac:dyDescent="0.25">
      <c r="A35" s="56">
        <v>32</v>
      </c>
      <c r="B35" s="57" t="s">
        <v>94</v>
      </c>
      <c r="C35" s="56" t="s">
        <v>7</v>
      </c>
      <c r="D35" s="58">
        <v>2400000</v>
      </c>
      <c r="E35" s="57" t="s">
        <v>494</v>
      </c>
      <c r="F35" s="57" t="s">
        <v>31</v>
      </c>
      <c r="I35" s="76"/>
      <c r="J35" s="13" t="s">
        <v>522</v>
      </c>
      <c r="K35" s="3" t="s">
        <v>661</v>
      </c>
    </row>
    <row r="36" spans="1:12" x14ac:dyDescent="0.25">
      <c r="A36" s="56">
        <v>33</v>
      </c>
      <c r="B36" s="57" t="s">
        <v>226</v>
      </c>
      <c r="C36" s="56" t="s">
        <v>7</v>
      </c>
      <c r="D36" s="58">
        <v>2400000</v>
      </c>
      <c r="E36" s="57" t="s">
        <v>478</v>
      </c>
      <c r="F36" s="57" t="s">
        <v>31</v>
      </c>
      <c r="I36" s="77"/>
      <c r="J36" s="13" t="s">
        <v>523</v>
      </c>
      <c r="K36" s="3"/>
    </row>
    <row r="37" spans="1:12" x14ac:dyDescent="0.25">
      <c r="A37" s="56">
        <v>34</v>
      </c>
      <c r="B37" s="57" t="s">
        <v>352</v>
      </c>
      <c r="C37" s="56" t="s">
        <v>8</v>
      </c>
      <c r="D37" s="58">
        <v>2400000</v>
      </c>
      <c r="E37" s="57" t="s">
        <v>478</v>
      </c>
      <c r="F37" s="57" t="s">
        <v>33</v>
      </c>
      <c r="L37" s="45"/>
    </row>
    <row r="38" spans="1:12" x14ac:dyDescent="0.25">
      <c r="A38" s="80">
        <v>35</v>
      </c>
      <c r="B38" s="81" t="s">
        <v>424</v>
      </c>
      <c r="C38" s="80" t="s">
        <v>25</v>
      </c>
      <c r="D38" s="82">
        <v>2400000</v>
      </c>
      <c r="E38" s="81" t="s">
        <v>494</v>
      </c>
      <c r="F38" s="81" t="s">
        <v>31</v>
      </c>
    </row>
    <row r="39" spans="1:12" x14ac:dyDescent="0.25">
      <c r="A39" s="80">
        <v>36</v>
      </c>
      <c r="B39" s="81" t="s">
        <v>332</v>
      </c>
      <c r="C39" s="80" t="s">
        <v>8</v>
      </c>
      <c r="D39" s="82">
        <v>2400000</v>
      </c>
      <c r="E39" s="81" t="s">
        <v>496</v>
      </c>
      <c r="F39" s="81" t="s">
        <v>31</v>
      </c>
    </row>
    <row r="40" spans="1:12" x14ac:dyDescent="0.25">
      <c r="A40" s="80">
        <v>37</v>
      </c>
      <c r="B40" s="81" t="s">
        <v>308</v>
      </c>
      <c r="C40" s="80" t="s">
        <v>7</v>
      </c>
      <c r="D40" s="82">
        <v>2400000</v>
      </c>
      <c r="E40" s="81" t="s">
        <v>524</v>
      </c>
      <c r="F40" s="81" t="s">
        <v>525</v>
      </c>
    </row>
    <row r="41" spans="1:12" x14ac:dyDescent="0.25">
      <c r="A41" s="80">
        <v>38</v>
      </c>
      <c r="B41" s="81" t="s">
        <v>248</v>
      </c>
      <c r="C41" s="80" t="s">
        <v>7</v>
      </c>
      <c r="D41" s="82">
        <v>2400000</v>
      </c>
      <c r="E41" s="81" t="s">
        <v>526</v>
      </c>
      <c r="F41" s="81" t="s">
        <v>33</v>
      </c>
    </row>
    <row r="42" spans="1:12" x14ac:dyDescent="0.25">
      <c r="A42" s="80">
        <v>39</v>
      </c>
      <c r="B42" s="81" t="s">
        <v>65</v>
      </c>
      <c r="C42" s="80" t="s">
        <v>7</v>
      </c>
      <c r="D42" s="82">
        <v>2400000</v>
      </c>
      <c r="E42" s="81" t="s">
        <v>526</v>
      </c>
      <c r="F42" s="81" t="s">
        <v>33</v>
      </c>
    </row>
    <row r="43" spans="1:12" x14ac:dyDescent="0.25">
      <c r="A43" s="80">
        <v>40</v>
      </c>
      <c r="B43" s="81" t="s">
        <v>261</v>
      </c>
      <c r="C43" s="80" t="s">
        <v>8</v>
      </c>
      <c r="D43" s="82">
        <v>2400000</v>
      </c>
      <c r="E43" s="81" t="s">
        <v>529</v>
      </c>
      <c r="F43" s="81" t="s">
        <v>33</v>
      </c>
    </row>
    <row r="44" spans="1:12" x14ac:dyDescent="0.25">
      <c r="A44" s="80">
        <v>41</v>
      </c>
      <c r="B44" s="81" t="s">
        <v>527</v>
      </c>
      <c r="C44" s="80" t="s">
        <v>7</v>
      </c>
      <c r="D44" s="82">
        <v>2400000</v>
      </c>
      <c r="E44" s="81" t="s">
        <v>529</v>
      </c>
      <c r="F44" s="81" t="s">
        <v>33</v>
      </c>
    </row>
    <row r="45" spans="1:12" x14ac:dyDescent="0.25">
      <c r="A45" s="80">
        <v>42</v>
      </c>
      <c r="B45" s="81" t="s">
        <v>27</v>
      </c>
      <c r="C45" s="80" t="s">
        <v>7</v>
      </c>
      <c r="D45" s="82">
        <v>2400000</v>
      </c>
      <c r="E45" s="81" t="s">
        <v>529</v>
      </c>
      <c r="F45" s="81" t="s">
        <v>33</v>
      </c>
    </row>
    <row r="46" spans="1:12" x14ac:dyDescent="0.25">
      <c r="A46" s="86">
        <v>43</v>
      </c>
      <c r="B46" s="73" t="s">
        <v>528</v>
      </c>
      <c r="C46" s="86" t="s">
        <v>7</v>
      </c>
      <c r="D46" s="87">
        <v>2400000</v>
      </c>
      <c r="E46" s="73" t="s">
        <v>539</v>
      </c>
      <c r="F46" s="73" t="s">
        <v>33</v>
      </c>
    </row>
    <row r="47" spans="1:12" x14ac:dyDescent="0.25">
      <c r="A47" s="80">
        <v>44</v>
      </c>
      <c r="B47" s="81" t="s">
        <v>63</v>
      </c>
      <c r="C47" s="80" t="s">
        <v>7</v>
      </c>
      <c r="D47" s="82">
        <v>2400000</v>
      </c>
      <c r="E47" s="81" t="s">
        <v>529</v>
      </c>
      <c r="F47" s="81" t="s">
        <v>478</v>
      </c>
    </row>
    <row r="48" spans="1:12" x14ac:dyDescent="0.25">
      <c r="A48" s="80">
        <v>45</v>
      </c>
      <c r="B48" s="81" t="s">
        <v>276</v>
      </c>
      <c r="C48" s="80" t="s">
        <v>25</v>
      </c>
      <c r="D48" s="82">
        <v>2400000</v>
      </c>
      <c r="E48" s="81" t="s">
        <v>530</v>
      </c>
      <c r="F48" s="81" t="s">
        <v>481</v>
      </c>
    </row>
    <row r="49" spans="1:6" x14ac:dyDescent="0.25">
      <c r="A49" s="100">
        <v>46</v>
      </c>
      <c r="B49" s="101" t="s">
        <v>13</v>
      </c>
      <c r="C49" s="100" t="s">
        <v>7</v>
      </c>
      <c r="D49" s="102">
        <v>2400000</v>
      </c>
      <c r="E49" s="101" t="s">
        <v>536</v>
      </c>
      <c r="F49" s="101" t="s">
        <v>481</v>
      </c>
    </row>
    <row r="50" spans="1:6" x14ac:dyDescent="0.25">
      <c r="A50" s="80">
        <v>47</v>
      </c>
      <c r="B50" s="81" t="s">
        <v>178</v>
      </c>
      <c r="C50" s="80" t="s">
        <v>7</v>
      </c>
      <c r="D50" s="82">
        <v>2400000</v>
      </c>
      <c r="E50" s="81" t="s">
        <v>532</v>
      </c>
      <c r="F50" s="81" t="s">
        <v>31</v>
      </c>
    </row>
    <row r="51" spans="1:6" x14ac:dyDescent="0.25">
      <c r="A51" s="80">
        <v>48</v>
      </c>
      <c r="B51" s="81" t="s">
        <v>166</v>
      </c>
      <c r="C51" s="80" t="s">
        <v>92</v>
      </c>
      <c r="D51" s="82">
        <v>2400000</v>
      </c>
      <c r="E51" s="81" t="s">
        <v>532</v>
      </c>
      <c r="F51" s="81" t="s">
        <v>31</v>
      </c>
    </row>
    <row r="52" spans="1:6" x14ac:dyDescent="0.25">
      <c r="A52" s="80">
        <v>49</v>
      </c>
      <c r="B52" s="81" t="s">
        <v>533</v>
      </c>
      <c r="C52" s="80" t="s">
        <v>7</v>
      </c>
      <c r="D52" s="82">
        <v>2400000</v>
      </c>
      <c r="E52" s="81" t="s">
        <v>532</v>
      </c>
      <c r="F52" s="81" t="s">
        <v>68</v>
      </c>
    </row>
    <row r="53" spans="1:6" x14ac:dyDescent="0.25">
      <c r="A53" s="80">
        <v>50</v>
      </c>
      <c r="B53" s="81" t="s">
        <v>122</v>
      </c>
      <c r="C53" s="80" t="s">
        <v>7</v>
      </c>
      <c r="D53" s="82">
        <v>2400000</v>
      </c>
      <c r="E53" s="81" t="s">
        <v>534</v>
      </c>
      <c r="F53" s="81" t="s">
        <v>31</v>
      </c>
    </row>
    <row r="54" spans="1:6" x14ac:dyDescent="0.25">
      <c r="A54" s="80">
        <v>51</v>
      </c>
      <c r="B54" s="81" t="s">
        <v>363</v>
      </c>
      <c r="C54" s="80" t="s">
        <v>8</v>
      </c>
      <c r="D54" s="82">
        <v>2400000</v>
      </c>
      <c r="E54" s="81" t="s">
        <v>535</v>
      </c>
      <c r="F54" s="81" t="s">
        <v>31</v>
      </c>
    </row>
    <row r="55" spans="1:6" x14ac:dyDescent="0.25">
      <c r="A55" s="86">
        <v>52</v>
      </c>
      <c r="B55" s="73" t="s">
        <v>55</v>
      </c>
      <c r="C55" s="86" t="s">
        <v>7</v>
      </c>
      <c r="D55" s="87">
        <v>2400000</v>
      </c>
      <c r="E55" s="73" t="s">
        <v>535</v>
      </c>
      <c r="F55" s="73" t="s">
        <v>31</v>
      </c>
    </row>
    <row r="56" spans="1:6" x14ac:dyDescent="0.25">
      <c r="A56" s="86">
        <v>53</v>
      </c>
      <c r="B56" s="73" t="s">
        <v>329</v>
      </c>
      <c r="C56" s="86" t="s">
        <v>7</v>
      </c>
      <c r="D56" s="87">
        <v>2400000</v>
      </c>
      <c r="E56" s="73" t="s">
        <v>546</v>
      </c>
      <c r="F56" s="73" t="s">
        <v>31</v>
      </c>
    </row>
    <row r="57" spans="1:6" x14ac:dyDescent="0.25">
      <c r="A57" s="86">
        <v>53</v>
      </c>
      <c r="B57" s="73" t="s">
        <v>447</v>
      </c>
      <c r="C57" s="86" t="s">
        <v>124</v>
      </c>
      <c r="D57" s="87">
        <v>2400000</v>
      </c>
      <c r="E57" s="73" t="s">
        <v>547</v>
      </c>
      <c r="F57" s="73" t="s">
        <v>31</v>
      </c>
    </row>
    <row r="58" spans="1:6" x14ac:dyDescent="0.25">
      <c r="A58" s="86">
        <v>55</v>
      </c>
      <c r="B58" s="88" t="s">
        <v>549</v>
      </c>
      <c r="C58" s="86" t="s">
        <v>8</v>
      </c>
      <c r="D58" s="87">
        <v>2400000</v>
      </c>
      <c r="E58" s="73" t="s">
        <v>550</v>
      </c>
      <c r="F58" s="73" t="s">
        <v>481</v>
      </c>
    </row>
    <row r="59" spans="1:6" x14ac:dyDescent="0.25">
      <c r="A59" s="91">
        <v>56</v>
      </c>
      <c r="B59" s="74" t="s">
        <v>359</v>
      </c>
      <c r="C59" s="91" t="s">
        <v>25</v>
      </c>
      <c r="D59" s="93">
        <v>2400000</v>
      </c>
      <c r="E59" s="74" t="s">
        <v>555</v>
      </c>
      <c r="F59" s="74" t="s">
        <v>31</v>
      </c>
    </row>
    <row r="60" spans="1:6" x14ac:dyDescent="0.25">
      <c r="A60" s="91">
        <v>57</v>
      </c>
      <c r="B60" s="74" t="s">
        <v>158</v>
      </c>
      <c r="C60" s="91" t="s">
        <v>8</v>
      </c>
      <c r="D60" s="93">
        <v>2400000</v>
      </c>
      <c r="E60" s="74" t="s">
        <v>556</v>
      </c>
      <c r="F60" s="74" t="s">
        <v>31</v>
      </c>
    </row>
    <row r="61" spans="1:6" x14ac:dyDescent="0.25">
      <c r="A61" s="91">
        <v>58</v>
      </c>
      <c r="B61" s="74" t="s">
        <v>58</v>
      </c>
      <c r="C61" s="91" t="s">
        <v>8</v>
      </c>
      <c r="D61" s="93">
        <v>2400000</v>
      </c>
      <c r="E61" s="74" t="s">
        <v>556</v>
      </c>
      <c r="F61" s="74" t="s">
        <v>31</v>
      </c>
    </row>
    <row r="62" spans="1:6" x14ac:dyDescent="0.25">
      <c r="A62" s="91">
        <v>59</v>
      </c>
      <c r="B62" s="74" t="s">
        <v>112</v>
      </c>
      <c r="C62" s="91" t="s">
        <v>8</v>
      </c>
      <c r="D62" s="93">
        <v>2400000</v>
      </c>
      <c r="E62" s="74" t="s">
        <v>557</v>
      </c>
      <c r="F62" s="74" t="s">
        <v>481</v>
      </c>
    </row>
    <row r="63" spans="1:6" x14ac:dyDescent="0.25">
      <c r="A63" s="91">
        <v>60</v>
      </c>
      <c r="B63" s="74" t="s">
        <v>20</v>
      </c>
      <c r="C63" s="91" t="s">
        <v>7</v>
      </c>
      <c r="D63" s="93">
        <v>2400000</v>
      </c>
      <c r="E63" s="74" t="s">
        <v>557</v>
      </c>
      <c r="F63" s="74" t="s">
        <v>481</v>
      </c>
    </row>
    <row r="64" spans="1:6" x14ac:dyDescent="0.25">
      <c r="A64" s="91">
        <v>61</v>
      </c>
      <c r="B64" s="74" t="s">
        <v>280</v>
      </c>
      <c r="C64" s="91" t="s">
        <v>8</v>
      </c>
      <c r="D64" s="93">
        <v>2400000</v>
      </c>
      <c r="E64" s="74" t="s">
        <v>557</v>
      </c>
      <c r="F64" s="74" t="s">
        <v>31</v>
      </c>
    </row>
    <row r="65" spans="1:9" x14ac:dyDescent="0.25">
      <c r="A65" s="100">
        <v>62</v>
      </c>
      <c r="B65" s="101" t="s">
        <v>127</v>
      </c>
      <c r="C65" s="100" t="s">
        <v>7</v>
      </c>
      <c r="D65" s="102">
        <v>2400000</v>
      </c>
      <c r="E65" s="101" t="s">
        <v>558</v>
      </c>
      <c r="F65" s="101" t="s">
        <v>31</v>
      </c>
    </row>
    <row r="66" spans="1:9" x14ac:dyDescent="0.25">
      <c r="A66" s="94">
        <v>63</v>
      </c>
      <c r="B66" s="74" t="s">
        <v>295</v>
      </c>
      <c r="C66" s="91" t="s">
        <v>7</v>
      </c>
      <c r="D66" s="93">
        <v>2400000</v>
      </c>
      <c r="E66" s="74" t="s">
        <v>558</v>
      </c>
      <c r="F66" s="74" t="s">
        <v>31</v>
      </c>
    </row>
    <row r="67" spans="1:9" x14ac:dyDescent="0.25">
      <c r="A67" s="91">
        <v>64</v>
      </c>
      <c r="B67" s="74" t="s">
        <v>311</v>
      </c>
      <c r="C67" s="91" t="s">
        <v>7</v>
      </c>
      <c r="D67" s="93">
        <v>2400000</v>
      </c>
      <c r="E67" s="74" t="s">
        <v>558</v>
      </c>
      <c r="F67" s="74" t="s">
        <v>31</v>
      </c>
    </row>
    <row r="68" spans="1:9" x14ac:dyDescent="0.25">
      <c r="A68" s="91">
        <v>65</v>
      </c>
      <c r="B68" s="74" t="s">
        <v>259</v>
      </c>
      <c r="C68" s="91" t="s">
        <v>7</v>
      </c>
      <c r="D68" s="93">
        <v>2400000</v>
      </c>
      <c r="E68" s="74" t="s">
        <v>558</v>
      </c>
      <c r="F68" s="74" t="s">
        <v>31</v>
      </c>
    </row>
    <row r="69" spans="1:9" x14ac:dyDescent="0.25">
      <c r="A69" s="91">
        <v>66</v>
      </c>
      <c r="B69" s="74" t="s">
        <v>271</v>
      </c>
      <c r="C69" s="91" t="s">
        <v>8</v>
      </c>
      <c r="D69" s="93">
        <v>2400000</v>
      </c>
      <c r="E69" s="74" t="s">
        <v>558</v>
      </c>
      <c r="F69" s="74" t="s">
        <v>33</v>
      </c>
    </row>
    <row r="70" spans="1:9" x14ac:dyDescent="0.25">
      <c r="A70" s="111">
        <v>67</v>
      </c>
      <c r="B70" s="76" t="s">
        <v>559</v>
      </c>
      <c r="C70" s="111" t="s">
        <v>124</v>
      </c>
      <c r="D70" s="112">
        <v>2400000</v>
      </c>
      <c r="E70" s="76" t="s">
        <v>560</v>
      </c>
      <c r="F70" s="76" t="s">
        <v>33</v>
      </c>
    </row>
    <row r="71" spans="1:9" x14ac:dyDescent="0.25">
      <c r="A71" s="91">
        <v>68</v>
      </c>
      <c r="B71" s="74" t="s">
        <v>289</v>
      </c>
      <c r="C71" s="91" t="s">
        <v>25</v>
      </c>
      <c r="D71" s="93">
        <v>2400000</v>
      </c>
      <c r="E71" s="74" t="s">
        <v>561</v>
      </c>
      <c r="F71" s="74" t="s">
        <v>31</v>
      </c>
    </row>
    <row r="72" spans="1:9" x14ac:dyDescent="0.25">
      <c r="A72" s="91">
        <v>69</v>
      </c>
      <c r="B72" s="74" t="s">
        <v>563</v>
      </c>
      <c r="C72" s="91" t="s">
        <v>8</v>
      </c>
      <c r="D72" s="93">
        <v>2400000</v>
      </c>
      <c r="E72" s="74" t="s">
        <v>561</v>
      </c>
      <c r="F72" s="74" t="s">
        <v>31</v>
      </c>
      <c r="I72" s="1" t="s">
        <v>562</v>
      </c>
    </row>
    <row r="73" spans="1:9" x14ac:dyDescent="0.25">
      <c r="A73" s="91">
        <v>70</v>
      </c>
      <c r="B73" s="74" t="s">
        <v>188</v>
      </c>
      <c r="C73" s="91" t="s">
        <v>7</v>
      </c>
      <c r="D73" s="93">
        <v>2400000</v>
      </c>
      <c r="E73" s="74" t="s">
        <v>561</v>
      </c>
      <c r="F73" s="74" t="s">
        <v>481</v>
      </c>
    </row>
    <row r="74" spans="1:9" x14ac:dyDescent="0.25">
      <c r="A74" s="91">
        <v>71</v>
      </c>
      <c r="B74" s="74" t="s">
        <v>297</v>
      </c>
      <c r="C74" s="91" t="s">
        <v>7</v>
      </c>
      <c r="D74" s="93">
        <v>2400000</v>
      </c>
      <c r="E74" s="74" t="s">
        <v>564</v>
      </c>
      <c r="F74" s="74" t="s">
        <v>31</v>
      </c>
    </row>
    <row r="75" spans="1:9" x14ac:dyDescent="0.25">
      <c r="A75" s="91">
        <v>72</v>
      </c>
      <c r="B75" s="74" t="s">
        <v>190</v>
      </c>
      <c r="C75" s="91" t="s">
        <v>8</v>
      </c>
      <c r="D75" s="93">
        <v>2400000</v>
      </c>
      <c r="E75" s="74" t="s">
        <v>564</v>
      </c>
      <c r="F75" s="74" t="s">
        <v>31</v>
      </c>
    </row>
    <row r="76" spans="1:9" x14ac:dyDescent="0.25">
      <c r="A76" s="91">
        <v>73</v>
      </c>
      <c r="B76" s="74" t="s">
        <v>565</v>
      </c>
      <c r="C76" s="91" t="s">
        <v>7</v>
      </c>
      <c r="D76" s="93">
        <v>2400000</v>
      </c>
      <c r="E76" s="74" t="s">
        <v>564</v>
      </c>
      <c r="F76" s="74" t="s">
        <v>31</v>
      </c>
    </row>
    <row r="77" spans="1:9" x14ac:dyDescent="0.25">
      <c r="A77" s="91">
        <v>74</v>
      </c>
      <c r="B77" s="74" t="s">
        <v>207</v>
      </c>
      <c r="C77" s="91" t="s">
        <v>92</v>
      </c>
      <c r="D77" s="93">
        <v>2400000</v>
      </c>
      <c r="E77" s="74" t="s">
        <v>567</v>
      </c>
      <c r="F77" s="74" t="s">
        <v>31</v>
      </c>
    </row>
    <row r="78" spans="1:9" x14ac:dyDescent="0.25">
      <c r="A78" s="91">
        <v>75</v>
      </c>
      <c r="B78" s="74" t="s">
        <v>566</v>
      </c>
      <c r="C78" s="91" t="s">
        <v>8</v>
      </c>
      <c r="D78" s="93">
        <v>2400000</v>
      </c>
      <c r="E78" s="74" t="s">
        <v>567</v>
      </c>
      <c r="F78" s="74" t="s">
        <v>31</v>
      </c>
    </row>
    <row r="79" spans="1:9" x14ac:dyDescent="0.25">
      <c r="A79" s="91">
        <v>76</v>
      </c>
      <c r="B79" s="74" t="s">
        <v>568</v>
      </c>
      <c r="C79" s="91" t="s">
        <v>7</v>
      </c>
      <c r="D79" s="93">
        <v>2400000</v>
      </c>
      <c r="E79" s="74" t="s">
        <v>567</v>
      </c>
      <c r="F79" s="74" t="s">
        <v>31</v>
      </c>
    </row>
    <row r="80" spans="1:9" x14ac:dyDescent="0.25">
      <c r="A80" s="91">
        <v>77</v>
      </c>
      <c r="B80" s="74" t="s">
        <v>296</v>
      </c>
      <c r="C80" s="91" t="s">
        <v>8</v>
      </c>
      <c r="D80" s="93">
        <v>2400000</v>
      </c>
      <c r="E80" s="74" t="s">
        <v>564</v>
      </c>
      <c r="F80" s="74" t="s">
        <v>478</v>
      </c>
    </row>
    <row r="81" spans="1:6" x14ac:dyDescent="0.25">
      <c r="A81" s="91">
        <v>78</v>
      </c>
      <c r="B81" s="74" t="s">
        <v>569</v>
      </c>
      <c r="C81" s="91" t="s">
        <v>7</v>
      </c>
      <c r="D81" s="93">
        <v>2400000</v>
      </c>
      <c r="E81" s="74" t="s">
        <v>570</v>
      </c>
      <c r="F81" s="74" t="s">
        <v>68</v>
      </c>
    </row>
    <row r="82" spans="1:6" x14ac:dyDescent="0.25">
      <c r="A82" s="91">
        <v>79</v>
      </c>
      <c r="B82" s="74" t="s">
        <v>102</v>
      </c>
      <c r="C82" s="91" t="s">
        <v>8</v>
      </c>
      <c r="D82" s="93">
        <v>2400000</v>
      </c>
      <c r="E82" s="74" t="s">
        <v>570</v>
      </c>
      <c r="F82" s="74" t="s">
        <v>31</v>
      </c>
    </row>
    <row r="83" spans="1:6" x14ac:dyDescent="0.25">
      <c r="A83" s="91">
        <v>80</v>
      </c>
      <c r="B83" s="74" t="s">
        <v>118</v>
      </c>
      <c r="C83" s="91" t="s">
        <v>7</v>
      </c>
      <c r="D83" s="93">
        <v>2400000</v>
      </c>
      <c r="E83" s="74" t="s">
        <v>570</v>
      </c>
      <c r="F83" s="74" t="s">
        <v>31</v>
      </c>
    </row>
    <row r="84" spans="1:6" x14ac:dyDescent="0.25">
      <c r="A84" s="91">
        <v>81</v>
      </c>
      <c r="B84" s="74" t="s">
        <v>258</v>
      </c>
      <c r="C84" s="91" t="s">
        <v>8</v>
      </c>
      <c r="D84" s="93">
        <v>2400000</v>
      </c>
      <c r="E84" s="74" t="s">
        <v>570</v>
      </c>
      <c r="F84" s="74" t="s">
        <v>481</v>
      </c>
    </row>
    <row r="85" spans="1:6" x14ac:dyDescent="0.25">
      <c r="A85" s="91">
        <v>82</v>
      </c>
      <c r="B85" s="74" t="s">
        <v>183</v>
      </c>
      <c r="C85" s="91" t="s">
        <v>25</v>
      </c>
      <c r="D85" s="93">
        <v>2400000</v>
      </c>
      <c r="E85" s="74" t="s">
        <v>570</v>
      </c>
      <c r="F85" s="74" t="s">
        <v>33</v>
      </c>
    </row>
    <row r="86" spans="1:6" x14ac:dyDescent="0.25">
      <c r="A86" s="100">
        <v>83</v>
      </c>
      <c r="B86" s="101" t="s">
        <v>167</v>
      </c>
      <c r="C86" s="100" t="s">
        <v>7</v>
      </c>
      <c r="D86" s="102">
        <v>2400000</v>
      </c>
      <c r="E86" s="101" t="s">
        <v>575</v>
      </c>
      <c r="F86" s="101" t="s">
        <v>31</v>
      </c>
    </row>
    <row r="87" spans="1:6" x14ac:dyDescent="0.25">
      <c r="A87" s="100">
        <v>84</v>
      </c>
      <c r="B87" s="101" t="s">
        <v>17</v>
      </c>
      <c r="C87" s="100" t="s">
        <v>7</v>
      </c>
      <c r="D87" s="102">
        <v>2400000</v>
      </c>
      <c r="E87" s="101" t="s">
        <v>575</v>
      </c>
      <c r="F87" s="101" t="s">
        <v>478</v>
      </c>
    </row>
    <row r="88" spans="1:6" x14ac:dyDescent="0.25">
      <c r="A88" s="100">
        <v>85</v>
      </c>
      <c r="B88" s="101" t="s">
        <v>576</v>
      </c>
      <c r="C88" s="100" t="s">
        <v>7</v>
      </c>
      <c r="D88" s="102">
        <v>2400000</v>
      </c>
      <c r="E88" s="101" t="s">
        <v>575</v>
      </c>
      <c r="F88" s="101" t="s">
        <v>478</v>
      </c>
    </row>
    <row r="89" spans="1:6" x14ac:dyDescent="0.25">
      <c r="A89" s="100">
        <v>86</v>
      </c>
      <c r="B89" s="101" t="s">
        <v>386</v>
      </c>
      <c r="C89" s="100" t="s">
        <v>7</v>
      </c>
      <c r="D89" s="102">
        <v>2400000</v>
      </c>
      <c r="E89" s="101" t="s">
        <v>575</v>
      </c>
      <c r="F89" s="101" t="s">
        <v>478</v>
      </c>
    </row>
    <row r="90" spans="1:6" x14ac:dyDescent="0.25">
      <c r="A90" s="100">
        <v>87</v>
      </c>
      <c r="B90" s="101" t="s">
        <v>601</v>
      </c>
      <c r="C90" s="100" t="s">
        <v>7</v>
      </c>
      <c r="D90" s="102">
        <v>2400000</v>
      </c>
      <c r="E90" s="101" t="s">
        <v>575</v>
      </c>
      <c r="F90" s="101" t="s">
        <v>31</v>
      </c>
    </row>
    <row r="91" spans="1:6" x14ac:dyDescent="0.25">
      <c r="A91" s="100">
        <v>88</v>
      </c>
      <c r="B91" s="101" t="s">
        <v>182</v>
      </c>
      <c r="C91" s="100" t="s">
        <v>92</v>
      </c>
      <c r="D91" s="102">
        <v>2400000</v>
      </c>
      <c r="E91" s="101" t="s">
        <v>577</v>
      </c>
      <c r="F91" s="101" t="s">
        <v>481</v>
      </c>
    </row>
    <row r="92" spans="1:6" x14ac:dyDescent="0.25">
      <c r="A92" s="100">
        <v>89</v>
      </c>
      <c r="B92" s="101" t="s">
        <v>69</v>
      </c>
      <c r="C92" s="100" t="s">
        <v>8</v>
      </c>
      <c r="D92" s="102">
        <v>2400000</v>
      </c>
      <c r="E92" s="101" t="s">
        <v>577</v>
      </c>
      <c r="F92" s="101" t="s">
        <v>31</v>
      </c>
    </row>
    <row r="93" spans="1:6" x14ac:dyDescent="0.25">
      <c r="A93" s="100">
        <v>90</v>
      </c>
      <c r="B93" s="101" t="s">
        <v>165</v>
      </c>
      <c r="C93" s="100" t="s">
        <v>8</v>
      </c>
      <c r="D93" s="102">
        <v>2400000</v>
      </c>
      <c r="E93" s="101" t="s">
        <v>577</v>
      </c>
      <c r="F93" s="101" t="s">
        <v>31</v>
      </c>
    </row>
    <row r="94" spans="1:6" x14ac:dyDescent="0.25">
      <c r="A94" s="100">
        <v>91</v>
      </c>
      <c r="B94" s="101" t="s">
        <v>578</v>
      </c>
      <c r="C94" s="100" t="s">
        <v>7</v>
      </c>
      <c r="D94" s="102">
        <v>2400000</v>
      </c>
      <c r="E94" s="101" t="s">
        <v>579</v>
      </c>
      <c r="F94" s="101" t="s">
        <v>31</v>
      </c>
    </row>
    <row r="95" spans="1:6" x14ac:dyDescent="0.25">
      <c r="A95" s="64">
        <v>92</v>
      </c>
      <c r="B95" s="11" t="s">
        <v>580</v>
      </c>
      <c r="C95" s="13" t="s">
        <v>7</v>
      </c>
      <c r="D95" s="47">
        <v>1400000</v>
      </c>
      <c r="E95" s="11" t="s">
        <v>579</v>
      </c>
      <c r="F95" s="11" t="s">
        <v>31</v>
      </c>
    </row>
    <row r="96" spans="1:6" x14ac:dyDescent="0.25">
      <c r="A96" s="100">
        <v>93</v>
      </c>
      <c r="B96" s="101" t="s">
        <v>290</v>
      </c>
      <c r="C96" s="100" t="s">
        <v>25</v>
      </c>
      <c r="D96" s="102">
        <v>2400000</v>
      </c>
      <c r="E96" s="101" t="s">
        <v>579</v>
      </c>
      <c r="F96" s="101" t="s">
        <v>31</v>
      </c>
    </row>
    <row r="97" spans="1:6" x14ac:dyDescent="0.25">
      <c r="A97" s="100">
        <v>94</v>
      </c>
      <c r="B97" s="101" t="s">
        <v>195</v>
      </c>
      <c r="C97" s="100" t="s">
        <v>7</v>
      </c>
      <c r="D97" s="102">
        <v>2400000</v>
      </c>
      <c r="E97" s="101" t="s">
        <v>579</v>
      </c>
      <c r="F97" s="101" t="s">
        <v>481</v>
      </c>
    </row>
    <row r="98" spans="1:6" x14ac:dyDescent="0.25">
      <c r="A98" s="100">
        <v>95</v>
      </c>
      <c r="B98" s="101" t="s">
        <v>312</v>
      </c>
      <c r="C98" s="100" t="s">
        <v>7</v>
      </c>
      <c r="D98" s="102">
        <v>2400000</v>
      </c>
      <c r="E98" s="101" t="s">
        <v>579</v>
      </c>
      <c r="F98" s="101" t="s">
        <v>481</v>
      </c>
    </row>
    <row r="99" spans="1:6" x14ac:dyDescent="0.25">
      <c r="A99" s="100">
        <v>96</v>
      </c>
      <c r="B99" s="101" t="s">
        <v>22</v>
      </c>
      <c r="C99" s="100" t="s">
        <v>7</v>
      </c>
      <c r="D99" s="102">
        <v>2400000</v>
      </c>
      <c r="E99" s="101" t="s">
        <v>581</v>
      </c>
      <c r="F99" s="101" t="s">
        <v>31</v>
      </c>
    </row>
    <row r="100" spans="1:6" x14ac:dyDescent="0.25">
      <c r="A100" s="100">
        <v>97</v>
      </c>
      <c r="B100" s="101" t="s">
        <v>181</v>
      </c>
      <c r="C100" s="100" t="s">
        <v>8</v>
      </c>
      <c r="D100" s="102">
        <v>2400000</v>
      </c>
      <c r="E100" s="101" t="s">
        <v>579</v>
      </c>
      <c r="F100" s="101" t="s">
        <v>478</v>
      </c>
    </row>
    <row r="101" spans="1:6" x14ac:dyDescent="0.25">
      <c r="A101" s="100">
        <v>98</v>
      </c>
      <c r="B101" s="101" t="s">
        <v>439</v>
      </c>
      <c r="C101" s="100" t="s">
        <v>25</v>
      </c>
      <c r="D101" s="102">
        <v>2400000</v>
      </c>
      <c r="E101" s="101" t="s">
        <v>581</v>
      </c>
      <c r="F101" s="101" t="s">
        <v>31</v>
      </c>
    </row>
    <row r="102" spans="1:6" x14ac:dyDescent="0.25">
      <c r="A102" s="100">
        <v>99</v>
      </c>
      <c r="B102" s="101" t="s">
        <v>582</v>
      </c>
      <c r="C102" s="100" t="s">
        <v>92</v>
      </c>
      <c r="D102" s="102">
        <v>2400000</v>
      </c>
      <c r="E102" s="101" t="s">
        <v>581</v>
      </c>
      <c r="F102" s="101" t="s">
        <v>31</v>
      </c>
    </row>
    <row r="103" spans="1:6" x14ac:dyDescent="0.25">
      <c r="A103" s="100">
        <v>100</v>
      </c>
      <c r="B103" s="101" t="s">
        <v>10</v>
      </c>
      <c r="C103" s="100" t="s">
        <v>7</v>
      </c>
      <c r="D103" s="102">
        <v>2400000</v>
      </c>
      <c r="E103" s="101" t="s">
        <v>581</v>
      </c>
      <c r="F103" s="101" t="s">
        <v>31</v>
      </c>
    </row>
    <row r="104" spans="1:6" x14ac:dyDescent="0.25">
      <c r="A104" s="100">
        <v>101</v>
      </c>
      <c r="B104" s="101" t="s">
        <v>97</v>
      </c>
      <c r="C104" s="100" t="s">
        <v>7</v>
      </c>
      <c r="D104" s="102">
        <v>2400000</v>
      </c>
      <c r="E104" s="101" t="s">
        <v>581</v>
      </c>
      <c r="F104" s="101" t="s">
        <v>31</v>
      </c>
    </row>
    <row r="105" spans="1:6" x14ac:dyDescent="0.25">
      <c r="A105" s="100">
        <v>102</v>
      </c>
      <c r="B105" s="101" t="s">
        <v>325</v>
      </c>
      <c r="C105" s="100" t="s">
        <v>7</v>
      </c>
      <c r="D105" s="102">
        <v>2400000</v>
      </c>
      <c r="E105" s="101" t="s">
        <v>581</v>
      </c>
      <c r="F105" s="101" t="s">
        <v>31</v>
      </c>
    </row>
    <row r="106" spans="1:6" x14ac:dyDescent="0.25">
      <c r="A106" s="100">
        <v>103</v>
      </c>
      <c r="B106" s="101" t="s">
        <v>583</v>
      </c>
      <c r="C106" s="100" t="s">
        <v>7</v>
      </c>
      <c r="D106" s="102">
        <v>2400000</v>
      </c>
      <c r="E106" s="101" t="s">
        <v>581</v>
      </c>
      <c r="F106" s="101" t="s">
        <v>481</v>
      </c>
    </row>
    <row r="107" spans="1:6" x14ac:dyDescent="0.25">
      <c r="A107" s="100">
        <v>104</v>
      </c>
      <c r="B107" s="101" t="s">
        <v>233</v>
      </c>
      <c r="C107" s="100" t="s">
        <v>25</v>
      </c>
      <c r="D107" s="102">
        <v>2400000</v>
      </c>
      <c r="E107" s="101" t="s">
        <v>581</v>
      </c>
      <c r="F107" s="101" t="s">
        <v>31</v>
      </c>
    </row>
    <row r="108" spans="1:6" x14ac:dyDescent="0.25">
      <c r="A108" s="100">
        <v>105</v>
      </c>
      <c r="B108" s="101" t="s">
        <v>184</v>
      </c>
      <c r="C108" s="100" t="s">
        <v>124</v>
      </c>
      <c r="D108" s="102">
        <v>2400000</v>
      </c>
      <c r="E108" s="101" t="s">
        <v>581</v>
      </c>
      <c r="F108" s="101" t="s">
        <v>31</v>
      </c>
    </row>
    <row r="109" spans="1:6" x14ac:dyDescent="0.25">
      <c r="A109" s="100">
        <v>106</v>
      </c>
      <c r="B109" s="101" t="s">
        <v>589</v>
      </c>
      <c r="C109" s="100" t="s">
        <v>124</v>
      </c>
      <c r="D109" s="102">
        <v>2400000</v>
      </c>
      <c r="E109" s="101" t="s">
        <v>591</v>
      </c>
      <c r="F109" s="101" t="s">
        <v>31</v>
      </c>
    </row>
    <row r="110" spans="1:6" x14ac:dyDescent="0.25">
      <c r="A110" s="100">
        <v>107</v>
      </c>
      <c r="B110" s="101" t="s">
        <v>590</v>
      </c>
      <c r="C110" s="100" t="s">
        <v>7</v>
      </c>
      <c r="D110" s="102">
        <v>2400000</v>
      </c>
      <c r="E110" s="101" t="s">
        <v>591</v>
      </c>
      <c r="F110" s="101" t="s">
        <v>31</v>
      </c>
    </row>
    <row r="111" spans="1:6" x14ac:dyDescent="0.25">
      <c r="A111" s="100">
        <v>108</v>
      </c>
      <c r="B111" s="101" t="s">
        <v>26</v>
      </c>
      <c r="C111" s="100" t="s">
        <v>8</v>
      </c>
      <c r="D111" s="102">
        <v>2400000</v>
      </c>
      <c r="E111" s="101" t="s">
        <v>591</v>
      </c>
      <c r="F111" s="101" t="s">
        <v>31</v>
      </c>
    </row>
    <row r="112" spans="1:6" x14ac:dyDescent="0.25">
      <c r="A112" s="100">
        <v>109</v>
      </c>
      <c r="B112" s="101" t="s">
        <v>212</v>
      </c>
      <c r="C112" s="100" t="s">
        <v>8</v>
      </c>
      <c r="D112" s="102">
        <v>2400000</v>
      </c>
      <c r="E112" s="101" t="s">
        <v>591</v>
      </c>
      <c r="F112" s="101" t="s">
        <v>31</v>
      </c>
    </row>
    <row r="113" spans="1:6" x14ac:dyDescent="0.25">
      <c r="A113" s="100">
        <v>110</v>
      </c>
      <c r="B113" s="101" t="s">
        <v>247</v>
      </c>
      <c r="C113" s="100" t="s">
        <v>25</v>
      </c>
      <c r="D113" s="102">
        <v>2400000</v>
      </c>
      <c r="E113" s="101" t="s">
        <v>591</v>
      </c>
      <c r="F113" s="101" t="s">
        <v>478</v>
      </c>
    </row>
    <row r="114" spans="1:6" x14ac:dyDescent="0.25">
      <c r="A114" s="100">
        <v>111</v>
      </c>
      <c r="B114" s="101" t="s">
        <v>186</v>
      </c>
      <c r="C114" s="100" t="s">
        <v>7</v>
      </c>
      <c r="D114" s="102">
        <v>2400000</v>
      </c>
      <c r="E114" s="101" t="s">
        <v>586</v>
      </c>
      <c r="F114" s="101" t="s">
        <v>251</v>
      </c>
    </row>
    <row r="115" spans="1:6" x14ac:dyDescent="0.25">
      <c r="A115" s="100">
        <v>112</v>
      </c>
      <c r="B115" s="101" t="s">
        <v>592</v>
      </c>
      <c r="C115" s="100" t="s">
        <v>25</v>
      </c>
      <c r="D115" s="102">
        <v>2400000</v>
      </c>
      <c r="E115" s="101" t="s">
        <v>593</v>
      </c>
      <c r="F115" s="101" t="s">
        <v>525</v>
      </c>
    </row>
    <row r="116" spans="1:6" x14ac:dyDescent="0.25">
      <c r="A116" s="100">
        <v>113</v>
      </c>
      <c r="B116" s="101" t="s">
        <v>594</v>
      </c>
      <c r="C116" s="100" t="s">
        <v>92</v>
      </c>
      <c r="D116" s="102">
        <v>2400000</v>
      </c>
      <c r="E116" s="101" t="s">
        <v>595</v>
      </c>
      <c r="F116" s="101" t="s">
        <v>481</v>
      </c>
    </row>
    <row r="117" spans="1:6" x14ac:dyDescent="0.25">
      <c r="A117" s="100">
        <v>114</v>
      </c>
      <c r="B117" s="101" t="s">
        <v>409</v>
      </c>
      <c r="C117" s="100" t="s">
        <v>92</v>
      </c>
      <c r="D117" s="102">
        <v>2400000</v>
      </c>
      <c r="E117" s="101" t="s">
        <v>595</v>
      </c>
      <c r="F117" s="101" t="s">
        <v>481</v>
      </c>
    </row>
    <row r="118" spans="1:6" x14ac:dyDescent="0.25">
      <c r="A118" s="100">
        <v>115</v>
      </c>
      <c r="B118" s="101" t="s">
        <v>263</v>
      </c>
      <c r="C118" s="100" t="s">
        <v>8</v>
      </c>
      <c r="D118" s="102">
        <v>2400000</v>
      </c>
      <c r="E118" s="101" t="s">
        <v>595</v>
      </c>
      <c r="F118" s="101" t="s">
        <v>481</v>
      </c>
    </row>
    <row r="119" spans="1:6" x14ac:dyDescent="0.25">
      <c r="A119" s="100">
        <v>116</v>
      </c>
      <c r="B119" s="101" t="s">
        <v>18</v>
      </c>
      <c r="C119" s="100" t="s">
        <v>7</v>
      </c>
      <c r="D119" s="102">
        <v>2400000</v>
      </c>
      <c r="E119" s="101" t="s">
        <v>591</v>
      </c>
      <c r="F119" s="101" t="s">
        <v>33</v>
      </c>
    </row>
    <row r="120" spans="1:6" x14ac:dyDescent="0.25">
      <c r="A120" s="100">
        <v>117</v>
      </c>
      <c r="B120" s="101" t="s">
        <v>347</v>
      </c>
      <c r="C120" s="100" t="s">
        <v>8</v>
      </c>
      <c r="D120" s="102">
        <v>2400000</v>
      </c>
      <c r="E120" s="101" t="s">
        <v>595</v>
      </c>
      <c r="F120" s="101" t="s">
        <v>31</v>
      </c>
    </row>
    <row r="121" spans="1:6" x14ac:dyDescent="0.25">
      <c r="A121" s="100">
        <v>118</v>
      </c>
      <c r="B121" s="101" t="s">
        <v>96</v>
      </c>
      <c r="C121" s="100" t="s">
        <v>7</v>
      </c>
      <c r="D121" s="102">
        <v>2400000</v>
      </c>
      <c r="E121" s="101" t="s">
        <v>595</v>
      </c>
      <c r="F121" s="101" t="s">
        <v>31</v>
      </c>
    </row>
    <row r="122" spans="1:6" x14ac:dyDescent="0.25">
      <c r="A122" s="100">
        <v>119</v>
      </c>
      <c r="B122" s="101" t="s">
        <v>596</v>
      </c>
      <c r="C122" s="100" t="s">
        <v>25</v>
      </c>
      <c r="D122" s="102">
        <v>2400000</v>
      </c>
      <c r="E122" s="101" t="s">
        <v>593</v>
      </c>
      <c r="F122" s="101" t="s">
        <v>31</v>
      </c>
    </row>
    <row r="123" spans="1:6" x14ac:dyDescent="0.25">
      <c r="A123" s="100">
        <v>120</v>
      </c>
      <c r="B123" s="101" t="s">
        <v>418</v>
      </c>
      <c r="C123" s="100" t="s">
        <v>7</v>
      </c>
      <c r="D123" s="102">
        <v>2400000</v>
      </c>
      <c r="E123" s="101" t="s">
        <v>593</v>
      </c>
      <c r="F123" s="101" t="s">
        <v>31</v>
      </c>
    </row>
    <row r="124" spans="1:6" x14ac:dyDescent="0.25">
      <c r="A124" s="100">
        <v>121</v>
      </c>
      <c r="B124" s="101" t="s">
        <v>316</v>
      </c>
      <c r="C124" s="100" t="s">
        <v>7</v>
      </c>
      <c r="D124" s="102">
        <v>2400000</v>
      </c>
      <c r="E124" s="101" t="s">
        <v>593</v>
      </c>
      <c r="F124" s="101" t="s">
        <v>31</v>
      </c>
    </row>
    <row r="125" spans="1:6" x14ac:dyDescent="0.25">
      <c r="A125" s="100">
        <v>122</v>
      </c>
      <c r="B125" s="101" t="s">
        <v>204</v>
      </c>
      <c r="C125" s="100" t="s">
        <v>7</v>
      </c>
      <c r="D125" s="102">
        <v>2400000</v>
      </c>
      <c r="E125" s="101" t="s">
        <v>593</v>
      </c>
      <c r="F125" s="101" t="s">
        <v>31</v>
      </c>
    </row>
    <row r="126" spans="1:6" x14ac:dyDescent="0.25">
      <c r="A126" s="100">
        <v>123</v>
      </c>
      <c r="B126" s="101" t="s">
        <v>231</v>
      </c>
      <c r="C126" s="100" t="s">
        <v>8</v>
      </c>
      <c r="D126" s="102">
        <v>2400000</v>
      </c>
      <c r="E126" s="101" t="s">
        <v>593</v>
      </c>
      <c r="F126" s="101" t="s">
        <v>31</v>
      </c>
    </row>
    <row r="127" spans="1:6" x14ac:dyDescent="0.25">
      <c r="A127" s="100">
        <v>124</v>
      </c>
      <c r="B127" s="101" t="s">
        <v>333</v>
      </c>
      <c r="C127" s="100" t="s">
        <v>8</v>
      </c>
      <c r="D127" s="102">
        <v>2400000</v>
      </c>
      <c r="E127" s="101" t="s">
        <v>593</v>
      </c>
      <c r="F127" s="101" t="s">
        <v>481</v>
      </c>
    </row>
    <row r="128" spans="1:6" x14ac:dyDescent="0.25">
      <c r="A128" s="100">
        <v>125</v>
      </c>
      <c r="B128" s="101" t="s">
        <v>252</v>
      </c>
      <c r="C128" s="100" t="s">
        <v>7</v>
      </c>
      <c r="D128" s="102">
        <v>2400000</v>
      </c>
      <c r="E128" s="101" t="s">
        <v>593</v>
      </c>
      <c r="F128" s="101" t="s">
        <v>481</v>
      </c>
    </row>
    <row r="129" spans="1:6" x14ac:dyDescent="0.25">
      <c r="A129" s="100">
        <v>126</v>
      </c>
      <c r="B129" s="101" t="s">
        <v>225</v>
      </c>
      <c r="C129" s="100" t="s">
        <v>7</v>
      </c>
      <c r="D129" s="102">
        <v>2400000</v>
      </c>
      <c r="E129" s="101" t="s">
        <v>593</v>
      </c>
      <c r="F129" s="101" t="s">
        <v>481</v>
      </c>
    </row>
    <row r="130" spans="1:6" x14ac:dyDescent="0.25">
      <c r="A130" s="100">
        <v>127</v>
      </c>
      <c r="B130" s="101" t="s">
        <v>338</v>
      </c>
      <c r="C130" s="100" t="s">
        <v>8</v>
      </c>
      <c r="D130" s="102">
        <v>2400000</v>
      </c>
      <c r="E130" s="101" t="s">
        <v>593</v>
      </c>
      <c r="F130" s="101" t="s">
        <v>31</v>
      </c>
    </row>
    <row r="131" spans="1:6" x14ac:dyDescent="0.25">
      <c r="A131" s="100">
        <v>128</v>
      </c>
      <c r="B131" s="101" t="s">
        <v>597</v>
      </c>
      <c r="C131" s="100" t="s">
        <v>7</v>
      </c>
      <c r="D131" s="102">
        <v>2400000</v>
      </c>
      <c r="E131" s="101" t="s">
        <v>593</v>
      </c>
      <c r="F131" s="101" t="s">
        <v>31</v>
      </c>
    </row>
    <row r="132" spans="1:6" x14ac:dyDescent="0.25">
      <c r="A132" s="100">
        <v>129</v>
      </c>
      <c r="B132" s="101" t="s">
        <v>219</v>
      </c>
      <c r="C132" s="100" t="s">
        <v>92</v>
      </c>
      <c r="D132" s="102">
        <v>2400000</v>
      </c>
      <c r="E132" s="101" t="s">
        <v>593</v>
      </c>
      <c r="F132" s="101" t="s">
        <v>31</v>
      </c>
    </row>
    <row r="133" spans="1:6" x14ac:dyDescent="0.25">
      <c r="A133" s="100">
        <v>130</v>
      </c>
      <c r="B133" s="101" t="s">
        <v>159</v>
      </c>
      <c r="C133" s="100" t="s">
        <v>7</v>
      </c>
      <c r="D133" s="102">
        <v>2400000</v>
      </c>
      <c r="E133" s="101" t="s">
        <v>598</v>
      </c>
      <c r="F133" s="101" t="s">
        <v>262</v>
      </c>
    </row>
    <row r="134" spans="1:6" x14ac:dyDescent="0.25">
      <c r="A134" s="100">
        <v>131</v>
      </c>
      <c r="B134" s="101" t="s">
        <v>410</v>
      </c>
      <c r="C134" s="100" t="s">
        <v>25</v>
      </c>
      <c r="D134" s="102">
        <v>2400000</v>
      </c>
      <c r="E134" s="101" t="s">
        <v>598</v>
      </c>
      <c r="F134" s="101" t="s">
        <v>262</v>
      </c>
    </row>
    <row r="135" spans="1:6" x14ac:dyDescent="0.25">
      <c r="A135" s="100">
        <v>132</v>
      </c>
      <c r="B135" s="101" t="s">
        <v>173</v>
      </c>
      <c r="C135" s="100" t="s">
        <v>92</v>
      </c>
      <c r="D135" s="102">
        <v>2400000</v>
      </c>
      <c r="E135" s="101" t="s">
        <v>593</v>
      </c>
      <c r="F135" s="101" t="s">
        <v>525</v>
      </c>
    </row>
    <row r="136" spans="1:6" x14ac:dyDescent="0.25">
      <c r="A136" s="100">
        <v>133</v>
      </c>
      <c r="B136" s="101" t="s">
        <v>189</v>
      </c>
      <c r="C136" s="100" t="s">
        <v>7</v>
      </c>
      <c r="D136" s="102">
        <v>2400000</v>
      </c>
      <c r="E136" s="101" t="s">
        <v>598</v>
      </c>
      <c r="F136" s="101" t="s">
        <v>481</v>
      </c>
    </row>
    <row r="137" spans="1:6" x14ac:dyDescent="0.25">
      <c r="A137" s="100">
        <v>134</v>
      </c>
      <c r="B137" s="101" t="s">
        <v>218</v>
      </c>
      <c r="C137" s="100" t="s">
        <v>92</v>
      </c>
      <c r="D137" s="102">
        <v>2400000</v>
      </c>
      <c r="E137" s="101" t="s">
        <v>598</v>
      </c>
      <c r="F137" s="101" t="s">
        <v>481</v>
      </c>
    </row>
    <row r="138" spans="1:6" x14ac:dyDescent="0.25">
      <c r="A138" s="100">
        <v>135</v>
      </c>
      <c r="B138" s="101" t="s">
        <v>599</v>
      </c>
      <c r="C138" s="100" t="s">
        <v>25</v>
      </c>
      <c r="D138" s="102">
        <v>2400000</v>
      </c>
      <c r="E138" s="101" t="s">
        <v>598</v>
      </c>
      <c r="F138" s="101" t="s">
        <v>478</v>
      </c>
    </row>
    <row r="139" spans="1:6" x14ac:dyDescent="0.25">
      <c r="A139" s="100">
        <v>136</v>
      </c>
      <c r="B139" s="101" t="s">
        <v>168</v>
      </c>
      <c r="C139" s="100" t="s">
        <v>7</v>
      </c>
      <c r="D139" s="102">
        <v>2400000</v>
      </c>
      <c r="E139" s="101" t="s">
        <v>600</v>
      </c>
      <c r="F139" s="101" t="s">
        <v>31</v>
      </c>
    </row>
    <row r="140" spans="1:6" x14ac:dyDescent="0.25">
      <c r="A140" s="100">
        <v>137</v>
      </c>
      <c r="B140" s="101" t="s">
        <v>284</v>
      </c>
      <c r="C140" s="100" t="s">
        <v>25</v>
      </c>
      <c r="D140" s="102">
        <v>2400000</v>
      </c>
      <c r="E140" s="101" t="s">
        <v>600</v>
      </c>
      <c r="F140" s="101" t="s">
        <v>481</v>
      </c>
    </row>
    <row r="141" spans="1:6" x14ac:dyDescent="0.25">
      <c r="A141" s="100">
        <v>138</v>
      </c>
      <c r="B141" s="101" t="s">
        <v>313</v>
      </c>
      <c r="C141" s="100" t="s">
        <v>7</v>
      </c>
      <c r="D141" s="102">
        <v>2400000</v>
      </c>
      <c r="E141" s="101" t="s">
        <v>600</v>
      </c>
      <c r="F141" s="101" t="s">
        <v>31</v>
      </c>
    </row>
    <row r="142" spans="1:6" x14ac:dyDescent="0.25">
      <c r="A142" s="100">
        <v>139</v>
      </c>
      <c r="B142" s="101" t="s">
        <v>602</v>
      </c>
      <c r="C142" s="100" t="s">
        <v>8</v>
      </c>
      <c r="D142" s="102">
        <v>2400000</v>
      </c>
      <c r="E142" s="101" t="s">
        <v>600</v>
      </c>
      <c r="F142" s="101" t="s">
        <v>31</v>
      </c>
    </row>
    <row r="143" spans="1:6" x14ac:dyDescent="0.25">
      <c r="A143" s="100">
        <v>140</v>
      </c>
      <c r="B143" s="101" t="s">
        <v>123</v>
      </c>
      <c r="C143" s="100" t="s">
        <v>124</v>
      </c>
      <c r="D143" s="102">
        <v>2400000</v>
      </c>
      <c r="E143" s="101" t="s">
        <v>600</v>
      </c>
      <c r="F143" s="101" t="s">
        <v>31</v>
      </c>
    </row>
    <row r="144" spans="1:6" x14ac:dyDescent="0.25">
      <c r="A144" s="100">
        <v>141</v>
      </c>
      <c r="B144" s="101" t="s">
        <v>603</v>
      </c>
      <c r="C144" s="100" t="s">
        <v>8</v>
      </c>
      <c r="D144" s="102">
        <v>2400000</v>
      </c>
      <c r="E144" s="101" t="s">
        <v>605</v>
      </c>
      <c r="F144" s="101" t="s">
        <v>33</v>
      </c>
    </row>
    <row r="145" spans="1:6" x14ac:dyDescent="0.25">
      <c r="A145" s="100">
        <v>142</v>
      </c>
      <c r="B145" s="101" t="s">
        <v>293</v>
      </c>
      <c r="C145" s="100" t="s">
        <v>7</v>
      </c>
      <c r="D145" s="102">
        <v>2400000</v>
      </c>
      <c r="E145" s="101" t="s">
        <v>605</v>
      </c>
      <c r="F145" s="101" t="s">
        <v>31</v>
      </c>
    </row>
    <row r="146" spans="1:6" x14ac:dyDescent="0.25">
      <c r="A146" s="100">
        <v>143</v>
      </c>
      <c r="B146" s="101" t="s">
        <v>105</v>
      </c>
      <c r="C146" s="100" t="s">
        <v>8</v>
      </c>
      <c r="D146" s="102">
        <v>2400000</v>
      </c>
      <c r="E146" s="101" t="s">
        <v>605</v>
      </c>
      <c r="F146" s="101" t="s">
        <v>31</v>
      </c>
    </row>
    <row r="147" spans="1:6" x14ac:dyDescent="0.25">
      <c r="A147" s="100">
        <v>144</v>
      </c>
      <c r="B147" s="101" t="s">
        <v>606</v>
      </c>
      <c r="C147" s="100" t="s">
        <v>92</v>
      </c>
      <c r="D147" s="102">
        <v>2400000</v>
      </c>
      <c r="E147" s="101" t="s">
        <v>605</v>
      </c>
      <c r="F147" s="101" t="s">
        <v>31</v>
      </c>
    </row>
    <row r="148" spans="1:6" x14ac:dyDescent="0.25">
      <c r="A148" s="100">
        <v>145</v>
      </c>
      <c r="B148" s="101" t="s">
        <v>607</v>
      </c>
      <c r="C148" s="100" t="s">
        <v>7</v>
      </c>
      <c r="D148" s="102">
        <v>2400000</v>
      </c>
      <c r="E148" s="101" t="s">
        <v>605</v>
      </c>
      <c r="F148" s="101" t="s">
        <v>31</v>
      </c>
    </row>
    <row r="149" spans="1:6" x14ac:dyDescent="0.25">
      <c r="A149" s="100">
        <v>146</v>
      </c>
      <c r="B149" s="101" t="s">
        <v>336</v>
      </c>
      <c r="C149" s="100" t="s">
        <v>8</v>
      </c>
      <c r="D149" s="102">
        <v>2400000</v>
      </c>
      <c r="E149" s="101" t="s">
        <v>605</v>
      </c>
      <c r="F149" s="101" t="s">
        <v>31</v>
      </c>
    </row>
    <row r="150" spans="1:6" x14ac:dyDescent="0.25">
      <c r="A150" s="100">
        <v>147</v>
      </c>
      <c r="B150" s="101" t="s">
        <v>21</v>
      </c>
      <c r="C150" s="100" t="s">
        <v>7</v>
      </c>
      <c r="D150" s="102">
        <v>2400000</v>
      </c>
      <c r="E150" s="101" t="s">
        <v>605</v>
      </c>
      <c r="F150" s="101" t="s">
        <v>31</v>
      </c>
    </row>
    <row r="151" spans="1:6" x14ac:dyDescent="0.25">
      <c r="A151" s="100">
        <v>148</v>
      </c>
      <c r="B151" s="101" t="s">
        <v>388</v>
      </c>
      <c r="C151" s="100" t="s">
        <v>8</v>
      </c>
      <c r="D151" s="102">
        <v>2400000</v>
      </c>
      <c r="E151" s="101" t="s">
        <v>605</v>
      </c>
      <c r="F151" s="101" t="s">
        <v>481</v>
      </c>
    </row>
    <row r="152" spans="1:6" x14ac:dyDescent="0.25">
      <c r="A152" s="100">
        <v>149</v>
      </c>
      <c r="B152" s="101" t="s">
        <v>389</v>
      </c>
      <c r="C152" s="100" t="s">
        <v>8</v>
      </c>
      <c r="D152" s="102">
        <v>2400000</v>
      </c>
      <c r="E152" s="101" t="s">
        <v>605</v>
      </c>
      <c r="F152" s="101" t="s">
        <v>481</v>
      </c>
    </row>
    <row r="153" spans="1:6" x14ac:dyDescent="0.25">
      <c r="A153" s="100">
        <v>150</v>
      </c>
      <c r="B153" s="101" t="s">
        <v>351</v>
      </c>
      <c r="C153" s="100" t="s">
        <v>8</v>
      </c>
      <c r="D153" s="102">
        <v>2400000</v>
      </c>
      <c r="E153" s="101" t="s">
        <v>605</v>
      </c>
      <c r="F153" s="101" t="s">
        <v>31</v>
      </c>
    </row>
    <row r="154" spans="1:6" x14ac:dyDescent="0.25">
      <c r="A154" s="100">
        <v>151</v>
      </c>
      <c r="B154" s="101" t="s">
        <v>191</v>
      </c>
      <c r="C154" s="100" t="s">
        <v>7</v>
      </c>
      <c r="D154" s="102">
        <v>2400000</v>
      </c>
      <c r="E154" s="101" t="s">
        <v>605</v>
      </c>
      <c r="F154" s="101" t="s">
        <v>31</v>
      </c>
    </row>
    <row r="155" spans="1:6" x14ac:dyDescent="0.25">
      <c r="A155" s="100">
        <v>152</v>
      </c>
      <c r="B155" s="101" t="s">
        <v>608</v>
      </c>
      <c r="C155" s="100" t="s">
        <v>7</v>
      </c>
      <c r="D155" s="102">
        <v>2400000</v>
      </c>
      <c r="E155" s="101" t="s">
        <v>605</v>
      </c>
      <c r="F155" s="101" t="s">
        <v>31</v>
      </c>
    </row>
    <row r="156" spans="1:6" x14ac:dyDescent="0.25">
      <c r="A156" s="100">
        <v>153</v>
      </c>
      <c r="B156" s="101" t="s">
        <v>431</v>
      </c>
      <c r="C156" s="100" t="s">
        <v>7</v>
      </c>
      <c r="D156" s="102">
        <v>2400000</v>
      </c>
      <c r="E156" s="101" t="s">
        <v>605</v>
      </c>
      <c r="F156" s="101" t="s">
        <v>31</v>
      </c>
    </row>
    <row r="157" spans="1:6" x14ac:dyDescent="0.25">
      <c r="A157" s="100">
        <v>154</v>
      </c>
      <c r="B157" s="101" t="s">
        <v>609</v>
      </c>
      <c r="C157" s="100" t="s">
        <v>25</v>
      </c>
      <c r="D157" s="102">
        <v>2400000</v>
      </c>
      <c r="E157" s="101" t="s">
        <v>605</v>
      </c>
      <c r="F157" s="101" t="s">
        <v>31</v>
      </c>
    </row>
    <row r="158" spans="1:6" x14ac:dyDescent="0.25">
      <c r="A158" s="100">
        <v>155</v>
      </c>
      <c r="B158" s="101" t="s">
        <v>610</v>
      </c>
      <c r="C158" s="100" t="s">
        <v>7</v>
      </c>
      <c r="D158" s="102">
        <v>2400000</v>
      </c>
      <c r="E158" s="101" t="s">
        <v>605</v>
      </c>
      <c r="F158" s="101" t="s">
        <v>31</v>
      </c>
    </row>
    <row r="159" spans="1:6" x14ac:dyDescent="0.25">
      <c r="A159" s="100">
        <v>156</v>
      </c>
      <c r="B159" s="101" t="s">
        <v>303</v>
      </c>
      <c r="C159" s="100" t="s">
        <v>7</v>
      </c>
      <c r="D159" s="102">
        <v>2400000</v>
      </c>
      <c r="E159" s="101" t="s">
        <v>605</v>
      </c>
      <c r="F159" s="101" t="s">
        <v>31</v>
      </c>
    </row>
    <row r="160" spans="1:6" x14ac:dyDescent="0.25">
      <c r="A160" s="100">
        <v>157</v>
      </c>
      <c r="B160" s="101" t="s">
        <v>611</v>
      </c>
      <c r="C160" s="100" t="s">
        <v>25</v>
      </c>
      <c r="D160" s="102">
        <v>2400000</v>
      </c>
      <c r="E160" s="101" t="s">
        <v>605</v>
      </c>
      <c r="F160" s="101" t="s">
        <v>31</v>
      </c>
    </row>
    <row r="161" spans="1:6" x14ac:dyDescent="0.25">
      <c r="A161" s="100">
        <v>158</v>
      </c>
      <c r="B161" s="101" t="s">
        <v>422</v>
      </c>
      <c r="C161" s="100" t="s">
        <v>25</v>
      </c>
      <c r="D161" s="102">
        <v>2400000</v>
      </c>
      <c r="E161" s="101" t="s">
        <v>605</v>
      </c>
      <c r="F161" s="101" t="s">
        <v>31</v>
      </c>
    </row>
    <row r="162" spans="1:6" x14ac:dyDescent="0.25">
      <c r="A162" s="100">
        <v>159</v>
      </c>
      <c r="B162" s="101" t="s">
        <v>372</v>
      </c>
      <c r="C162" s="100" t="s">
        <v>92</v>
      </c>
      <c r="D162" s="102">
        <v>2400000</v>
      </c>
      <c r="E162" s="101" t="s">
        <v>605</v>
      </c>
      <c r="F162" s="101" t="s">
        <v>481</v>
      </c>
    </row>
    <row r="163" spans="1:6" x14ac:dyDescent="0.25">
      <c r="A163" s="100">
        <v>160</v>
      </c>
      <c r="B163" s="101" t="s">
        <v>423</v>
      </c>
      <c r="C163" s="100" t="s">
        <v>25</v>
      </c>
      <c r="D163" s="102">
        <v>2400000</v>
      </c>
      <c r="E163" s="101" t="s">
        <v>612</v>
      </c>
      <c r="F163" s="101" t="s">
        <v>31</v>
      </c>
    </row>
    <row r="164" spans="1:6" x14ac:dyDescent="0.25">
      <c r="A164" s="100">
        <v>161</v>
      </c>
      <c r="B164" s="101" t="s">
        <v>349</v>
      </c>
      <c r="C164" s="100" t="s">
        <v>8</v>
      </c>
      <c r="D164" s="102">
        <v>2400000</v>
      </c>
      <c r="E164" s="101" t="s">
        <v>612</v>
      </c>
      <c r="F164" s="101" t="s">
        <v>31</v>
      </c>
    </row>
    <row r="165" spans="1:6" x14ac:dyDescent="0.25">
      <c r="A165" s="100">
        <v>162</v>
      </c>
      <c r="B165" s="101" t="s">
        <v>222</v>
      </c>
      <c r="C165" s="100" t="s">
        <v>7</v>
      </c>
      <c r="D165" s="102">
        <v>2400000</v>
      </c>
      <c r="E165" s="101" t="s">
        <v>612</v>
      </c>
      <c r="F165" s="101" t="s">
        <v>31</v>
      </c>
    </row>
    <row r="166" spans="1:6" x14ac:dyDescent="0.25">
      <c r="A166" s="100">
        <v>163</v>
      </c>
      <c r="B166" s="101" t="s">
        <v>238</v>
      </c>
      <c r="C166" s="100" t="s">
        <v>8</v>
      </c>
      <c r="D166" s="102">
        <v>2400000</v>
      </c>
      <c r="E166" s="101" t="s">
        <v>612</v>
      </c>
      <c r="F166" s="101" t="s">
        <v>31</v>
      </c>
    </row>
    <row r="167" spans="1:6" x14ac:dyDescent="0.25">
      <c r="A167" s="100">
        <v>164</v>
      </c>
      <c r="B167" s="101" t="s">
        <v>12</v>
      </c>
      <c r="C167" s="100" t="s">
        <v>8</v>
      </c>
      <c r="D167" s="102">
        <v>2400000</v>
      </c>
      <c r="E167" s="101" t="s">
        <v>612</v>
      </c>
      <c r="F167" s="101" t="s">
        <v>31</v>
      </c>
    </row>
    <row r="168" spans="1:6" x14ac:dyDescent="0.25">
      <c r="A168" s="100">
        <v>165</v>
      </c>
      <c r="B168" s="101" t="s">
        <v>613</v>
      </c>
      <c r="C168" s="100" t="s">
        <v>92</v>
      </c>
      <c r="D168" s="102">
        <v>2400000</v>
      </c>
      <c r="E168" s="101" t="s">
        <v>612</v>
      </c>
      <c r="F168" s="101" t="s">
        <v>31</v>
      </c>
    </row>
    <row r="169" spans="1:6" x14ac:dyDescent="0.25">
      <c r="A169" s="64">
        <v>166</v>
      </c>
      <c r="B169" s="11" t="s">
        <v>425</v>
      </c>
      <c r="C169" s="13" t="s">
        <v>25</v>
      </c>
      <c r="D169" s="47">
        <v>400000</v>
      </c>
      <c r="E169" s="11" t="s">
        <v>612</v>
      </c>
      <c r="F169" s="11" t="s">
        <v>31</v>
      </c>
    </row>
    <row r="170" spans="1:6" x14ac:dyDescent="0.25">
      <c r="A170" s="13">
        <v>167</v>
      </c>
      <c r="B170" s="11" t="s">
        <v>403</v>
      </c>
      <c r="C170" s="13" t="s">
        <v>7</v>
      </c>
      <c r="D170" s="47">
        <v>1400000</v>
      </c>
      <c r="E170" s="11" t="s">
        <v>612</v>
      </c>
      <c r="F170" s="11" t="s">
        <v>31</v>
      </c>
    </row>
    <row r="171" spans="1:6" x14ac:dyDescent="0.25">
      <c r="A171" s="100">
        <v>168</v>
      </c>
      <c r="B171" s="101" t="s">
        <v>59</v>
      </c>
      <c r="C171" s="100" t="s">
        <v>7</v>
      </c>
      <c r="D171" s="102">
        <v>2400000</v>
      </c>
      <c r="E171" s="101" t="s">
        <v>612</v>
      </c>
      <c r="F171" s="101" t="s">
        <v>31</v>
      </c>
    </row>
    <row r="172" spans="1:6" x14ac:dyDescent="0.25">
      <c r="A172" s="13">
        <v>169</v>
      </c>
      <c r="B172" s="11" t="s">
        <v>428</v>
      </c>
      <c r="C172" s="13" t="s">
        <v>124</v>
      </c>
      <c r="D172" s="47">
        <v>1800000</v>
      </c>
      <c r="E172" s="11" t="s">
        <v>612</v>
      </c>
      <c r="F172" s="11" t="s">
        <v>31</v>
      </c>
    </row>
    <row r="173" spans="1:6" x14ac:dyDescent="0.25">
      <c r="A173" s="100">
        <v>170</v>
      </c>
      <c r="B173" s="101" t="s">
        <v>387</v>
      </c>
      <c r="C173" s="100" t="s">
        <v>8</v>
      </c>
      <c r="D173" s="102">
        <v>2400000</v>
      </c>
      <c r="E173" s="101" t="s">
        <v>612</v>
      </c>
      <c r="F173" s="101" t="s">
        <v>478</v>
      </c>
    </row>
    <row r="174" spans="1:6" x14ac:dyDescent="0.25">
      <c r="A174" s="100">
        <v>171</v>
      </c>
      <c r="B174" s="101" t="s">
        <v>614</v>
      </c>
      <c r="C174" s="100" t="s">
        <v>8</v>
      </c>
      <c r="D174" s="102">
        <v>2400000</v>
      </c>
      <c r="E174" s="101" t="s">
        <v>612</v>
      </c>
      <c r="F174" s="101" t="s">
        <v>478</v>
      </c>
    </row>
    <row r="175" spans="1:6" x14ac:dyDescent="0.25">
      <c r="A175" s="100">
        <v>172</v>
      </c>
      <c r="B175" s="101" t="s">
        <v>310</v>
      </c>
      <c r="C175" s="100" t="s">
        <v>8</v>
      </c>
      <c r="D175" s="102">
        <v>2400000</v>
      </c>
      <c r="E175" s="101" t="s">
        <v>612</v>
      </c>
      <c r="F175" s="101" t="s">
        <v>31</v>
      </c>
    </row>
    <row r="176" spans="1:6" x14ac:dyDescent="0.25">
      <c r="A176" s="100">
        <v>173</v>
      </c>
      <c r="B176" s="101" t="s">
        <v>330</v>
      </c>
      <c r="C176" s="100" t="s">
        <v>7</v>
      </c>
      <c r="D176" s="102">
        <v>2400000</v>
      </c>
      <c r="E176" s="101" t="s">
        <v>612</v>
      </c>
      <c r="F176" s="101" t="s">
        <v>31</v>
      </c>
    </row>
    <row r="177" spans="1:6" x14ac:dyDescent="0.25">
      <c r="A177" s="100">
        <v>174</v>
      </c>
      <c r="B177" s="101" t="s">
        <v>301</v>
      </c>
      <c r="C177" s="100" t="s">
        <v>8</v>
      </c>
      <c r="D177" s="102">
        <v>2400000</v>
      </c>
      <c r="E177" s="101" t="s">
        <v>615</v>
      </c>
      <c r="F177" s="101" t="s">
        <v>478</v>
      </c>
    </row>
    <row r="178" spans="1:6" x14ac:dyDescent="0.25">
      <c r="A178" s="13">
        <v>175</v>
      </c>
      <c r="B178" s="11" t="s">
        <v>358</v>
      </c>
      <c r="C178" s="13" t="s">
        <v>25</v>
      </c>
      <c r="D178" s="47">
        <v>2000000</v>
      </c>
      <c r="E178" s="11" t="s">
        <v>612</v>
      </c>
      <c r="F178" s="11" t="s">
        <v>31</v>
      </c>
    </row>
    <row r="179" spans="1:6" x14ac:dyDescent="0.25">
      <c r="A179" s="100">
        <v>176</v>
      </c>
      <c r="B179" s="101" t="s">
        <v>616</v>
      </c>
      <c r="C179" s="100" t="s">
        <v>8</v>
      </c>
      <c r="D179" s="102">
        <v>2400000</v>
      </c>
      <c r="E179" s="101" t="s">
        <v>615</v>
      </c>
      <c r="F179" s="101" t="s">
        <v>262</v>
      </c>
    </row>
    <row r="180" spans="1:6" x14ac:dyDescent="0.25">
      <c r="A180" s="100">
        <v>177</v>
      </c>
      <c r="B180" s="101" t="s">
        <v>152</v>
      </c>
      <c r="C180" s="100" t="s">
        <v>25</v>
      </c>
      <c r="D180" s="102">
        <v>2400000</v>
      </c>
      <c r="E180" s="101" t="s">
        <v>615</v>
      </c>
      <c r="F180" s="101" t="s">
        <v>262</v>
      </c>
    </row>
    <row r="181" spans="1:6" x14ac:dyDescent="0.25">
      <c r="A181" s="100">
        <v>178</v>
      </c>
      <c r="B181" s="101" t="s">
        <v>214</v>
      </c>
      <c r="C181" s="100" t="s">
        <v>25</v>
      </c>
      <c r="D181" s="102">
        <v>2400000</v>
      </c>
      <c r="E181" s="101" t="s">
        <v>615</v>
      </c>
      <c r="F181" s="101" t="s">
        <v>262</v>
      </c>
    </row>
    <row r="182" spans="1:6" x14ac:dyDescent="0.25">
      <c r="A182" s="100">
        <v>179</v>
      </c>
      <c r="B182" s="101" t="s">
        <v>206</v>
      </c>
      <c r="C182" s="100" t="s">
        <v>7</v>
      </c>
      <c r="D182" s="102">
        <v>2400000</v>
      </c>
      <c r="E182" s="101" t="s">
        <v>615</v>
      </c>
      <c r="F182" s="101" t="s">
        <v>262</v>
      </c>
    </row>
    <row r="183" spans="1:6" x14ac:dyDescent="0.25">
      <c r="A183" s="100">
        <v>180</v>
      </c>
      <c r="B183" s="101" t="s">
        <v>617</v>
      </c>
      <c r="C183" s="100" t="s">
        <v>8</v>
      </c>
      <c r="D183" s="102">
        <v>2400000</v>
      </c>
      <c r="E183" s="101" t="s">
        <v>615</v>
      </c>
      <c r="F183" s="101" t="s">
        <v>262</v>
      </c>
    </row>
    <row r="184" spans="1:6" x14ac:dyDescent="0.25">
      <c r="A184" s="100">
        <v>181</v>
      </c>
      <c r="B184" s="101" t="s">
        <v>283</v>
      </c>
      <c r="C184" s="100" t="s">
        <v>7</v>
      </c>
      <c r="D184" s="102">
        <v>2400000</v>
      </c>
      <c r="E184" s="101" t="s">
        <v>615</v>
      </c>
      <c r="F184" s="101" t="s">
        <v>262</v>
      </c>
    </row>
    <row r="185" spans="1:6" x14ac:dyDescent="0.25">
      <c r="A185" s="100">
        <v>182</v>
      </c>
      <c r="B185" s="101" t="s">
        <v>618</v>
      </c>
      <c r="C185" s="100" t="s">
        <v>25</v>
      </c>
      <c r="D185" s="102">
        <v>2400000</v>
      </c>
      <c r="E185" s="101" t="s">
        <v>615</v>
      </c>
      <c r="F185" s="101" t="s">
        <v>262</v>
      </c>
    </row>
    <row r="186" spans="1:6" x14ac:dyDescent="0.25">
      <c r="A186" s="100">
        <v>183</v>
      </c>
      <c r="B186" s="101" t="s">
        <v>197</v>
      </c>
      <c r="C186" s="100" t="s">
        <v>92</v>
      </c>
      <c r="D186" s="102">
        <v>2400000</v>
      </c>
      <c r="E186" s="101" t="s">
        <v>615</v>
      </c>
      <c r="F186" s="101" t="s">
        <v>262</v>
      </c>
    </row>
    <row r="187" spans="1:6" x14ac:dyDescent="0.25">
      <c r="A187" s="100">
        <v>184</v>
      </c>
      <c r="B187" s="101" t="s">
        <v>47</v>
      </c>
      <c r="C187" s="100" t="s">
        <v>7</v>
      </c>
      <c r="D187" s="102">
        <v>2400000</v>
      </c>
      <c r="E187" s="101" t="s">
        <v>615</v>
      </c>
      <c r="F187" s="101" t="s">
        <v>262</v>
      </c>
    </row>
    <row r="188" spans="1:6" x14ac:dyDescent="0.25">
      <c r="A188" s="100">
        <v>185</v>
      </c>
      <c r="B188" s="101" t="s">
        <v>299</v>
      </c>
      <c r="C188" s="100" t="s">
        <v>7</v>
      </c>
      <c r="D188" s="102">
        <v>2400000</v>
      </c>
      <c r="E188" s="101" t="s">
        <v>615</v>
      </c>
      <c r="F188" s="101" t="s">
        <v>262</v>
      </c>
    </row>
    <row r="189" spans="1:6" x14ac:dyDescent="0.25">
      <c r="A189" s="100">
        <v>186</v>
      </c>
      <c r="B189" s="101" t="s">
        <v>114</v>
      </c>
      <c r="C189" s="100" t="s">
        <v>8</v>
      </c>
      <c r="D189" s="102">
        <v>2400000</v>
      </c>
      <c r="E189" s="101" t="s">
        <v>615</v>
      </c>
      <c r="F189" s="101" t="s">
        <v>262</v>
      </c>
    </row>
    <row r="190" spans="1:6" x14ac:dyDescent="0.25">
      <c r="A190" s="100">
        <v>187</v>
      </c>
      <c r="B190" s="101" t="s">
        <v>417</v>
      </c>
      <c r="C190" s="100" t="s">
        <v>7</v>
      </c>
      <c r="D190" s="102">
        <v>2400000</v>
      </c>
      <c r="E190" s="101" t="s">
        <v>615</v>
      </c>
      <c r="F190" s="101" t="s">
        <v>262</v>
      </c>
    </row>
    <row r="191" spans="1:6" x14ac:dyDescent="0.25">
      <c r="A191" s="100">
        <v>188</v>
      </c>
      <c r="B191" s="101" t="s">
        <v>619</v>
      </c>
      <c r="C191" s="100" t="s">
        <v>7</v>
      </c>
      <c r="D191" s="102">
        <v>2400000</v>
      </c>
      <c r="E191" s="101" t="s">
        <v>615</v>
      </c>
      <c r="F191" s="101" t="s">
        <v>33</v>
      </c>
    </row>
    <row r="192" spans="1:6" x14ac:dyDescent="0.25">
      <c r="A192" s="100">
        <v>189</v>
      </c>
      <c r="B192" s="101" t="s">
        <v>66</v>
      </c>
      <c r="C192" s="100" t="s">
        <v>8</v>
      </c>
      <c r="D192" s="102">
        <v>2400000</v>
      </c>
      <c r="E192" s="101" t="s">
        <v>615</v>
      </c>
      <c r="F192" s="101" t="s">
        <v>33</v>
      </c>
    </row>
    <row r="193" spans="1:6" x14ac:dyDescent="0.25">
      <c r="A193" s="100">
        <v>190</v>
      </c>
      <c r="B193" s="101" t="s">
        <v>230</v>
      </c>
      <c r="C193" s="100" t="s">
        <v>8</v>
      </c>
      <c r="D193" s="102">
        <v>2400000</v>
      </c>
      <c r="E193" s="101" t="s">
        <v>615</v>
      </c>
      <c r="F193" s="101" t="s">
        <v>33</v>
      </c>
    </row>
    <row r="194" spans="1:6" x14ac:dyDescent="0.25">
      <c r="A194" s="100">
        <v>191</v>
      </c>
      <c r="B194" s="101" t="s">
        <v>620</v>
      </c>
      <c r="C194" s="100" t="s">
        <v>8</v>
      </c>
      <c r="D194" s="102">
        <v>2400000</v>
      </c>
      <c r="E194" s="101" t="s">
        <v>615</v>
      </c>
      <c r="F194" s="101" t="s">
        <v>478</v>
      </c>
    </row>
    <row r="195" spans="1:6" x14ac:dyDescent="0.25">
      <c r="A195" s="100">
        <v>192</v>
      </c>
      <c r="B195" s="101" t="s">
        <v>348</v>
      </c>
      <c r="C195" s="100" t="s">
        <v>8</v>
      </c>
      <c r="D195" s="102">
        <v>2400000</v>
      </c>
      <c r="E195" s="101" t="s">
        <v>615</v>
      </c>
      <c r="F195" s="101" t="s">
        <v>478</v>
      </c>
    </row>
    <row r="196" spans="1:6" x14ac:dyDescent="0.25">
      <c r="A196" s="100">
        <v>193</v>
      </c>
      <c r="B196" s="101" t="s">
        <v>621</v>
      </c>
      <c r="C196" s="100" t="s">
        <v>25</v>
      </c>
      <c r="D196" s="102">
        <v>2400000</v>
      </c>
      <c r="E196" s="101" t="s">
        <v>615</v>
      </c>
      <c r="F196" s="101" t="s">
        <v>31</v>
      </c>
    </row>
    <row r="197" spans="1:6" x14ac:dyDescent="0.25">
      <c r="A197" s="100">
        <v>194</v>
      </c>
      <c r="B197" s="101" t="s">
        <v>266</v>
      </c>
      <c r="C197" s="100" t="s">
        <v>7</v>
      </c>
      <c r="D197" s="102">
        <v>2400000</v>
      </c>
      <c r="E197" s="101" t="s">
        <v>622</v>
      </c>
      <c r="F197" s="101" t="s">
        <v>31</v>
      </c>
    </row>
    <row r="198" spans="1:6" x14ac:dyDescent="0.25">
      <c r="A198" s="100">
        <v>195</v>
      </c>
      <c r="B198" s="101" t="s">
        <v>268</v>
      </c>
      <c r="C198" s="100" t="s">
        <v>8</v>
      </c>
      <c r="D198" s="102">
        <v>2400000</v>
      </c>
      <c r="E198" s="101" t="s">
        <v>622</v>
      </c>
      <c r="F198" s="101" t="s">
        <v>478</v>
      </c>
    </row>
    <row r="199" spans="1:6" x14ac:dyDescent="0.25">
      <c r="A199" s="100">
        <v>196</v>
      </c>
      <c r="B199" s="101" t="s">
        <v>187</v>
      </c>
      <c r="C199" s="100" t="s">
        <v>8</v>
      </c>
      <c r="D199" s="102">
        <v>2400000</v>
      </c>
      <c r="E199" s="101" t="s">
        <v>622</v>
      </c>
      <c r="F199" s="101" t="s">
        <v>31</v>
      </c>
    </row>
    <row r="200" spans="1:6" x14ac:dyDescent="0.25">
      <c r="A200" s="100">
        <v>197</v>
      </c>
      <c r="B200" s="101" t="s">
        <v>287</v>
      </c>
      <c r="C200" s="100" t="s">
        <v>8</v>
      </c>
      <c r="D200" s="102">
        <v>2400000</v>
      </c>
      <c r="E200" s="101" t="s">
        <v>622</v>
      </c>
      <c r="F200" s="101" t="s">
        <v>31</v>
      </c>
    </row>
    <row r="201" spans="1:6" x14ac:dyDescent="0.25">
      <c r="A201" s="100">
        <v>198</v>
      </c>
      <c r="B201" s="101" t="s">
        <v>391</v>
      </c>
      <c r="C201" s="100" t="s">
        <v>8</v>
      </c>
      <c r="D201" s="102">
        <v>2400000</v>
      </c>
      <c r="E201" s="101" t="s">
        <v>622</v>
      </c>
      <c r="F201" s="101" t="s">
        <v>31</v>
      </c>
    </row>
    <row r="202" spans="1:6" x14ac:dyDescent="0.25">
      <c r="A202" s="100">
        <v>199</v>
      </c>
      <c r="B202" s="101" t="s">
        <v>202</v>
      </c>
      <c r="C202" s="100" t="s">
        <v>92</v>
      </c>
      <c r="D202" s="102">
        <v>2400000</v>
      </c>
      <c r="E202" s="101" t="s">
        <v>622</v>
      </c>
      <c r="F202" s="101" t="s">
        <v>31</v>
      </c>
    </row>
    <row r="203" spans="1:6" x14ac:dyDescent="0.25">
      <c r="A203" s="100">
        <v>200</v>
      </c>
      <c r="B203" s="101" t="s">
        <v>306</v>
      </c>
      <c r="C203" s="100" t="s">
        <v>7</v>
      </c>
      <c r="D203" s="102">
        <v>2400000</v>
      </c>
      <c r="E203" s="101" t="s">
        <v>622</v>
      </c>
      <c r="F203" s="101" t="s">
        <v>481</v>
      </c>
    </row>
    <row r="204" spans="1:6" x14ac:dyDescent="0.25">
      <c r="A204" s="100">
        <v>201</v>
      </c>
      <c r="B204" s="101" t="s">
        <v>623</v>
      </c>
      <c r="C204" s="100" t="s">
        <v>7</v>
      </c>
      <c r="D204" s="102">
        <v>2400000</v>
      </c>
      <c r="E204" s="101" t="s">
        <v>622</v>
      </c>
      <c r="F204" s="101" t="s">
        <v>31</v>
      </c>
    </row>
    <row r="205" spans="1:6" x14ac:dyDescent="0.25">
      <c r="A205" s="100">
        <v>202</v>
      </c>
      <c r="B205" s="101" t="s">
        <v>198</v>
      </c>
      <c r="C205" s="100" t="s">
        <v>8</v>
      </c>
      <c r="D205" s="102">
        <v>2400000</v>
      </c>
      <c r="E205" s="101" t="s">
        <v>622</v>
      </c>
      <c r="F205" s="101" t="s">
        <v>31</v>
      </c>
    </row>
    <row r="206" spans="1:6" x14ac:dyDescent="0.25">
      <c r="A206" s="100">
        <v>203</v>
      </c>
      <c r="B206" s="101" t="s">
        <v>205</v>
      </c>
      <c r="C206" s="100" t="s">
        <v>8</v>
      </c>
      <c r="D206" s="102">
        <v>2400000</v>
      </c>
      <c r="E206" s="101" t="s">
        <v>622</v>
      </c>
      <c r="F206" s="101" t="s">
        <v>481</v>
      </c>
    </row>
    <row r="207" spans="1:6" x14ac:dyDescent="0.25">
      <c r="A207" s="100">
        <v>204</v>
      </c>
      <c r="B207" s="101" t="s">
        <v>115</v>
      </c>
      <c r="C207" s="100" t="s">
        <v>8</v>
      </c>
      <c r="D207" s="102">
        <v>2400000</v>
      </c>
      <c r="E207" s="101" t="s">
        <v>622</v>
      </c>
      <c r="F207" s="101" t="s">
        <v>481</v>
      </c>
    </row>
    <row r="208" spans="1:6" x14ac:dyDescent="0.25">
      <c r="A208" s="13">
        <v>205</v>
      </c>
      <c r="B208" s="11" t="s">
        <v>194</v>
      </c>
      <c r="C208" s="13" t="s">
        <v>8</v>
      </c>
      <c r="D208" s="47">
        <v>1600000</v>
      </c>
      <c r="E208" s="11" t="s">
        <v>622</v>
      </c>
      <c r="F208" s="11" t="s">
        <v>31</v>
      </c>
    </row>
    <row r="209" spans="1:6" x14ac:dyDescent="0.25">
      <c r="A209" s="100">
        <v>206</v>
      </c>
      <c r="B209" s="101" t="s">
        <v>294</v>
      </c>
      <c r="C209" s="100" t="s">
        <v>8</v>
      </c>
      <c r="D209" s="102">
        <v>2400000</v>
      </c>
      <c r="E209" s="101" t="s">
        <v>622</v>
      </c>
      <c r="F209" s="101" t="s">
        <v>481</v>
      </c>
    </row>
    <row r="210" spans="1:6" x14ac:dyDescent="0.25">
      <c r="A210" s="100">
        <v>207</v>
      </c>
      <c r="B210" s="101" t="s">
        <v>272</v>
      </c>
      <c r="C210" s="100" t="s">
        <v>8</v>
      </c>
      <c r="D210" s="102">
        <v>2400000</v>
      </c>
      <c r="E210" s="101" t="s">
        <v>622</v>
      </c>
      <c r="F210" s="101" t="s">
        <v>481</v>
      </c>
    </row>
    <row r="211" spans="1:6" x14ac:dyDescent="0.25">
      <c r="A211" s="100">
        <v>208</v>
      </c>
      <c r="B211" s="101" t="s">
        <v>235</v>
      </c>
      <c r="C211" s="100" t="s">
        <v>8</v>
      </c>
      <c r="D211" s="102">
        <v>2400000</v>
      </c>
      <c r="E211" s="101" t="s">
        <v>622</v>
      </c>
      <c r="F211" s="101" t="s">
        <v>481</v>
      </c>
    </row>
    <row r="212" spans="1:6" x14ac:dyDescent="0.25">
      <c r="A212" s="100">
        <v>209</v>
      </c>
      <c r="B212" s="101" t="s">
        <v>400</v>
      </c>
      <c r="C212" s="100" t="s">
        <v>7</v>
      </c>
      <c r="D212" s="102">
        <v>2400000</v>
      </c>
      <c r="E212" s="101" t="s">
        <v>625</v>
      </c>
      <c r="F212" s="101" t="s">
        <v>481</v>
      </c>
    </row>
    <row r="213" spans="1:6" x14ac:dyDescent="0.25">
      <c r="A213" s="100">
        <v>210</v>
      </c>
      <c r="B213" s="101" t="s">
        <v>51</v>
      </c>
      <c r="C213" s="100" t="s">
        <v>7</v>
      </c>
      <c r="D213" s="102">
        <v>2400000</v>
      </c>
      <c r="E213" s="101" t="s">
        <v>591</v>
      </c>
      <c r="F213" s="101" t="s">
        <v>31</v>
      </c>
    </row>
    <row r="214" spans="1:6" x14ac:dyDescent="0.25">
      <c r="A214" s="100">
        <v>211</v>
      </c>
      <c r="B214" s="101" t="s">
        <v>208</v>
      </c>
      <c r="C214" s="100" t="s">
        <v>124</v>
      </c>
      <c r="D214" s="102">
        <v>2400000</v>
      </c>
      <c r="E214" s="101" t="s">
        <v>628</v>
      </c>
      <c r="F214" s="101" t="s">
        <v>31</v>
      </c>
    </row>
    <row r="215" spans="1:6" x14ac:dyDescent="0.25">
      <c r="A215" s="100">
        <v>212</v>
      </c>
      <c r="B215" s="101" t="s">
        <v>170</v>
      </c>
      <c r="C215" s="100" t="s">
        <v>124</v>
      </c>
      <c r="D215" s="102">
        <v>2400000</v>
      </c>
      <c r="E215" s="101" t="s">
        <v>628</v>
      </c>
      <c r="F215" s="101" t="s">
        <v>31</v>
      </c>
    </row>
    <row r="216" spans="1:6" x14ac:dyDescent="0.25">
      <c r="A216" s="64">
        <v>213</v>
      </c>
      <c r="B216" s="11" t="s">
        <v>246</v>
      </c>
      <c r="C216" s="13" t="s">
        <v>8</v>
      </c>
      <c r="D216" s="47">
        <v>1900000</v>
      </c>
      <c r="E216" s="11" t="s">
        <v>628</v>
      </c>
      <c r="F216" s="11" t="s">
        <v>31</v>
      </c>
    </row>
    <row r="217" spans="1:6" x14ac:dyDescent="0.25">
      <c r="A217" s="100">
        <v>214</v>
      </c>
      <c r="B217" s="101" t="s">
        <v>292</v>
      </c>
      <c r="C217" s="100" t="s">
        <v>629</v>
      </c>
      <c r="D217" s="102">
        <v>2400000</v>
      </c>
      <c r="E217" s="101" t="s">
        <v>625</v>
      </c>
      <c r="F217" s="101" t="s">
        <v>478</v>
      </c>
    </row>
    <row r="218" spans="1:6" x14ac:dyDescent="0.25">
      <c r="A218" s="100">
        <v>215</v>
      </c>
      <c r="B218" s="101" t="s">
        <v>392</v>
      </c>
      <c r="C218" s="100" t="s">
        <v>92</v>
      </c>
      <c r="D218" s="102">
        <v>2400000</v>
      </c>
      <c r="E218" s="101" t="s">
        <v>633</v>
      </c>
      <c r="F218" s="101" t="s">
        <v>33</v>
      </c>
    </row>
    <row r="219" spans="1:6" x14ac:dyDescent="0.25">
      <c r="A219" s="111">
        <v>216</v>
      </c>
      <c r="B219" s="76" t="s">
        <v>634</v>
      </c>
      <c r="C219" s="111" t="s">
        <v>8</v>
      </c>
      <c r="D219" s="112">
        <v>2400000</v>
      </c>
      <c r="E219" s="76" t="s">
        <v>635</v>
      </c>
      <c r="F219" s="76" t="s">
        <v>481</v>
      </c>
    </row>
    <row r="220" spans="1:6" x14ac:dyDescent="0.25">
      <c r="A220" s="111">
        <v>217</v>
      </c>
      <c r="B220" s="76" t="s">
        <v>199</v>
      </c>
      <c r="C220" s="111" t="s">
        <v>8</v>
      </c>
      <c r="D220" s="112">
        <v>2400000</v>
      </c>
      <c r="E220" s="76" t="s">
        <v>636</v>
      </c>
      <c r="F220" s="76" t="s">
        <v>31</v>
      </c>
    </row>
    <row r="221" spans="1:6" x14ac:dyDescent="0.25">
      <c r="A221" s="13">
        <v>218</v>
      </c>
      <c r="B221" s="11" t="s">
        <v>270</v>
      </c>
      <c r="C221" s="13" t="s">
        <v>7</v>
      </c>
      <c r="D221" s="47">
        <v>2050000</v>
      </c>
      <c r="E221" s="11" t="s">
        <v>636</v>
      </c>
      <c r="F221" s="11" t="s">
        <v>31</v>
      </c>
    </row>
    <row r="222" spans="1:6" x14ac:dyDescent="0.25">
      <c r="A222" s="111">
        <v>219</v>
      </c>
      <c r="B222" s="76" t="s">
        <v>390</v>
      </c>
      <c r="C222" s="111" t="s">
        <v>8</v>
      </c>
      <c r="D222" s="112">
        <v>2400000</v>
      </c>
      <c r="E222" s="76" t="s">
        <v>636</v>
      </c>
      <c r="F222" s="76" t="s">
        <v>31</v>
      </c>
    </row>
    <row r="223" spans="1:6" x14ac:dyDescent="0.25">
      <c r="A223" s="111">
        <v>220</v>
      </c>
      <c r="B223" s="76" t="s">
        <v>331</v>
      </c>
      <c r="C223" s="111" t="s">
        <v>7</v>
      </c>
      <c r="D223" s="112">
        <v>2400000</v>
      </c>
      <c r="E223" s="76" t="s">
        <v>637</v>
      </c>
      <c r="F223" s="76" t="s">
        <v>478</v>
      </c>
    </row>
    <row r="224" spans="1:6" x14ac:dyDescent="0.25">
      <c r="A224" s="111">
        <v>221</v>
      </c>
      <c r="B224" s="76" t="s">
        <v>224</v>
      </c>
      <c r="C224" s="111" t="s">
        <v>8</v>
      </c>
      <c r="D224" s="112">
        <v>2400000</v>
      </c>
      <c r="E224" s="76" t="s">
        <v>637</v>
      </c>
      <c r="F224" s="76" t="s">
        <v>481</v>
      </c>
    </row>
    <row r="225" spans="1:6" x14ac:dyDescent="0.25">
      <c r="A225" s="111">
        <v>222</v>
      </c>
      <c r="B225" s="76" t="s">
        <v>507</v>
      </c>
      <c r="C225" s="111" t="s">
        <v>7</v>
      </c>
      <c r="D225" s="112">
        <v>2400000</v>
      </c>
      <c r="E225" s="76" t="s">
        <v>637</v>
      </c>
      <c r="F225" s="76" t="s">
        <v>481</v>
      </c>
    </row>
    <row r="226" spans="1:6" x14ac:dyDescent="0.25">
      <c r="A226" s="111">
        <v>223</v>
      </c>
      <c r="B226" s="76" t="s">
        <v>267</v>
      </c>
      <c r="C226" s="111" t="s">
        <v>7</v>
      </c>
      <c r="D226" s="112">
        <v>2400000</v>
      </c>
      <c r="E226" s="76" t="s">
        <v>641</v>
      </c>
      <c r="F226" s="76" t="s">
        <v>31</v>
      </c>
    </row>
    <row r="227" spans="1:6" x14ac:dyDescent="0.25">
      <c r="A227" s="111">
        <v>224</v>
      </c>
      <c r="B227" s="76" t="s">
        <v>49</v>
      </c>
      <c r="C227" s="111" t="s">
        <v>7</v>
      </c>
      <c r="D227" s="112">
        <v>2400000</v>
      </c>
      <c r="E227" s="76" t="s">
        <v>641</v>
      </c>
      <c r="F227" s="76" t="s">
        <v>481</v>
      </c>
    </row>
    <row r="228" spans="1:6" x14ac:dyDescent="0.25">
      <c r="A228" s="111">
        <v>225</v>
      </c>
      <c r="B228" s="76" t="s">
        <v>604</v>
      </c>
      <c r="C228" s="111" t="s">
        <v>7</v>
      </c>
      <c r="D228" s="112">
        <v>2400000</v>
      </c>
      <c r="E228" s="76" t="s">
        <v>641</v>
      </c>
      <c r="F228" s="76" t="s">
        <v>31</v>
      </c>
    </row>
    <row r="229" spans="1:6" x14ac:dyDescent="0.25">
      <c r="A229" s="111">
        <v>226</v>
      </c>
      <c r="B229" s="76" t="s">
        <v>432</v>
      </c>
      <c r="C229" s="111" t="s">
        <v>7</v>
      </c>
      <c r="D229" s="112">
        <v>2400000</v>
      </c>
      <c r="E229" s="76" t="s">
        <v>637</v>
      </c>
      <c r="F229" s="76" t="s">
        <v>481</v>
      </c>
    </row>
    <row r="230" spans="1:6" x14ac:dyDescent="0.25">
      <c r="A230" s="111">
        <v>227</v>
      </c>
      <c r="B230" s="76" t="s">
        <v>642</v>
      </c>
      <c r="C230" s="111" t="s">
        <v>124</v>
      </c>
      <c r="D230" s="112">
        <v>2400000</v>
      </c>
      <c r="E230" s="76" t="s">
        <v>643</v>
      </c>
      <c r="F230" s="76" t="s">
        <v>31</v>
      </c>
    </row>
    <row r="231" spans="1:6" x14ac:dyDescent="0.25">
      <c r="A231" s="111">
        <v>228</v>
      </c>
      <c r="B231" s="76" t="s">
        <v>649</v>
      </c>
      <c r="C231" s="111" t="s">
        <v>25</v>
      </c>
      <c r="D231" s="112">
        <v>2400000</v>
      </c>
      <c r="E231" s="76" t="s">
        <v>648</v>
      </c>
      <c r="F231" s="76" t="s">
        <v>33</v>
      </c>
    </row>
    <row r="232" spans="1:6" x14ac:dyDescent="0.25">
      <c r="A232" s="111">
        <v>229</v>
      </c>
      <c r="B232" s="76" t="s">
        <v>650</v>
      </c>
      <c r="C232" s="111" t="s">
        <v>8</v>
      </c>
      <c r="D232" s="112">
        <v>2400000</v>
      </c>
      <c r="E232" s="76" t="s">
        <v>648</v>
      </c>
      <c r="F232" s="76" t="s">
        <v>33</v>
      </c>
    </row>
    <row r="233" spans="1:6" x14ac:dyDescent="0.25">
      <c r="A233" s="111">
        <v>230</v>
      </c>
      <c r="B233" s="76" t="s">
        <v>651</v>
      </c>
      <c r="C233" s="111" t="s">
        <v>25</v>
      </c>
      <c r="D233" s="112">
        <v>2400000</v>
      </c>
      <c r="E233" s="76" t="s">
        <v>652</v>
      </c>
      <c r="F233" s="76" t="s">
        <v>525</v>
      </c>
    </row>
    <row r="234" spans="1:6" x14ac:dyDescent="0.25">
      <c r="A234" s="111">
        <v>231</v>
      </c>
      <c r="B234" s="76" t="s">
        <v>323</v>
      </c>
      <c r="C234" s="111" t="s">
        <v>7</v>
      </c>
      <c r="D234" s="112">
        <v>2400000</v>
      </c>
      <c r="E234" s="76" t="s">
        <v>653</v>
      </c>
      <c r="F234" s="76" t="s">
        <v>31</v>
      </c>
    </row>
    <row r="235" spans="1:6" x14ac:dyDescent="0.25">
      <c r="A235" s="111">
        <v>232</v>
      </c>
      <c r="B235" s="76" t="s">
        <v>654</v>
      </c>
      <c r="C235" s="111" t="s">
        <v>25</v>
      </c>
      <c r="D235" s="112">
        <v>2400000</v>
      </c>
      <c r="E235" s="76" t="s">
        <v>653</v>
      </c>
      <c r="F235" s="76" t="s">
        <v>481</v>
      </c>
    </row>
    <row r="236" spans="1:6" x14ac:dyDescent="0.25">
      <c r="A236" s="13">
        <v>233</v>
      </c>
      <c r="B236" s="11" t="s">
        <v>415</v>
      </c>
      <c r="C236" s="13" t="s">
        <v>7</v>
      </c>
      <c r="D236" s="47">
        <v>1350000</v>
      </c>
      <c r="E236" s="11" t="s">
        <v>655</v>
      </c>
      <c r="F236" s="11" t="s">
        <v>31</v>
      </c>
    </row>
    <row r="237" spans="1:6" x14ac:dyDescent="0.25">
      <c r="A237" s="111">
        <v>234</v>
      </c>
      <c r="B237" s="76" t="s">
        <v>656</v>
      </c>
      <c r="C237" s="111" t="s">
        <v>8</v>
      </c>
      <c r="D237" s="112">
        <v>2400000</v>
      </c>
      <c r="E237" s="76" t="s">
        <v>655</v>
      </c>
      <c r="F237" s="76" t="s">
        <v>68</v>
      </c>
    </row>
    <row r="238" spans="1:6" x14ac:dyDescent="0.25">
      <c r="A238" s="13">
        <v>235</v>
      </c>
      <c r="B238" s="11"/>
      <c r="C238" s="13"/>
      <c r="D238" s="47"/>
      <c r="E238" s="11"/>
      <c r="F238" s="11"/>
    </row>
    <row r="239" spans="1:6" x14ac:dyDescent="0.25">
      <c r="A239" s="13">
        <v>236</v>
      </c>
      <c r="B239" s="11"/>
      <c r="C239" s="13"/>
      <c r="D239" s="47"/>
      <c r="E239" s="11"/>
      <c r="F239" s="11"/>
    </row>
    <row r="240" spans="1:6" x14ac:dyDescent="0.25">
      <c r="A240" s="13">
        <v>237</v>
      </c>
      <c r="B240" s="11"/>
      <c r="C240" s="13"/>
      <c r="D240" s="47"/>
      <c r="E240" s="11"/>
      <c r="F240" s="11"/>
    </row>
    <row r="241" spans="1:6" x14ac:dyDescent="0.25">
      <c r="A241" s="13">
        <v>238</v>
      </c>
      <c r="B241" s="11"/>
      <c r="C241" s="13"/>
      <c r="D241" s="47"/>
      <c r="E241" s="11"/>
      <c r="F241" s="11"/>
    </row>
    <row r="242" spans="1:6" x14ac:dyDescent="0.25">
      <c r="A242" s="13">
        <v>239</v>
      </c>
      <c r="B242" s="11"/>
      <c r="C242" s="13"/>
      <c r="D242" s="47"/>
      <c r="E242" s="11"/>
      <c r="F242" s="11"/>
    </row>
    <row r="243" spans="1:6" x14ac:dyDescent="0.25">
      <c r="A243" s="13">
        <v>240</v>
      </c>
      <c r="B243" s="11"/>
      <c r="C243" s="13"/>
      <c r="D243" s="47"/>
      <c r="E243" s="11"/>
      <c r="F243" s="11"/>
    </row>
    <row r="244" spans="1:6" x14ac:dyDescent="0.25">
      <c r="A244" s="13">
        <v>241</v>
      </c>
      <c r="B244" s="11"/>
      <c r="C244" s="13"/>
      <c r="D244" s="47"/>
      <c r="E244" s="11"/>
      <c r="F244" s="11"/>
    </row>
    <row r="246" spans="1:6" x14ac:dyDescent="0.25">
      <c r="B246" s="1" t="s">
        <v>584</v>
      </c>
    </row>
  </sheetData>
  <autoFilter ref="A3:G244">
    <sortState ref="A4:G232">
      <sortCondition ref="A3:A232"/>
    </sortState>
  </autoFilter>
  <mergeCells count="3">
    <mergeCell ref="A1:F1"/>
    <mergeCell ref="I3:I19"/>
    <mergeCell ref="I22:J22"/>
  </mergeCells>
  <pageMargins left="0.7" right="0.7" top="0.75" bottom="0.75" header="0.3" footer="0.3"/>
  <pageSetup fitToWidth="0" fitToHeight="0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01"/>
  <sheetViews>
    <sheetView tabSelected="1" topLeftCell="M5" workbookViewId="0">
      <selection activeCell="P27" sqref="P27"/>
    </sheetView>
  </sheetViews>
  <sheetFormatPr defaultRowHeight="15" customHeight="1" x14ac:dyDescent="0.25"/>
  <cols>
    <col min="1" max="1" width="8.28515625" style="48" bestFit="1" customWidth="1"/>
    <col min="2" max="2" width="24" style="165" customWidth="1"/>
    <col min="3" max="3" width="22.7109375" style="165" hidden="1" customWidth="1"/>
    <col min="4" max="5" width="13" style="48" bestFit="1" customWidth="1"/>
    <col min="6" max="6" width="17.85546875" style="1" bestFit="1" customWidth="1"/>
    <col min="7" max="7" width="14.85546875" style="48" customWidth="1"/>
    <col min="8" max="8" width="17" style="1" bestFit="1" customWidth="1"/>
    <col min="9" max="9" width="10.7109375" style="1" bestFit="1" customWidth="1"/>
    <col min="10" max="10" width="9.140625" style="1"/>
    <col min="11" max="11" width="19.28515625" style="1" bestFit="1" customWidth="1"/>
    <col min="12" max="13" width="15.42578125" style="1" bestFit="1" customWidth="1"/>
    <col min="14" max="14" width="22.85546875" style="1" bestFit="1" customWidth="1"/>
    <col min="15" max="16" width="37.140625" style="1" bestFit="1" customWidth="1"/>
    <col min="17" max="17" width="18.42578125" style="1" bestFit="1" customWidth="1"/>
    <col min="18" max="18" width="14.7109375" style="48" bestFit="1" customWidth="1"/>
    <col min="19" max="19" width="14" style="1" bestFit="1" customWidth="1"/>
    <col min="20" max="20" width="10.28515625" style="1" bestFit="1" customWidth="1"/>
    <col min="21" max="21" width="12.28515625" style="1" bestFit="1" customWidth="1"/>
    <col min="22" max="22" width="11.28515625" style="1" bestFit="1" customWidth="1"/>
    <col min="23" max="24" width="9.140625" style="1"/>
    <col min="25" max="25" width="10.140625" style="1" bestFit="1" customWidth="1"/>
    <col min="26" max="16384" width="9.140625" style="1"/>
  </cols>
  <sheetData>
    <row r="2" spans="1:20" ht="15" customHeight="1" x14ac:dyDescent="0.25">
      <c r="M2" s="123" t="s">
        <v>680</v>
      </c>
      <c r="N2" s="123"/>
      <c r="O2" s="123"/>
      <c r="P2" s="123"/>
      <c r="Q2" s="123"/>
      <c r="R2" s="123"/>
      <c r="S2" s="123"/>
      <c r="T2" s="123"/>
    </row>
    <row r="3" spans="1:20" ht="15" customHeight="1" x14ac:dyDescent="0.25">
      <c r="A3" s="103" t="s">
        <v>1</v>
      </c>
      <c r="B3" s="166" t="s">
        <v>396</v>
      </c>
      <c r="C3" s="166" t="s">
        <v>394</v>
      </c>
      <c r="D3" s="103" t="s">
        <v>3</v>
      </c>
      <c r="E3" s="103" t="s">
        <v>134</v>
      </c>
      <c r="F3" s="144" t="s">
        <v>686</v>
      </c>
      <c r="G3" s="156" t="s">
        <v>71</v>
      </c>
      <c r="H3" s="144" t="s">
        <v>685</v>
      </c>
      <c r="I3" s="115" t="s">
        <v>29</v>
      </c>
      <c r="K3" s="117" t="s">
        <v>148</v>
      </c>
      <c r="L3" s="60"/>
      <c r="M3" s="34"/>
      <c r="N3" s="60"/>
      <c r="O3" s="59"/>
      <c r="P3" s="60"/>
    </row>
    <row r="4" spans="1:20" ht="15" customHeight="1" x14ac:dyDescent="0.25">
      <c r="A4" s="64">
        <v>1</v>
      </c>
      <c r="B4" s="167" t="s">
        <v>112</v>
      </c>
      <c r="C4" s="145" t="s">
        <v>112</v>
      </c>
      <c r="D4" s="154" t="s">
        <v>8</v>
      </c>
      <c r="E4" s="142">
        <v>42671</v>
      </c>
      <c r="F4" s="67">
        <v>1100000</v>
      </c>
      <c r="G4" s="157"/>
      <c r="H4" s="67">
        <f>F4-G4</f>
        <v>1100000</v>
      </c>
      <c r="I4" s="66" t="s">
        <v>33</v>
      </c>
      <c r="K4" s="118">
        <f>SUM(F4:F301)</f>
        <v>295900000</v>
      </c>
      <c r="L4" s="60"/>
      <c r="M4" s="103" t="s">
        <v>1</v>
      </c>
      <c r="N4" s="115" t="s">
        <v>73</v>
      </c>
      <c r="O4" s="144" t="s">
        <v>72</v>
      </c>
      <c r="P4" s="115" t="s">
        <v>76</v>
      </c>
      <c r="Q4" s="156" t="s">
        <v>77</v>
      </c>
      <c r="R4" s="156" t="s">
        <v>78</v>
      </c>
      <c r="S4" s="156" t="s">
        <v>75</v>
      </c>
      <c r="T4" s="115" t="s">
        <v>128</v>
      </c>
    </row>
    <row r="5" spans="1:20" ht="15" customHeight="1" x14ac:dyDescent="0.25">
      <c r="A5" s="64">
        <v>2</v>
      </c>
      <c r="B5" s="167" t="s">
        <v>5</v>
      </c>
      <c r="C5" s="145" t="s">
        <v>322</v>
      </c>
      <c r="D5" s="64" t="s">
        <v>7</v>
      </c>
      <c r="E5" s="142">
        <v>42688</v>
      </c>
      <c r="F5" s="67">
        <v>1100000</v>
      </c>
      <c r="G5" s="157"/>
      <c r="H5" s="67">
        <f>H4-G5+F5</f>
        <v>2200000</v>
      </c>
      <c r="I5" s="66" t="s">
        <v>31</v>
      </c>
      <c r="L5" s="60"/>
      <c r="M5" s="64">
        <v>1</v>
      </c>
      <c r="N5" s="83" t="s">
        <v>80</v>
      </c>
      <c r="O5" s="184" t="s">
        <v>74</v>
      </c>
      <c r="P5" s="66" t="s">
        <v>79</v>
      </c>
      <c r="Q5" s="149">
        <v>115000</v>
      </c>
      <c r="R5" s="157" t="s">
        <v>129</v>
      </c>
      <c r="S5" s="149">
        <v>109000</v>
      </c>
      <c r="T5" s="149">
        <f>Q5-S5</f>
        <v>6000</v>
      </c>
    </row>
    <row r="6" spans="1:20" ht="15" customHeight="1" x14ac:dyDescent="0.25">
      <c r="A6" s="64">
        <v>3</v>
      </c>
      <c r="B6" s="167" t="s">
        <v>4</v>
      </c>
      <c r="C6" s="145" t="s">
        <v>4</v>
      </c>
      <c r="D6" s="64" t="s">
        <v>7</v>
      </c>
      <c r="E6" s="142">
        <v>42688</v>
      </c>
      <c r="F6" s="67">
        <v>1100000</v>
      </c>
      <c r="G6" s="157"/>
      <c r="H6" s="67">
        <f t="shared" ref="H6:H35" si="0">H5-G6+F6</f>
        <v>3300000</v>
      </c>
      <c r="I6" s="66" t="s">
        <v>31</v>
      </c>
      <c r="K6" s="34" t="s">
        <v>128</v>
      </c>
      <c r="L6" s="60"/>
      <c r="M6" s="64">
        <v>2</v>
      </c>
      <c r="N6" s="83" t="s">
        <v>405</v>
      </c>
      <c r="O6" s="184" t="s">
        <v>406</v>
      </c>
      <c r="P6" s="66" t="s">
        <v>401</v>
      </c>
      <c r="Q6" s="149">
        <v>5255000</v>
      </c>
      <c r="R6" s="157" t="s">
        <v>461</v>
      </c>
      <c r="S6" s="149">
        <v>5128200</v>
      </c>
      <c r="T6" s="149">
        <f t="shared" ref="T6:T31" si="1">Q6-S6</f>
        <v>126800</v>
      </c>
    </row>
    <row r="7" spans="1:20" ht="15" customHeight="1" x14ac:dyDescent="0.3">
      <c r="A7" s="64">
        <v>4</v>
      </c>
      <c r="B7" s="167" t="s">
        <v>6</v>
      </c>
      <c r="C7" s="146" t="s">
        <v>347</v>
      </c>
      <c r="D7" s="64" t="s">
        <v>8</v>
      </c>
      <c r="E7" s="142">
        <v>42690</v>
      </c>
      <c r="F7" s="67">
        <v>1100000</v>
      </c>
      <c r="G7" s="157"/>
      <c r="H7" s="67">
        <f t="shared" si="0"/>
        <v>4400000</v>
      </c>
      <c r="I7" s="66" t="s">
        <v>33</v>
      </c>
      <c r="K7" s="40">
        <f>K4-S34</f>
        <v>49019800</v>
      </c>
      <c r="L7" s="60"/>
      <c r="M7" s="64">
        <v>3</v>
      </c>
      <c r="N7" s="83" t="s">
        <v>405</v>
      </c>
      <c r="O7" s="184" t="s">
        <v>435</v>
      </c>
      <c r="P7" s="66" t="s">
        <v>434</v>
      </c>
      <c r="Q7" s="149">
        <v>3004000</v>
      </c>
      <c r="R7" s="157" t="s">
        <v>457</v>
      </c>
      <c r="S7" s="149">
        <v>2997000</v>
      </c>
      <c r="T7" s="149">
        <f t="shared" si="1"/>
        <v>7000</v>
      </c>
    </row>
    <row r="8" spans="1:20" ht="15" customHeight="1" x14ac:dyDescent="0.25">
      <c r="A8" s="64">
        <v>5</v>
      </c>
      <c r="B8" s="167" t="s">
        <v>10</v>
      </c>
      <c r="C8" s="145" t="s">
        <v>10</v>
      </c>
      <c r="D8" s="64" t="s">
        <v>7</v>
      </c>
      <c r="E8" s="142">
        <v>42699</v>
      </c>
      <c r="F8" s="67">
        <v>1100000</v>
      </c>
      <c r="G8" s="157"/>
      <c r="H8" s="67">
        <f t="shared" si="0"/>
        <v>5500000</v>
      </c>
      <c r="I8" s="66" t="s">
        <v>31</v>
      </c>
      <c r="K8" s="137"/>
      <c r="L8" s="60"/>
      <c r="M8" s="64">
        <v>4</v>
      </c>
      <c r="N8" s="83" t="s">
        <v>405</v>
      </c>
      <c r="O8" s="184" t="s">
        <v>450</v>
      </c>
      <c r="P8" s="66" t="s">
        <v>434</v>
      </c>
      <c r="Q8" s="149">
        <v>22950000</v>
      </c>
      <c r="R8" s="157" t="s">
        <v>457</v>
      </c>
      <c r="S8" s="149">
        <v>22950000</v>
      </c>
      <c r="T8" s="149">
        <f t="shared" si="1"/>
        <v>0</v>
      </c>
    </row>
    <row r="9" spans="1:20" ht="15" customHeight="1" x14ac:dyDescent="0.25">
      <c r="A9" s="64">
        <v>6</v>
      </c>
      <c r="B9" s="167" t="s">
        <v>11</v>
      </c>
      <c r="C9" s="145" t="s">
        <v>11</v>
      </c>
      <c r="D9" s="64" t="s">
        <v>8</v>
      </c>
      <c r="E9" s="142">
        <v>42700</v>
      </c>
      <c r="F9" s="67">
        <v>1100000</v>
      </c>
      <c r="G9" s="157"/>
      <c r="H9" s="67">
        <f t="shared" si="0"/>
        <v>6600000</v>
      </c>
      <c r="I9" s="66" t="s">
        <v>33</v>
      </c>
      <c r="K9" s="60"/>
      <c r="L9" s="60"/>
      <c r="M9" s="64">
        <v>5</v>
      </c>
      <c r="N9" s="83" t="s">
        <v>405</v>
      </c>
      <c r="O9" s="184" t="s">
        <v>451</v>
      </c>
      <c r="P9" s="66" t="s">
        <v>438</v>
      </c>
      <c r="Q9" s="149">
        <v>5803000</v>
      </c>
      <c r="R9" s="157" t="s">
        <v>457</v>
      </c>
      <c r="S9" s="149">
        <v>5803000</v>
      </c>
      <c r="T9" s="149">
        <f t="shared" si="1"/>
        <v>0</v>
      </c>
    </row>
    <row r="10" spans="1:20" ht="15" customHeight="1" x14ac:dyDescent="0.25">
      <c r="A10" s="64">
        <v>7</v>
      </c>
      <c r="B10" s="167" t="s">
        <v>13</v>
      </c>
      <c r="C10" s="146" t="s">
        <v>13</v>
      </c>
      <c r="D10" s="64" t="s">
        <v>7</v>
      </c>
      <c r="E10" s="142">
        <v>42702</v>
      </c>
      <c r="F10" s="67">
        <v>1100000</v>
      </c>
      <c r="G10" s="157"/>
      <c r="H10" s="67">
        <f t="shared" si="0"/>
        <v>7700000</v>
      </c>
      <c r="I10" s="66" t="s">
        <v>31</v>
      </c>
      <c r="M10" s="64">
        <v>6</v>
      </c>
      <c r="N10" s="83" t="s">
        <v>405</v>
      </c>
      <c r="O10" s="184" t="s">
        <v>452</v>
      </c>
      <c r="P10" s="66" t="s">
        <v>434</v>
      </c>
      <c r="Q10" s="149">
        <v>50823000</v>
      </c>
      <c r="R10" s="157" t="s">
        <v>457</v>
      </c>
      <c r="S10" s="149">
        <v>50823000</v>
      </c>
      <c r="T10" s="149">
        <f t="shared" si="1"/>
        <v>0</v>
      </c>
    </row>
    <row r="11" spans="1:20" ht="15" customHeight="1" x14ac:dyDescent="0.25">
      <c r="A11" s="64">
        <v>8</v>
      </c>
      <c r="B11" s="167" t="s">
        <v>15</v>
      </c>
      <c r="C11" s="145" t="s">
        <v>314</v>
      </c>
      <c r="D11" s="64" t="s">
        <v>7</v>
      </c>
      <c r="E11" s="142">
        <v>42702</v>
      </c>
      <c r="F11" s="67">
        <v>1100000</v>
      </c>
      <c r="G11" s="157"/>
      <c r="H11" s="67">
        <f t="shared" si="0"/>
        <v>8800000</v>
      </c>
      <c r="I11" s="66" t="s">
        <v>33</v>
      </c>
      <c r="M11" s="64"/>
      <c r="N11" s="83"/>
      <c r="O11" s="184" t="s">
        <v>453</v>
      </c>
      <c r="P11" s="66"/>
      <c r="Q11" s="149">
        <v>5000</v>
      </c>
      <c r="R11" s="157"/>
      <c r="S11" s="149">
        <v>5000</v>
      </c>
      <c r="T11" s="149">
        <f t="shared" si="1"/>
        <v>0</v>
      </c>
    </row>
    <row r="12" spans="1:20" ht="15" customHeight="1" x14ac:dyDescent="0.25">
      <c r="A12" s="64">
        <v>9</v>
      </c>
      <c r="B12" s="167" t="s">
        <v>12</v>
      </c>
      <c r="C12" s="146" t="s">
        <v>12</v>
      </c>
      <c r="D12" s="64" t="s">
        <v>8</v>
      </c>
      <c r="E12" s="142">
        <v>42702</v>
      </c>
      <c r="F12" s="67">
        <v>1100000</v>
      </c>
      <c r="G12" s="157"/>
      <c r="H12" s="67">
        <f t="shared" si="0"/>
        <v>9900000</v>
      </c>
      <c r="I12" s="66" t="s">
        <v>31</v>
      </c>
      <c r="M12" s="64">
        <v>7</v>
      </c>
      <c r="N12" s="83" t="s">
        <v>405</v>
      </c>
      <c r="O12" s="184" t="s">
        <v>454</v>
      </c>
      <c r="P12" s="66" t="s">
        <v>440</v>
      </c>
      <c r="Q12" s="149">
        <v>50850000</v>
      </c>
      <c r="R12" s="157" t="s">
        <v>457</v>
      </c>
      <c r="S12" s="149">
        <v>50850000</v>
      </c>
      <c r="T12" s="149">
        <f t="shared" si="1"/>
        <v>0</v>
      </c>
    </row>
    <row r="13" spans="1:20" ht="15" customHeight="1" x14ac:dyDescent="0.25">
      <c r="A13" s="64">
        <v>10</v>
      </c>
      <c r="B13" s="167" t="s">
        <v>14</v>
      </c>
      <c r="C13" s="145" t="s">
        <v>14</v>
      </c>
      <c r="D13" s="64" t="s">
        <v>7</v>
      </c>
      <c r="E13" s="142">
        <v>42702</v>
      </c>
      <c r="F13" s="67">
        <v>1100000</v>
      </c>
      <c r="G13" s="157"/>
      <c r="H13" s="67">
        <f t="shared" si="0"/>
        <v>11000000</v>
      </c>
      <c r="I13" s="66" t="s">
        <v>31</v>
      </c>
      <c r="M13" s="64"/>
      <c r="N13" s="83"/>
      <c r="O13" s="184" t="s">
        <v>453</v>
      </c>
      <c r="P13" s="66"/>
      <c r="Q13" s="149">
        <v>5000</v>
      </c>
      <c r="R13" s="157"/>
      <c r="S13" s="149">
        <v>5000</v>
      </c>
      <c r="T13" s="149">
        <f t="shared" si="1"/>
        <v>0</v>
      </c>
    </row>
    <row r="14" spans="1:20" ht="15" customHeight="1" x14ac:dyDescent="0.25">
      <c r="A14" s="64">
        <v>11</v>
      </c>
      <c r="B14" s="167" t="s">
        <v>18</v>
      </c>
      <c r="C14" s="145" t="s">
        <v>18</v>
      </c>
      <c r="D14" s="64" t="s">
        <v>7</v>
      </c>
      <c r="E14" s="142">
        <v>42703</v>
      </c>
      <c r="F14" s="67">
        <v>1100000</v>
      </c>
      <c r="G14" s="157"/>
      <c r="H14" s="67">
        <f t="shared" si="0"/>
        <v>12100000</v>
      </c>
      <c r="I14" s="66" t="s">
        <v>31</v>
      </c>
      <c r="M14" s="64"/>
      <c r="N14" s="83"/>
      <c r="O14" s="184" t="s">
        <v>459</v>
      </c>
      <c r="P14" s="66" t="s">
        <v>457</v>
      </c>
      <c r="Q14" s="149">
        <v>1030000</v>
      </c>
      <c r="R14" s="157"/>
      <c r="S14" s="149">
        <v>886500</v>
      </c>
      <c r="T14" s="149">
        <f t="shared" si="1"/>
        <v>143500</v>
      </c>
    </row>
    <row r="15" spans="1:20" s="143" customFormat="1" ht="15.75" x14ac:dyDescent="0.25">
      <c r="A15" s="64">
        <v>12</v>
      </c>
      <c r="B15" s="167" t="s">
        <v>16</v>
      </c>
      <c r="C15" s="147" t="s">
        <v>16</v>
      </c>
      <c r="D15" s="64" t="s">
        <v>7</v>
      </c>
      <c r="E15" s="142">
        <v>42703</v>
      </c>
      <c r="F15" s="148">
        <v>1100000</v>
      </c>
      <c r="G15" s="157"/>
      <c r="H15" s="67">
        <f t="shared" si="0"/>
        <v>13200000</v>
      </c>
      <c r="I15" s="66" t="s">
        <v>31</v>
      </c>
      <c r="M15" s="64">
        <v>8</v>
      </c>
      <c r="N15" s="185" t="s">
        <v>455</v>
      </c>
      <c r="O15" s="184" t="s">
        <v>456</v>
      </c>
      <c r="P15" s="66" t="s">
        <v>457</v>
      </c>
      <c r="Q15" s="149">
        <v>39600000</v>
      </c>
      <c r="R15" s="157" t="s">
        <v>687</v>
      </c>
      <c r="S15" s="149">
        <v>39600000</v>
      </c>
      <c r="T15" s="149">
        <f t="shared" si="1"/>
        <v>0</v>
      </c>
    </row>
    <row r="16" spans="1:20" ht="15" customHeight="1" x14ac:dyDescent="0.25">
      <c r="A16" s="64">
        <v>13</v>
      </c>
      <c r="B16" s="167" t="s">
        <v>17</v>
      </c>
      <c r="C16" s="145" t="s">
        <v>17</v>
      </c>
      <c r="D16" s="64" t="s">
        <v>7</v>
      </c>
      <c r="E16" s="142">
        <v>42703</v>
      </c>
      <c r="F16" s="67">
        <v>1100000</v>
      </c>
      <c r="G16" s="157"/>
      <c r="H16" s="67">
        <f t="shared" si="0"/>
        <v>14300000</v>
      </c>
      <c r="I16" s="66" t="s">
        <v>31</v>
      </c>
      <c r="K16" s="35"/>
      <c r="M16" s="64">
        <v>9</v>
      </c>
      <c r="N16" s="83" t="s">
        <v>405</v>
      </c>
      <c r="O16" s="184" t="s">
        <v>460</v>
      </c>
      <c r="P16" s="66" t="s">
        <v>457</v>
      </c>
      <c r="Q16" s="149">
        <v>10000000</v>
      </c>
      <c r="R16" s="157" t="s">
        <v>687</v>
      </c>
      <c r="S16" s="149">
        <v>10000000</v>
      </c>
      <c r="T16" s="149">
        <f t="shared" si="1"/>
        <v>0</v>
      </c>
    </row>
    <row r="17" spans="1:25" ht="15" customHeight="1" x14ac:dyDescent="0.25">
      <c r="A17" s="64">
        <v>14</v>
      </c>
      <c r="B17" s="167" t="s">
        <v>21</v>
      </c>
      <c r="C17" s="145" t="s">
        <v>21</v>
      </c>
      <c r="D17" s="64" t="s">
        <v>7</v>
      </c>
      <c r="E17" s="142">
        <v>42704</v>
      </c>
      <c r="F17" s="67">
        <v>1100000</v>
      </c>
      <c r="G17" s="157"/>
      <c r="H17" s="67">
        <f t="shared" si="0"/>
        <v>15400000</v>
      </c>
      <c r="I17" s="66" t="s">
        <v>33</v>
      </c>
      <c r="K17" s="35"/>
      <c r="M17" s="64">
        <v>10</v>
      </c>
      <c r="N17" s="83" t="s">
        <v>31</v>
      </c>
      <c r="O17" s="184" t="s">
        <v>674</v>
      </c>
      <c r="P17" s="66" t="s">
        <v>501</v>
      </c>
      <c r="Q17" s="149">
        <v>9250000</v>
      </c>
      <c r="R17" s="157" t="s">
        <v>508</v>
      </c>
      <c r="S17" s="149">
        <v>9250000</v>
      </c>
      <c r="T17" s="149">
        <f t="shared" si="1"/>
        <v>0</v>
      </c>
    </row>
    <row r="18" spans="1:25" ht="15" customHeight="1" x14ac:dyDescent="0.25">
      <c r="A18" s="64">
        <v>15</v>
      </c>
      <c r="B18" s="167" t="s">
        <v>22</v>
      </c>
      <c r="C18" s="145" t="s">
        <v>22</v>
      </c>
      <c r="D18" s="64" t="s">
        <v>7</v>
      </c>
      <c r="E18" s="142">
        <v>42704</v>
      </c>
      <c r="F18" s="67">
        <v>1100000</v>
      </c>
      <c r="G18" s="157"/>
      <c r="H18" s="67">
        <f t="shared" si="0"/>
        <v>16500000</v>
      </c>
      <c r="I18" s="66" t="s">
        <v>33</v>
      </c>
      <c r="K18" s="35"/>
      <c r="M18" s="64">
        <v>11</v>
      </c>
      <c r="N18" s="83" t="s">
        <v>31</v>
      </c>
      <c r="O18" s="184" t="s">
        <v>509</v>
      </c>
      <c r="P18" s="66" t="s">
        <v>502</v>
      </c>
      <c r="Q18" s="149">
        <v>400000</v>
      </c>
      <c r="R18" s="157" t="s">
        <v>508</v>
      </c>
      <c r="S18" s="149">
        <v>400000</v>
      </c>
      <c r="T18" s="149"/>
    </row>
    <row r="19" spans="1:25" ht="15" customHeight="1" x14ac:dyDescent="0.25">
      <c r="A19" s="64">
        <v>16</v>
      </c>
      <c r="B19" s="167" t="s">
        <v>20</v>
      </c>
      <c r="C19" s="145" t="s">
        <v>20</v>
      </c>
      <c r="D19" s="64" t="s">
        <v>7</v>
      </c>
      <c r="E19" s="142">
        <v>42704</v>
      </c>
      <c r="F19" s="67">
        <v>1100000</v>
      </c>
      <c r="G19" s="157"/>
      <c r="H19" s="67">
        <f t="shared" si="0"/>
        <v>17600000</v>
      </c>
      <c r="I19" s="66" t="s">
        <v>33</v>
      </c>
      <c r="K19" s="35"/>
      <c r="M19" s="64"/>
      <c r="N19" s="83"/>
      <c r="O19" s="184" t="s">
        <v>512</v>
      </c>
      <c r="P19" s="66"/>
      <c r="Q19" s="149">
        <v>6000</v>
      </c>
      <c r="R19" s="157"/>
      <c r="S19" s="149">
        <v>6000</v>
      </c>
      <c r="T19" s="149"/>
    </row>
    <row r="20" spans="1:25" ht="15" customHeight="1" x14ac:dyDescent="0.25">
      <c r="A20" s="64">
        <v>17</v>
      </c>
      <c r="B20" s="167" t="s">
        <v>19</v>
      </c>
      <c r="C20" s="145" t="s">
        <v>19</v>
      </c>
      <c r="D20" s="64" t="s">
        <v>7</v>
      </c>
      <c r="E20" s="142">
        <v>42704</v>
      </c>
      <c r="F20" s="67">
        <v>1100000</v>
      </c>
      <c r="G20" s="157"/>
      <c r="H20" s="67">
        <f t="shared" si="0"/>
        <v>18700000</v>
      </c>
      <c r="I20" s="66" t="s">
        <v>31</v>
      </c>
      <c r="K20" s="35"/>
      <c r="M20" s="64">
        <v>12</v>
      </c>
      <c r="N20" s="83" t="s">
        <v>405</v>
      </c>
      <c r="O20" s="184" t="s">
        <v>675</v>
      </c>
      <c r="P20" s="66" t="s">
        <v>544</v>
      </c>
      <c r="Q20" s="149">
        <v>4000000</v>
      </c>
      <c r="R20" s="157" t="s">
        <v>545</v>
      </c>
      <c r="S20" s="149">
        <v>1300000</v>
      </c>
      <c r="T20" s="149">
        <f t="shared" si="1"/>
        <v>2700000</v>
      </c>
    </row>
    <row r="21" spans="1:25" ht="15" customHeight="1" x14ac:dyDescent="0.25">
      <c r="A21" s="64">
        <v>18</v>
      </c>
      <c r="B21" s="167" t="s">
        <v>24</v>
      </c>
      <c r="C21" s="145" t="s">
        <v>24</v>
      </c>
      <c r="D21" s="64" t="s">
        <v>25</v>
      </c>
      <c r="E21" s="142">
        <v>42705</v>
      </c>
      <c r="F21" s="67">
        <v>1100000</v>
      </c>
      <c r="G21" s="157"/>
      <c r="H21" s="67">
        <f t="shared" si="0"/>
        <v>19800000</v>
      </c>
      <c r="I21" s="66" t="s">
        <v>31</v>
      </c>
      <c r="K21" s="35"/>
      <c r="M21" s="64">
        <v>13</v>
      </c>
      <c r="N21" s="83" t="s">
        <v>31</v>
      </c>
      <c r="O21" s="184" t="s">
        <v>676</v>
      </c>
      <c r="P21" s="66" t="s">
        <v>552</v>
      </c>
      <c r="Q21" s="149">
        <v>1500000</v>
      </c>
      <c r="R21" s="157" t="s">
        <v>552</v>
      </c>
      <c r="S21" s="149">
        <v>1500000</v>
      </c>
      <c r="T21" s="149">
        <f t="shared" si="1"/>
        <v>0</v>
      </c>
    </row>
    <row r="22" spans="1:25" ht="15" customHeight="1" x14ac:dyDescent="0.25">
      <c r="A22" s="64">
        <v>19</v>
      </c>
      <c r="B22" s="167" t="s">
        <v>23</v>
      </c>
      <c r="C22" s="146" t="s">
        <v>23</v>
      </c>
      <c r="D22" s="64" t="s">
        <v>7</v>
      </c>
      <c r="E22" s="142">
        <v>42706</v>
      </c>
      <c r="F22" s="67">
        <v>1100000</v>
      </c>
      <c r="G22" s="157"/>
      <c r="H22" s="67">
        <f t="shared" si="0"/>
        <v>20900000</v>
      </c>
      <c r="I22" s="66" t="s">
        <v>33</v>
      </c>
      <c r="K22" s="35"/>
      <c r="M22" s="66"/>
      <c r="N22" s="83"/>
      <c r="O22" s="184" t="s">
        <v>554</v>
      </c>
      <c r="P22" s="66"/>
      <c r="Q22" s="149">
        <v>2000</v>
      </c>
      <c r="R22" s="157"/>
      <c r="S22" s="149">
        <v>2000</v>
      </c>
      <c r="T22" s="149">
        <f t="shared" si="1"/>
        <v>0</v>
      </c>
    </row>
    <row r="23" spans="1:25" ht="15" customHeight="1" x14ac:dyDescent="0.25">
      <c r="A23" s="64">
        <v>20</v>
      </c>
      <c r="B23" s="167" t="s">
        <v>26</v>
      </c>
      <c r="C23" s="145" t="s">
        <v>26</v>
      </c>
      <c r="D23" s="64" t="s">
        <v>8</v>
      </c>
      <c r="E23" s="142">
        <v>42709</v>
      </c>
      <c r="F23" s="67">
        <v>1100000</v>
      </c>
      <c r="G23" s="157"/>
      <c r="H23" s="67">
        <f t="shared" si="0"/>
        <v>22000000</v>
      </c>
      <c r="I23" s="66" t="s">
        <v>31</v>
      </c>
      <c r="K23" s="35"/>
      <c r="M23" s="66">
        <v>14</v>
      </c>
      <c r="N23" s="83" t="s">
        <v>31</v>
      </c>
      <c r="O23" s="184" t="s">
        <v>677</v>
      </c>
      <c r="P23" s="66" t="s">
        <v>575</v>
      </c>
      <c r="Q23" s="157">
        <v>7000000</v>
      </c>
      <c r="R23" s="157" t="s">
        <v>575</v>
      </c>
      <c r="S23" s="149">
        <v>7000000</v>
      </c>
      <c r="T23" s="149">
        <f t="shared" si="1"/>
        <v>0</v>
      </c>
    </row>
    <row r="24" spans="1:25" ht="15" customHeight="1" x14ac:dyDescent="0.25">
      <c r="A24" s="64">
        <v>21</v>
      </c>
      <c r="B24" s="167" t="s">
        <v>27</v>
      </c>
      <c r="C24" s="145" t="s">
        <v>27</v>
      </c>
      <c r="D24" s="64" t="s">
        <v>7</v>
      </c>
      <c r="E24" s="142">
        <v>42709</v>
      </c>
      <c r="F24" s="67">
        <v>1100000</v>
      </c>
      <c r="G24" s="157"/>
      <c r="H24" s="67">
        <f t="shared" si="0"/>
        <v>23100000</v>
      </c>
      <c r="I24" s="149" t="s">
        <v>31</v>
      </c>
      <c r="K24" s="35"/>
      <c r="M24" s="66">
        <v>15</v>
      </c>
      <c r="N24" s="83" t="s">
        <v>31</v>
      </c>
      <c r="O24" s="184" t="s">
        <v>626</v>
      </c>
      <c r="P24" s="66" t="s">
        <v>625</v>
      </c>
      <c r="Q24" s="149">
        <v>400000</v>
      </c>
      <c r="R24" s="64" t="s">
        <v>625</v>
      </c>
      <c r="S24" s="149">
        <v>400000</v>
      </c>
      <c r="T24" s="149">
        <f>Q24-S24</f>
        <v>0</v>
      </c>
    </row>
    <row r="25" spans="1:25" ht="15" customHeight="1" x14ac:dyDescent="0.25">
      <c r="A25" s="64">
        <v>22</v>
      </c>
      <c r="B25" s="167" t="s">
        <v>41</v>
      </c>
      <c r="C25" s="145" t="s">
        <v>41</v>
      </c>
      <c r="D25" s="64" t="s">
        <v>7</v>
      </c>
      <c r="E25" s="142">
        <v>42712</v>
      </c>
      <c r="F25" s="67">
        <v>1100000</v>
      </c>
      <c r="G25" s="157"/>
      <c r="H25" s="67">
        <f t="shared" si="0"/>
        <v>24200000</v>
      </c>
      <c r="I25" s="66" t="s">
        <v>31</v>
      </c>
      <c r="K25" s="35"/>
      <c r="M25" s="66"/>
      <c r="N25" s="83"/>
      <c r="O25" s="184" t="s">
        <v>627</v>
      </c>
      <c r="P25" s="66"/>
      <c r="Q25" s="149">
        <v>5000</v>
      </c>
      <c r="R25" s="157"/>
      <c r="S25" s="149">
        <v>5000</v>
      </c>
      <c r="T25" s="149">
        <f>Q25-S25</f>
        <v>0</v>
      </c>
    </row>
    <row r="26" spans="1:25" ht="15" customHeight="1" x14ac:dyDescent="0.25">
      <c r="A26" s="64">
        <v>23</v>
      </c>
      <c r="B26" s="167" t="s">
        <v>43</v>
      </c>
      <c r="C26" s="145" t="s">
        <v>43</v>
      </c>
      <c r="D26" s="64" t="s">
        <v>7</v>
      </c>
      <c r="E26" s="142">
        <v>42714</v>
      </c>
      <c r="F26" s="67">
        <v>1100000</v>
      </c>
      <c r="G26" s="157"/>
      <c r="H26" s="67">
        <f t="shared" si="0"/>
        <v>25300000</v>
      </c>
      <c r="I26" s="66" t="s">
        <v>31</v>
      </c>
      <c r="K26" s="35"/>
      <c r="M26" s="164">
        <v>16</v>
      </c>
      <c r="N26" s="83" t="s">
        <v>31</v>
      </c>
      <c r="O26" s="83" t="s">
        <v>678</v>
      </c>
      <c r="P26" s="66" t="s">
        <v>637</v>
      </c>
      <c r="Q26" s="157">
        <v>32250000</v>
      </c>
      <c r="R26" s="64" t="s">
        <v>646</v>
      </c>
      <c r="S26" s="67">
        <v>32250000</v>
      </c>
      <c r="T26" s="149">
        <f t="shared" si="1"/>
        <v>0</v>
      </c>
      <c r="U26" s="10"/>
      <c r="V26" s="1" t="s">
        <v>682</v>
      </c>
      <c r="Y26" s="10" t="e">
        <f>S17+S20:S22+S23+S26+S30:S31</f>
        <v>#VALUE!</v>
      </c>
    </row>
    <row r="27" spans="1:25" ht="15" customHeight="1" x14ac:dyDescent="0.25">
      <c r="A27" s="64">
        <v>24</v>
      </c>
      <c r="B27" s="167" t="s">
        <v>45</v>
      </c>
      <c r="C27" s="146" t="s">
        <v>45</v>
      </c>
      <c r="D27" s="64" t="s">
        <v>7</v>
      </c>
      <c r="E27" s="142">
        <v>42717</v>
      </c>
      <c r="F27" s="67">
        <v>1100000</v>
      </c>
      <c r="G27" s="157"/>
      <c r="H27" s="67">
        <f t="shared" si="0"/>
        <v>26400000</v>
      </c>
      <c r="I27" s="66" t="s">
        <v>31</v>
      </c>
      <c r="K27" s="35"/>
      <c r="M27" s="64">
        <v>17</v>
      </c>
      <c r="N27" s="83" t="s">
        <v>31</v>
      </c>
      <c r="O27" s="184" t="s">
        <v>657</v>
      </c>
      <c r="P27" s="66" t="s">
        <v>655</v>
      </c>
      <c r="Q27" s="149">
        <v>400000</v>
      </c>
      <c r="R27" s="64" t="s">
        <v>655</v>
      </c>
      <c r="S27" s="149">
        <v>400000</v>
      </c>
      <c r="T27" s="149">
        <f>Q27-S27</f>
        <v>0</v>
      </c>
    </row>
    <row r="28" spans="1:25" ht="15" customHeight="1" x14ac:dyDescent="0.25">
      <c r="A28" s="64">
        <v>25</v>
      </c>
      <c r="B28" s="167" t="s">
        <v>49</v>
      </c>
      <c r="C28" s="145" t="s">
        <v>317</v>
      </c>
      <c r="D28" s="64" t="s">
        <v>7</v>
      </c>
      <c r="E28" s="142">
        <v>42718</v>
      </c>
      <c r="F28" s="67">
        <v>1100000</v>
      </c>
      <c r="G28" s="157"/>
      <c r="H28" s="67">
        <f t="shared" si="0"/>
        <v>27500000</v>
      </c>
      <c r="I28" s="66" t="s">
        <v>33</v>
      </c>
      <c r="K28" s="35"/>
      <c r="M28" s="64"/>
      <c r="N28" s="83"/>
      <c r="O28" s="184" t="s">
        <v>627</v>
      </c>
      <c r="P28" s="66"/>
      <c r="Q28" s="149">
        <v>6500</v>
      </c>
      <c r="R28" s="157"/>
      <c r="S28" s="149">
        <v>6500</v>
      </c>
      <c r="T28" s="149">
        <f>Q28-S28</f>
        <v>0</v>
      </c>
    </row>
    <row r="29" spans="1:25" ht="15" customHeight="1" x14ac:dyDescent="0.25">
      <c r="A29" s="64">
        <v>26</v>
      </c>
      <c r="B29" s="167" t="s">
        <v>51</v>
      </c>
      <c r="C29" s="145" t="s">
        <v>51</v>
      </c>
      <c r="D29" s="64" t="s">
        <v>7</v>
      </c>
      <c r="E29" s="142">
        <v>42719</v>
      </c>
      <c r="F29" s="67">
        <v>1100000</v>
      </c>
      <c r="G29" s="157"/>
      <c r="H29" s="67">
        <f t="shared" si="0"/>
        <v>28600000</v>
      </c>
      <c r="I29" s="66" t="s">
        <v>33</v>
      </c>
      <c r="K29" s="35"/>
      <c r="M29" s="64">
        <v>18</v>
      </c>
      <c r="N29" s="83" t="s">
        <v>405</v>
      </c>
      <c r="O29" s="83" t="s">
        <v>658</v>
      </c>
      <c r="P29" s="66" t="s">
        <v>659</v>
      </c>
      <c r="Q29" s="157">
        <v>300000</v>
      </c>
      <c r="R29" s="64" t="s">
        <v>659</v>
      </c>
      <c r="S29" s="67">
        <v>300000</v>
      </c>
      <c r="T29" s="149">
        <f t="shared" si="1"/>
        <v>0</v>
      </c>
    </row>
    <row r="30" spans="1:25" ht="15" customHeight="1" x14ac:dyDescent="0.25">
      <c r="A30" s="64">
        <v>27</v>
      </c>
      <c r="B30" s="167" t="s">
        <v>47</v>
      </c>
      <c r="C30" s="169" t="s">
        <v>47</v>
      </c>
      <c r="D30" s="64" t="s">
        <v>7</v>
      </c>
      <c r="E30" s="142">
        <v>42720</v>
      </c>
      <c r="F30" s="67">
        <v>1100000</v>
      </c>
      <c r="G30" s="157"/>
      <c r="H30" s="67">
        <f t="shared" si="0"/>
        <v>29700000</v>
      </c>
      <c r="I30" s="66" t="s">
        <v>31</v>
      </c>
      <c r="K30" s="35"/>
      <c r="M30" s="64">
        <v>19</v>
      </c>
      <c r="N30" s="83" t="s">
        <v>31</v>
      </c>
      <c r="O30" s="83" t="s">
        <v>679</v>
      </c>
      <c r="P30" s="66" t="s">
        <v>664</v>
      </c>
      <c r="Q30" s="157">
        <v>4500000</v>
      </c>
      <c r="R30" s="64" t="s">
        <v>664</v>
      </c>
      <c r="S30" s="67">
        <v>4500000</v>
      </c>
      <c r="T30" s="149">
        <f t="shared" si="1"/>
        <v>0</v>
      </c>
    </row>
    <row r="31" spans="1:25" ht="15" customHeight="1" x14ac:dyDescent="0.25">
      <c r="A31" s="64">
        <v>28</v>
      </c>
      <c r="B31" s="167" t="s">
        <v>53</v>
      </c>
      <c r="C31" s="145" t="s">
        <v>53</v>
      </c>
      <c r="D31" s="64" t="s">
        <v>7</v>
      </c>
      <c r="E31" s="142">
        <v>42724</v>
      </c>
      <c r="F31" s="67">
        <v>1100000</v>
      </c>
      <c r="G31" s="157"/>
      <c r="H31" s="67">
        <f t="shared" si="0"/>
        <v>30800000</v>
      </c>
      <c r="I31" s="66" t="s">
        <v>31</v>
      </c>
      <c r="M31" s="64"/>
      <c r="N31" s="83"/>
      <c r="O31" s="83" t="s">
        <v>554</v>
      </c>
      <c r="P31" s="83"/>
      <c r="Q31" s="157">
        <v>2000</v>
      </c>
      <c r="R31" s="64"/>
      <c r="S31" s="67">
        <v>2000</v>
      </c>
      <c r="T31" s="149">
        <f t="shared" si="1"/>
        <v>0</v>
      </c>
    </row>
    <row r="32" spans="1:25" ht="15" customHeight="1" x14ac:dyDescent="0.25">
      <c r="A32" s="64">
        <v>29</v>
      </c>
      <c r="B32" s="167" t="s">
        <v>55</v>
      </c>
      <c r="C32" s="169" t="s">
        <v>55</v>
      </c>
      <c r="D32" s="64" t="s">
        <v>7</v>
      </c>
      <c r="E32" s="142">
        <v>42726</v>
      </c>
      <c r="F32" s="67">
        <v>1100000</v>
      </c>
      <c r="G32" s="157"/>
      <c r="H32" s="67">
        <f t="shared" si="0"/>
        <v>31900000</v>
      </c>
      <c r="I32" s="66" t="s">
        <v>33</v>
      </c>
      <c r="M32" s="64">
        <v>20</v>
      </c>
      <c r="N32" s="83" t="s">
        <v>405</v>
      </c>
      <c r="O32" s="184" t="s">
        <v>665</v>
      </c>
      <c r="P32" s="66" t="s">
        <v>664</v>
      </c>
      <c r="Q32" s="149">
        <v>400000</v>
      </c>
      <c r="R32" s="157" t="s">
        <v>664</v>
      </c>
      <c r="S32" s="149">
        <v>400000</v>
      </c>
      <c r="T32" s="149">
        <f>Q32-S32</f>
        <v>0</v>
      </c>
    </row>
    <row r="33" spans="1:20" ht="15" customHeight="1" x14ac:dyDescent="0.25">
      <c r="A33" s="64">
        <v>30</v>
      </c>
      <c r="B33" s="167" t="s">
        <v>57</v>
      </c>
      <c r="C33" s="145" t="s">
        <v>323</v>
      </c>
      <c r="D33" s="64" t="s">
        <v>7</v>
      </c>
      <c r="E33" s="142">
        <v>42726</v>
      </c>
      <c r="F33" s="67">
        <v>1100000</v>
      </c>
      <c r="G33" s="157"/>
      <c r="H33" s="67">
        <f t="shared" si="0"/>
        <v>33000000</v>
      </c>
      <c r="I33" s="66" t="s">
        <v>33</v>
      </c>
      <c r="M33" s="64"/>
      <c r="N33" s="83"/>
      <c r="O33" s="184" t="s">
        <v>684</v>
      </c>
      <c r="P33" s="66"/>
      <c r="Q33" s="149">
        <v>2000</v>
      </c>
      <c r="R33" s="157"/>
      <c r="S33" s="149">
        <v>2000</v>
      </c>
      <c r="T33" s="149">
        <f>Q33-S33</f>
        <v>0</v>
      </c>
    </row>
    <row r="34" spans="1:20" ht="15" customHeight="1" x14ac:dyDescent="0.25">
      <c r="A34" s="64">
        <v>31</v>
      </c>
      <c r="B34" s="167" t="s">
        <v>58</v>
      </c>
      <c r="C34" s="145" t="s">
        <v>58</v>
      </c>
      <c r="D34" s="64" t="s">
        <v>8</v>
      </c>
      <c r="E34" s="142">
        <v>42726</v>
      </c>
      <c r="F34" s="67">
        <v>1100000</v>
      </c>
      <c r="G34" s="157"/>
      <c r="H34" s="67">
        <f t="shared" si="0"/>
        <v>34100000</v>
      </c>
      <c r="I34" s="66" t="s">
        <v>33</v>
      </c>
      <c r="M34" s="186" t="s">
        <v>148</v>
      </c>
      <c r="N34" s="187"/>
      <c r="O34" s="188"/>
      <c r="P34" s="83"/>
      <c r="Q34" s="83"/>
      <c r="R34" s="64"/>
      <c r="S34" s="189">
        <f>SUM(S5:S33)</f>
        <v>246880200</v>
      </c>
      <c r="T34" s="83"/>
    </row>
    <row r="35" spans="1:20" ht="15" customHeight="1" x14ac:dyDescent="0.25">
      <c r="A35" s="64">
        <v>32</v>
      </c>
      <c r="B35" s="167" t="s">
        <v>61</v>
      </c>
      <c r="C35" s="145" t="s">
        <v>61</v>
      </c>
      <c r="D35" s="64" t="s">
        <v>25</v>
      </c>
      <c r="E35" s="142">
        <v>42731</v>
      </c>
      <c r="F35" s="67">
        <v>1100000</v>
      </c>
      <c r="G35" s="157"/>
      <c r="H35" s="67">
        <f t="shared" si="0"/>
        <v>35200000</v>
      </c>
      <c r="I35" s="66" t="s">
        <v>31</v>
      </c>
      <c r="M35" s="35"/>
    </row>
    <row r="36" spans="1:20" ht="15" customHeight="1" x14ac:dyDescent="0.25">
      <c r="A36" s="64">
        <v>33</v>
      </c>
      <c r="B36" s="167" t="s">
        <v>59</v>
      </c>
      <c r="C36" s="145" t="s">
        <v>59</v>
      </c>
      <c r="D36" s="64" t="s">
        <v>7</v>
      </c>
      <c r="E36" s="142">
        <v>42732</v>
      </c>
      <c r="F36" s="67">
        <v>1100000</v>
      </c>
      <c r="G36" s="157"/>
      <c r="H36" s="67">
        <f>H35-G36+F36</f>
        <v>36300000</v>
      </c>
      <c r="I36" s="66" t="s">
        <v>33</v>
      </c>
      <c r="M36" s="35"/>
    </row>
    <row r="37" spans="1:20" ht="15" customHeight="1" x14ac:dyDescent="0.25">
      <c r="A37" s="161" t="s">
        <v>74</v>
      </c>
      <c r="B37" s="170"/>
      <c r="C37" s="170"/>
      <c r="D37" s="162"/>
      <c r="E37" s="142">
        <v>42733</v>
      </c>
      <c r="F37" s="67"/>
      <c r="G37" s="157">
        <v>109000</v>
      </c>
      <c r="H37" s="67">
        <f>H36-G37+F37</f>
        <v>36191000</v>
      </c>
      <c r="I37" s="64"/>
      <c r="M37" s="35"/>
    </row>
    <row r="38" spans="1:20" ht="15" customHeight="1" x14ac:dyDescent="0.25">
      <c r="A38" s="64">
        <v>34</v>
      </c>
      <c r="B38" s="167" t="s">
        <v>63</v>
      </c>
      <c r="C38" s="145" t="s">
        <v>63</v>
      </c>
      <c r="D38" s="64" t="s">
        <v>7</v>
      </c>
      <c r="E38" s="142">
        <v>42734</v>
      </c>
      <c r="F38" s="67">
        <v>1100000</v>
      </c>
      <c r="G38" s="157"/>
      <c r="H38" s="67">
        <f t="shared" ref="H38:H69" si="2">H37-G38+F38</f>
        <v>37291000</v>
      </c>
      <c r="I38" s="66" t="s">
        <v>31</v>
      </c>
    </row>
    <row r="39" spans="1:20" ht="15" customHeight="1" x14ac:dyDescent="0.25">
      <c r="A39" s="64">
        <v>35</v>
      </c>
      <c r="B39" s="167" t="s">
        <v>65</v>
      </c>
      <c r="C39" s="146" t="s">
        <v>65</v>
      </c>
      <c r="D39" s="64" t="s">
        <v>7</v>
      </c>
      <c r="E39" s="142">
        <v>42734</v>
      </c>
      <c r="F39" s="67">
        <v>1100000</v>
      </c>
      <c r="G39" s="157"/>
      <c r="H39" s="67">
        <f t="shared" si="2"/>
        <v>38391000</v>
      </c>
      <c r="I39" s="66" t="s">
        <v>33</v>
      </c>
      <c r="M39" s="10">
        <f>245262700+1621500</f>
        <v>246884200</v>
      </c>
      <c r="N39" s="1" t="s">
        <v>681</v>
      </c>
    </row>
    <row r="40" spans="1:20" ht="15" customHeight="1" x14ac:dyDescent="0.25">
      <c r="A40" s="64">
        <v>36</v>
      </c>
      <c r="B40" s="167" t="s">
        <v>66</v>
      </c>
      <c r="C40" s="145" t="s">
        <v>66</v>
      </c>
      <c r="D40" s="64" t="s">
        <v>8</v>
      </c>
      <c r="E40" s="142">
        <v>42735</v>
      </c>
      <c r="F40" s="67">
        <v>1100000</v>
      </c>
      <c r="G40" s="157"/>
      <c r="H40" s="67">
        <f t="shared" si="2"/>
        <v>39491000</v>
      </c>
      <c r="I40" s="66" t="s">
        <v>68</v>
      </c>
      <c r="M40" s="10"/>
    </row>
    <row r="41" spans="1:20" ht="15" customHeight="1" x14ac:dyDescent="0.25">
      <c r="A41" s="64">
        <v>37</v>
      </c>
      <c r="B41" s="167" t="s">
        <v>89</v>
      </c>
      <c r="C41" s="145" t="s">
        <v>89</v>
      </c>
      <c r="D41" s="64" t="s">
        <v>7</v>
      </c>
      <c r="E41" s="142">
        <v>42736</v>
      </c>
      <c r="F41" s="67">
        <v>1100000</v>
      </c>
      <c r="G41" s="157"/>
      <c r="H41" s="67">
        <f t="shared" si="2"/>
        <v>40591000</v>
      </c>
      <c r="I41" s="66" t="s">
        <v>31</v>
      </c>
      <c r="M41" s="10">
        <f>M39-U26</f>
        <v>246884200</v>
      </c>
      <c r="N41" s="1" t="s">
        <v>683</v>
      </c>
    </row>
    <row r="42" spans="1:20" ht="15" customHeight="1" x14ac:dyDescent="0.25">
      <c r="A42" s="64">
        <v>38</v>
      </c>
      <c r="B42" s="167" t="s">
        <v>69</v>
      </c>
      <c r="C42" s="145" t="s">
        <v>69</v>
      </c>
      <c r="D42" s="64" t="s">
        <v>8</v>
      </c>
      <c r="E42" s="142">
        <v>42738</v>
      </c>
      <c r="F42" s="67">
        <v>1100000</v>
      </c>
      <c r="G42" s="157"/>
      <c r="H42" s="67">
        <f t="shared" si="2"/>
        <v>41691000</v>
      </c>
      <c r="I42" s="66" t="s">
        <v>31</v>
      </c>
    </row>
    <row r="43" spans="1:20" ht="15" customHeight="1" x14ac:dyDescent="0.25">
      <c r="A43" s="64">
        <v>39</v>
      </c>
      <c r="B43" s="167" t="s">
        <v>100</v>
      </c>
      <c r="C43" s="145" t="s">
        <v>100</v>
      </c>
      <c r="D43" s="64" t="s">
        <v>8</v>
      </c>
      <c r="E43" s="142">
        <v>42739</v>
      </c>
      <c r="F43" s="67">
        <v>1100000</v>
      </c>
      <c r="G43" s="157"/>
      <c r="H43" s="67">
        <f t="shared" si="2"/>
        <v>42791000</v>
      </c>
      <c r="I43" s="66" t="s">
        <v>31</v>
      </c>
      <c r="N43" s="60"/>
      <c r="O43" s="60"/>
      <c r="P43" s="60"/>
      <c r="Q43" s="60"/>
      <c r="R43" s="141"/>
      <c r="S43" s="60"/>
      <c r="T43" s="60"/>
    </row>
    <row r="44" spans="1:20" ht="15" customHeight="1" x14ac:dyDescent="0.25">
      <c r="A44" s="64">
        <v>40</v>
      </c>
      <c r="B44" s="167" t="s">
        <v>102</v>
      </c>
      <c r="C44" s="145" t="s">
        <v>102</v>
      </c>
      <c r="D44" s="64" t="s">
        <v>8</v>
      </c>
      <c r="E44" s="142">
        <v>42739</v>
      </c>
      <c r="F44" s="67">
        <v>1100000</v>
      </c>
      <c r="G44" s="157"/>
      <c r="H44" s="67">
        <f t="shared" si="2"/>
        <v>43891000</v>
      </c>
      <c r="I44" s="66" t="s">
        <v>31</v>
      </c>
      <c r="N44" s="138"/>
      <c r="O44" s="138"/>
      <c r="P44" s="139"/>
      <c r="Q44" s="139"/>
      <c r="R44" s="141"/>
      <c r="S44" s="140"/>
      <c r="T44" s="60"/>
    </row>
    <row r="45" spans="1:20" ht="15" customHeight="1" x14ac:dyDescent="0.25">
      <c r="A45" s="64">
        <v>41</v>
      </c>
      <c r="B45" s="167" t="s">
        <v>81</v>
      </c>
      <c r="C45" s="145" t="s">
        <v>81</v>
      </c>
      <c r="D45" s="64" t="s">
        <v>8</v>
      </c>
      <c r="E45" s="142">
        <v>42740</v>
      </c>
      <c r="F45" s="67">
        <v>1100000</v>
      </c>
      <c r="G45" s="157"/>
      <c r="H45" s="67">
        <f t="shared" si="2"/>
        <v>44991000</v>
      </c>
      <c r="I45" s="66" t="s">
        <v>31</v>
      </c>
      <c r="O45" s="10"/>
      <c r="T45" s="10"/>
    </row>
    <row r="46" spans="1:20" ht="15" customHeight="1" x14ac:dyDescent="0.25">
      <c r="A46" s="64">
        <v>42</v>
      </c>
      <c r="B46" s="167" t="s">
        <v>83</v>
      </c>
      <c r="C46" s="145" t="s">
        <v>83</v>
      </c>
      <c r="D46" s="64" t="s">
        <v>7</v>
      </c>
      <c r="E46" s="142">
        <v>42742</v>
      </c>
      <c r="F46" s="67">
        <v>1100000</v>
      </c>
      <c r="G46" s="157"/>
      <c r="H46" s="67">
        <f t="shared" si="2"/>
        <v>46091000</v>
      </c>
      <c r="I46" s="66" t="s">
        <v>31</v>
      </c>
      <c r="S46" s="10"/>
    </row>
    <row r="47" spans="1:20" ht="15" customHeight="1" x14ac:dyDescent="0.25">
      <c r="A47" s="64">
        <v>43</v>
      </c>
      <c r="B47" s="167" t="s">
        <v>85</v>
      </c>
      <c r="C47" s="146" t="s">
        <v>85</v>
      </c>
      <c r="D47" s="64" t="s">
        <v>7</v>
      </c>
      <c r="E47" s="142">
        <v>42744</v>
      </c>
      <c r="F47" s="67">
        <v>1100000</v>
      </c>
      <c r="G47" s="157"/>
      <c r="H47" s="67">
        <f t="shared" si="2"/>
        <v>47191000</v>
      </c>
      <c r="I47" s="66" t="s">
        <v>31</v>
      </c>
    </row>
    <row r="48" spans="1:20" ht="15" customHeight="1" x14ac:dyDescent="0.25">
      <c r="A48" s="64">
        <v>44</v>
      </c>
      <c r="B48" s="167" t="s">
        <v>90</v>
      </c>
      <c r="C48" s="145" t="s">
        <v>90</v>
      </c>
      <c r="D48" s="64" t="s">
        <v>7</v>
      </c>
      <c r="E48" s="142">
        <v>42745</v>
      </c>
      <c r="F48" s="67">
        <v>1100000</v>
      </c>
      <c r="G48" s="157"/>
      <c r="H48" s="67">
        <f t="shared" si="2"/>
        <v>48291000</v>
      </c>
      <c r="I48" s="66" t="s">
        <v>31</v>
      </c>
    </row>
    <row r="49" spans="1:9" ht="15" customHeight="1" x14ac:dyDescent="0.25">
      <c r="A49" s="64">
        <v>45</v>
      </c>
      <c r="B49" s="167" t="s">
        <v>87</v>
      </c>
      <c r="C49" s="145" t="s">
        <v>87</v>
      </c>
      <c r="D49" s="64" t="s">
        <v>7</v>
      </c>
      <c r="E49" s="142">
        <v>42745</v>
      </c>
      <c r="F49" s="67">
        <v>1100000</v>
      </c>
      <c r="G49" s="157"/>
      <c r="H49" s="67">
        <f t="shared" si="2"/>
        <v>49391000</v>
      </c>
      <c r="I49" s="66" t="s">
        <v>31</v>
      </c>
    </row>
    <row r="50" spans="1:9" ht="15" customHeight="1" x14ac:dyDescent="0.25">
      <c r="A50" s="64">
        <v>46</v>
      </c>
      <c r="B50" s="167" t="s">
        <v>91</v>
      </c>
      <c r="C50" s="171" t="s">
        <v>399</v>
      </c>
      <c r="D50" s="64" t="s">
        <v>92</v>
      </c>
      <c r="E50" s="142">
        <v>42746</v>
      </c>
      <c r="F50" s="67">
        <v>1100000</v>
      </c>
      <c r="G50" s="157"/>
      <c r="H50" s="67">
        <f t="shared" si="2"/>
        <v>50491000</v>
      </c>
      <c r="I50" s="66" t="s">
        <v>31</v>
      </c>
    </row>
    <row r="51" spans="1:9" ht="15" customHeight="1" x14ac:dyDescent="0.25">
      <c r="A51" s="64">
        <v>47</v>
      </c>
      <c r="B51" s="167" t="s">
        <v>96</v>
      </c>
      <c r="C51" s="145" t="s">
        <v>96</v>
      </c>
      <c r="D51" s="64" t="s">
        <v>7</v>
      </c>
      <c r="E51" s="142">
        <v>42747</v>
      </c>
      <c r="F51" s="67">
        <v>1100000</v>
      </c>
      <c r="G51" s="157"/>
      <c r="H51" s="67">
        <f t="shared" si="2"/>
        <v>51591000</v>
      </c>
      <c r="I51" s="66" t="s">
        <v>31</v>
      </c>
    </row>
    <row r="52" spans="1:9" ht="15" customHeight="1" x14ac:dyDescent="0.25">
      <c r="A52" s="64">
        <v>48</v>
      </c>
      <c r="B52" s="167" t="s">
        <v>94</v>
      </c>
      <c r="C52" s="145" t="s">
        <v>94</v>
      </c>
      <c r="D52" s="64" t="s">
        <v>7</v>
      </c>
      <c r="E52" s="142">
        <v>42747</v>
      </c>
      <c r="F52" s="67">
        <v>1100000</v>
      </c>
      <c r="G52" s="157"/>
      <c r="H52" s="67">
        <f t="shared" si="2"/>
        <v>52691000</v>
      </c>
      <c r="I52" s="66" t="s">
        <v>31</v>
      </c>
    </row>
    <row r="53" spans="1:9" ht="15" customHeight="1" x14ac:dyDescent="0.25">
      <c r="A53" s="64">
        <v>49</v>
      </c>
      <c r="B53" s="167" t="s">
        <v>97</v>
      </c>
      <c r="C53" s="145" t="s">
        <v>97</v>
      </c>
      <c r="D53" s="64" t="s">
        <v>7</v>
      </c>
      <c r="E53" s="142">
        <v>42751</v>
      </c>
      <c r="F53" s="67">
        <v>1100000</v>
      </c>
      <c r="G53" s="157"/>
      <c r="H53" s="67">
        <f t="shared" si="2"/>
        <v>53791000</v>
      </c>
      <c r="I53" s="66" t="s">
        <v>31</v>
      </c>
    </row>
    <row r="54" spans="1:9" ht="15" customHeight="1" x14ac:dyDescent="0.25">
      <c r="A54" s="64">
        <v>50</v>
      </c>
      <c r="B54" s="167" t="s">
        <v>99</v>
      </c>
      <c r="C54" s="146" t="s">
        <v>348</v>
      </c>
      <c r="D54" s="64" t="s">
        <v>8</v>
      </c>
      <c r="E54" s="142">
        <v>42751</v>
      </c>
      <c r="F54" s="67">
        <v>1100000</v>
      </c>
      <c r="G54" s="157"/>
      <c r="H54" s="67">
        <f t="shared" si="2"/>
        <v>54891000</v>
      </c>
      <c r="I54" s="66" t="s">
        <v>31</v>
      </c>
    </row>
    <row r="55" spans="1:9" ht="15" customHeight="1" x14ac:dyDescent="0.25">
      <c r="A55" s="64">
        <v>51</v>
      </c>
      <c r="B55" s="167" t="s">
        <v>103</v>
      </c>
      <c r="C55" s="145" t="s">
        <v>103</v>
      </c>
      <c r="D55" s="64" t="s">
        <v>7</v>
      </c>
      <c r="E55" s="142">
        <v>42752</v>
      </c>
      <c r="F55" s="67">
        <v>1100000</v>
      </c>
      <c r="G55" s="157"/>
      <c r="H55" s="67">
        <f t="shared" si="2"/>
        <v>55991000</v>
      </c>
      <c r="I55" s="66" t="s">
        <v>31</v>
      </c>
    </row>
    <row r="56" spans="1:9" ht="15" customHeight="1" x14ac:dyDescent="0.25">
      <c r="A56" s="64">
        <v>52</v>
      </c>
      <c r="B56" s="167" t="s">
        <v>105</v>
      </c>
      <c r="C56" s="145" t="s">
        <v>105</v>
      </c>
      <c r="D56" s="64" t="s">
        <v>8</v>
      </c>
      <c r="E56" s="142">
        <v>42753</v>
      </c>
      <c r="F56" s="67">
        <v>1100000</v>
      </c>
      <c r="G56" s="157"/>
      <c r="H56" s="67">
        <f t="shared" si="2"/>
        <v>57091000</v>
      </c>
      <c r="I56" s="66" t="s">
        <v>33</v>
      </c>
    </row>
    <row r="57" spans="1:9" ht="15" customHeight="1" x14ac:dyDescent="0.25">
      <c r="A57" s="64">
        <v>53</v>
      </c>
      <c r="B57" s="167" t="s">
        <v>109</v>
      </c>
      <c r="C57" s="145" t="s">
        <v>109</v>
      </c>
      <c r="D57" s="64" t="s">
        <v>7</v>
      </c>
      <c r="E57" s="142">
        <v>42756</v>
      </c>
      <c r="F57" s="67">
        <v>1100000</v>
      </c>
      <c r="G57" s="157"/>
      <c r="H57" s="67">
        <f t="shared" si="2"/>
        <v>58191000</v>
      </c>
      <c r="I57" s="66" t="s">
        <v>33</v>
      </c>
    </row>
    <row r="58" spans="1:9" ht="15" customHeight="1" x14ac:dyDescent="0.25">
      <c r="A58" s="64">
        <v>54</v>
      </c>
      <c r="B58" s="167" t="s">
        <v>107</v>
      </c>
      <c r="C58" s="145" t="s">
        <v>149</v>
      </c>
      <c r="D58" s="64" t="s">
        <v>8</v>
      </c>
      <c r="E58" s="142">
        <v>42756</v>
      </c>
      <c r="F58" s="67">
        <v>1100000</v>
      </c>
      <c r="G58" s="157"/>
      <c r="H58" s="67">
        <f t="shared" si="2"/>
        <v>59291000</v>
      </c>
      <c r="I58" s="66" t="s">
        <v>31</v>
      </c>
    </row>
    <row r="59" spans="1:9" ht="15" customHeight="1" x14ac:dyDescent="0.25">
      <c r="A59" s="64">
        <v>55</v>
      </c>
      <c r="B59" s="167" t="s">
        <v>110</v>
      </c>
      <c r="C59" s="145" t="s">
        <v>342</v>
      </c>
      <c r="D59" s="64" t="s">
        <v>8</v>
      </c>
      <c r="E59" s="142">
        <v>42758</v>
      </c>
      <c r="F59" s="67">
        <v>1100000</v>
      </c>
      <c r="G59" s="157"/>
      <c r="H59" s="67">
        <f t="shared" si="2"/>
        <v>60391000</v>
      </c>
      <c r="I59" s="66" t="s">
        <v>31</v>
      </c>
    </row>
    <row r="60" spans="1:9" ht="15" customHeight="1" x14ac:dyDescent="0.25">
      <c r="A60" s="64">
        <v>56</v>
      </c>
      <c r="B60" s="167" t="s">
        <v>114</v>
      </c>
      <c r="C60" s="169" t="s">
        <v>114</v>
      </c>
      <c r="D60" s="64" t="s">
        <v>8</v>
      </c>
      <c r="E60" s="142">
        <v>42758</v>
      </c>
      <c r="F60" s="67">
        <v>1100000</v>
      </c>
      <c r="G60" s="157"/>
      <c r="H60" s="67">
        <f t="shared" si="2"/>
        <v>61491000</v>
      </c>
      <c r="I60" s="66" t="s">
        <v>31</v>
      </c>
    </row>
    <row r="61" spans="1:9" ht="15" customHeight="1" x14ac:dyDescent="0.25">
      <c r="A61" s="64">
        <v>57</v>
      </c>
      <c r="B61" s="167" t="s">
        <v>118</v>
      </c>
      <c r="C61" s="145" t="s">
        <v>320</v>
      </c>
      <c r="D61" s="64" t="s">
        <v>7</v>
      </c>
      <c r="E61" s="142">
        <v>42759</v>
      </c>
      <c r="F61" s="67">
        <v>1100000</v>
      </c>
      <c r="G61" s="157"/>
      <c r="H61" s="67">
        <f t="shared" si="2"/>
        <v>62591000</v>
      </c>
      <c r="I61" s="66" t="s">
        <v>31</v>
      </c>
    </row>
    <row r="62" spans="1:9" ht="15" customHeight="1" x14ac:dyDescent="0.25">
      <c r="A62" s="64">
        <v>58</v>
      </c>
      <c r="B62" s="167" t="s">
        <v>119</v>
      </c>
      <c r="C62" s="145" t="s">
        <v>119</v>
      </c>
      <c r="D62" s="64" t="s">
        <v>25</v>
      </c>
      <c r="E62" s="142">
        <v>42759</v>
      </c>
      <c r="F62" s="67">
        <v>1100000</v>
      </c>
      <c r="G62" s="157"/>
      <c r="H62" s="67">
        <f t="shared" si="2"/>
        <v>63691000</v>
      </c>
      <c r="I62" s="66" t="s">
        <v>31</v>
      </c>
    </row>
    <row r="63" spans="1:9" ht="15" customHeight="1" x14ac:dyDescent="0.25">
      <c r="A63" s="64">
        <v>59</v>
      </c>
      <c r="B63" s="167" t="s">
        <v>117</v>
      </c>
      <c r="C63" s="145" t="s">
        <v>359</v>
      </c>
      <c r="D63" s="64" t="s">
        <v>25</v>
      </c>
      <c r="E63" s="142">
        <v>42759</v>
      </c>
      <c r="F63" s="67">
        <v>1100000</v>
      </c>
      <c r="G63" s="157"/>
      <c r="H63" s="67">
        <f t="shared" si="2"/>
        <v>64791000</v>
      </c>
      <c r="I63" s="66" t="s">
        <v>33</v>
      </c>
    </row>
    <row r="64" spans="1:9" ht="15" customHeight="1" x14ac:dyDescent="0.25">
      <c r="A64" s="64">
        <v>60</v>
      </c>
      <c r="B64" s="167" t="s">
        <v>115</v>
      </c>
      <c r="C64" s="145" t="s">
        <v>115</v>
      </c>
      <c r="D64" s="64" t="s">
        <v>8</v>
      </c>
      <c r="E64" s="142">
        <v>42759</v>
      </c>
      <c r="F64" s="67">
        <v>1100000</v>
      </c>
      <c r="G64" s="157"/>
      <c r="H64" s="67">
        <f t="shared" si="2"/>
        <v>65891000</v>
      </c>
      <c r="I64" s="66" t="s">
        <v>33</v>
      </c>
    </row>
    <row r="65" spans="1:9" ht="15" customHeight="1" x14ac:dyDescent="0.25">
      <c r="A65" s="64">
        <v>61</v>
      </c>
      <c r="B65" s="167" t="s">
        <v>120</v>
      </c>
      <c r="C65" s="145" t="s">
        <v>313</v>
      </c>
      <c r="D65" s="64" t="s">
        <v>7</v>
      </c>
      <c r="E65" s="142">
        <v>42761</v>
      </c>
      <c r="F65" s="67">
        <v>1100000</v>
      </c>
      <c r="G65" s="157"/>
      <c r="H65" s="67">
        <f t="shared" si="2"/>
        <v>66991000</v>
      </c>
      <c r="I65" s="66" t="s">
        <v>33</v>
      </c>
    </row>
    <row r="66" spans="1:9" ht="15" customHeight="1" x14ac:dyDescent="0.25">
      <c r="A66" s="64">
        <v>62</v>
      </c>
      <c r="B66" s="167" t="s">
        <v>123</v>
      </c>
      <c r="C66" s="172" t="s">
        <v>374</v>
      </c>
      <c r="D66" s="64" t="s">
        <v>124</v>
      </c>
      <c r="E66" s="142">
        <v>42761</v>
      </c>
      <c r="F66" s="67">
        <v>1100000</v>
      </c>
      <c r="G66" s="157"/>
      <c r="H66" s="67">
        <f t="shared" si="2"/>
        <v>68091000</v>
      </c>
      <c r="I66" s="66" t="s">
        <v>31</v>
      </c>
    </row>
    <row r="67" spans="1:9" ht="15" customHeight="1" x14ac:dyDescent="0.25">
      <c r="A67" s="64">
        <v>63</v>
      </c>
      <c r="B67" s="167" t="s">
        <v>122</v>
      </c>
      <c r="C67" s="145" t="s">
        <v>122</v>
      </c>
      <c r="D67" s="64" t="s">
        <v>7</v>
      </c>
      <c r="E67" s="142">
        <v>42761</v>
      </c>
      <c r="F67" s="67">
        <v>1100000</v>
      </c>
      <c r="G67" s="157"/>
      <c r="H67" s="67">
        <f t="shared" si="2"/>
        <v>69191000</v>
      </c>
      <c r="I67" s="66" t="s">
        <v>31</v>
      </c>
    </row>
    <row r="68" spans="1:9" ht="15" customHeight="1" x14ac:dyDescent="0.25">
      <c r="A68" s="64">
        <v>64</v>
      </c>
      <c r="B68" s="167" t="s">
        <v>127</v>
      </c>
      <c r="C68" s="145" t="s">
        <v>127</v>
      </c>
      <c r="D68" s="64" t="s">
        <v>7</v>
      </c>
      <c r="E68" s="142">
        <v>42762</v>
      </c>
      <c r="F68" s="67">
        <v>1100000</v>
      </c>
      <c r="G68" s="157"/>
      <c r="H68" s="67">
        <f t="shared" si="2"/>
        <v>70291000</v>
      </c>
      <c r="I68" s="66" t="s">
        <v>31</v>
      </c>
    </row>
    <row r="69" spans="1:9" ht="15" customHeight="1" x14ac:dyDescent="0.25">
      <c r="A69" s="64">
        <v>65</v>
      </c>
      <c r="B69" s="167" t="s">
        <v>125</v>
      </c>
      <c r="C69" s="169" t="s">
        <v>125</v>
      </c>
      <c r="D69" s="64" t="s">
        <v>7</v>
      </c>
      <c r="E69" s="142">
        <v>42762</v>
      </c>
      <c r="F69" s="67">
        <v>1100000</v>
      </c>
      <c r="G69" s="157"/>
      <c r="H69" s="67">
        <f t="shared" si="2"/>
        <v>71391000</v>
      </c>
      <c r="I69" s="66" t="s">
        <v>33</v>
      </c>
    </row>
    <row r="70" spans="1:9" ht="15" customHeight="1" x14ac:dyDescent="0.25">
      <c r="A70" s="64">
        <v>66</v>
      </c>
      <c r="B70" s="167" t="s">
        <v>152</v>
      </c>
      <c r="C70" s="145" t="s">
        <v>152</v>
      </c>
      <c r="D70" s="64" t="s">
        <v>25</v>
      </c>
      <c r="E70" s="142">
        <v>42762</v>
      </c>
      <c r="F70" s="67">
        <v>1100000</v>
      </c>
      <c r="G70" s="157"/>
      <c r="H70" s="67">
        <f t="shared" ref="H70:H133" si="3">H69-G70+F70</f>
        <v>72491000</v>
      </c>
      <c r="I70" s="66" t="s">
        <v>31</v>
      </c>
    </row>
    <row r="71" spans="1:9" ht="15" customHeight="1" x14ac:dyDescent="0.25">
      <c r="A71" s="64">
        <v>67</v>
      </c>
      <c r="B71" s="167" t="s">
        <v>153</v>
      </c>
      <c r="C71" s="145" t="s">
        <v>351</v>
      </c>
      <c r="D71" s="64" t="s">
        <v>8</v>
      </c>
      <c r="E71" s="142">
        <v>42763</v>
      </c>
      <c r="F71" s="67">
        <v>1100000</v>
      </c>
      <c r="G71" s="157"/>
      <c r="H71" s="67">
        <f t="shared" si="3"/>
        <v>73591000</v>
      </c>
      <c r="I71" s="66" t="s">
        <v>33</v>
      </c>
    </row>
    <row r="72" spans="1:9" ht="15" customHeight="1" x14ac:dyDescent="0.25">
      <c r="A72" s="64">
        <v>68</v>
      </c>
      <c r="B72" s="167" t="s">
        <v>168</v>
      </c>
      <c r="C72" s="145" t="s">
        <v>168</v>
      </c>
      <c r="D72" s="64" t="s">
        <v>7</v>
      </c>
      <c r="E72" s="142">
        <v>42765</v>
      </c>
      <c r="F72" s="67">
        <v>1100000</v>
      </c>
      <c r="G72" s="157"/>
      <c r="H72" s="67">
        <f t="shared" si="3"/>
        <v>74691000</v>
      </c>
      <c r="I72" s="66" t="s">
        <v>31</v>
      </c>
    </row>
    <row r="73" spans="1:9" ht="15" customHeight="1" x14ac:dyDescent="0.25">
      <c r="A73" s="64">
        <v>69</v>
      </c>
      <c r="B73" s="167" t="s">
        <v>167</v>
      </c>
      <c r="C73" s="145" t="s">
        <v>167</v>
      </c>
      <c r="D73" s="64" t="s">
        <v>7</v>
      </c>
      <c r="E73" s="142">
        <v>42765</v>
      </c>
      <c r="F73" s="67">
        <v>1100000</v>
      </c>
      <c r="G73" s="157"/>
      <c r="H73" s="67">
        <f t="shared" si="3"/>
        <v>75791000</v>
      </c>
      <c r="I73" s="66" t="s">
        <v>31</v>
      </c>
    </row>
    <row r="74" spans="1:9" ht="15" customHeight="1" x14ac:dyDescent="0.25">
      <c r="A74" s="64">
        <v>70</v>
      </c>
      <c r="B74" s="167" t="s">
        <v>159</v>
      </c>
      <c r="C74" s="145" t="s">
        <v>315</v>
      </c>
      <c r="D74" s="64" t="s">
        <v>7</v>
      </c>
      <c r="E74" s="142">
        <v>42765</v>
      </c>
      <c r="F74" s="67">
        <v>1100000</v>
      </c>
      <c r="G74" s="157"/>
      <c r="H74" s="67">
        <f t="shared" si="3"/>
        <v>76891000</v>
      </c>
      <c r="I74" s="66" t="s">
        <v>33</v>
      </c>
    </row>
    <row r="75" spans="1:9" ht="15" customHeight="1" x14ac:dyDescent="0.25">
      <c r="A75" s="64">
        <v>71</v>
      </c>
      <c r="B75" s="167" t="s">
        <v>316</v>
      </c>
      <c r="C75" s="169" t="s">
        <v>161</v>
      </c>
      <c r="D75" s="64" t="s">
        <v>7</v>
      </c>
      <c r="E75" s="142">
        <v>42765</v>
      </c>
      <c r="F75" s="67">
        <v>1100000</v>
      </c>
      <c r="G75" s="157"/>
      <c r="H75" s="67">
        <f t="shared" si="3"/>
        <v>77991000</v>
      </c>
      <c r="I75" s="66" t="s">
        <v>33</v>
      </c>
    </row>
    <row r="76" spans="1:9" ht="15" customHeight="1" x14ac:dyDescent="0.25">
      <c r="A76" s="64">
        <v>72</v>
      </c>
      <c r="B76" s="167" t="s">
        <v>158</v>
      </c>
      <c r="C76" s="146" t="s">
        <v>158</v>
      </c>
      <c r="D76" s="64" t="s">
        <v>8</v>
      </c>
      <c r="E76" s="142">
        <v>42765</v>
      </c>
      <c r="F76" s="67">
        <v>1100000</v>
      </c>
      <c r="G76" s="157"/>
      <c r="H76" s="67">
        <f t="shared" si="3"/>
        <v>79091000</v>
      </c>
      <c r="I76" s="66" t="s">
        <v>33</v>
      </c>
    </row>
    <row r="77" spans="1:9" ht="15" customHeight="1" x14ac:dyDescent="0.25">
      <c r="A77" s="64">
        <v>73</v>
      </c>
      <c r="B77" s="167" t="s">
        <v>162</v>
      </c>
      <c r="C77" s="172" t="s">
        <v>367</v>
      </c>
      <c r="D77" s="64" t="s">
        <v>92</v>
      </c>
      <c r="E77" s="142">
        <v>42765</v>
      </c>
      <c r="F77" s="67">
        <v>1100000</v>
      </c>
      <c r="G77" s="157"/>
      <c r="H77" s="67">
        <f t="shared" si="3"/>
        <v>80191000</v>
      </c>
      <c r="I77" s="66" t="s">
        <v>31</v>
      </c>
    </row>
    <row r="78" spans="1:9" ht="15" customHeight="1" x14ac:dyDescent="0.25">
      <c r="A78" s="64">
        <v>74</v>
      </c>
      <c r="B78" s="167" t="s">
        <v>157</v>
      </c>
      <c r="C78" s="145" t="s">
        <v>337</v>
      </c>
      <c r="D78" s="64" t="s">
        <v>8</v>
      </c>
      <c r="E78" s="142">
        <v>42765</v>
      </c>
      <c r="F78" s="67">
        <v>1100000</v>
      </c>
      <c r="G78" s="157"/>
      <c r="H78" s="67">
        <f t="shared" si="3"/>
        <v>81291000</v>
      </c>
      <c r="I78" s="66" t="s">
        <v>33</v>
      </c>
    </row>
    <row r="79" spans="1:9" ht="15" customHeight="1" x14ac:dyDescent="0.25">
      <c r="A79" s="64">
        <v>75</v>
      </c>
      <c r="B79" s="167" t="s">
        <v>155</v>
      </c>
      <c r="C79" s="146" t="s">
        <v>338</v>
      </c>
      <c r="D79" s="64" t="s">
        <v>8</v>
      </c>
      <c r="E79" s="142">
        <v>42765</v>
      </c>
      <c r="F79" s="67">
        <v>1100000</v>
      </c>
      <c r="G79" s="157"/>
      <c r="H79" s="67">
        <f t="shared" si="3"/>
        <v>82391000</v>
      </c>
      <c r="I79" s="66" t="s">
        <v>33</v>
      </c>
    </row>
    <row r="80" spans="1:9" ht="15" customHeight="1" x14ac:dyDescent="0.25">
      <c r="A80" s="64">
        <v>76</v>
      </c>
      <c r="B80" s="167" t="s">
        <v>160</v>
      </c>
      <c r="C80" s="167" t="s">
        <v>160</v>
      </c>
      <c r="D80" s="64" t="s">
        <v>8</v>
      </c>
      <c r="E80" s="142">
        <v>42765</v>
      </c>
      <c r="F80" s="67">
        <v>1100000</v>
      </c>
      <c r="G80" s="157"/>
      <c r="H80" s="67">
        <f t="shared" si="3"/>
        <v>83491000</v>
      </c>
      <c r="I80" s="66" t="s">
        <v>33</v>
      </c>
    </row>
    <row r="81" spans="1:9" ht="15" customHeight="1" x14ac:dyDescent="0.25">
      <c r="A81" s="64">
        <v>77</v>
      </c>
      <c r="B81" s="167" t="s">
        <v>165</v>
      </c>
      <c r="C81" s="145" t="s">
        <v>165</v>
      </c>
      <c r="D81" s="64" t="s">
        <v>8</v>
      </c>
      <c r="E81" s="142">
        <v>42766</v>
      </c>
      <c r="F81" s="67">
        <v>1100000</v>
      </c>
      <c r="G81" s="157"/>
      <c r="H81" s="67">
        <f t="shared" si="3"/>
        <v>84591000</v>
      </c>
      <c r="I81" s="66" t="s">
        <v>33</v>
      </c>
    </row>
    <row r="82" spans="1:9" ht="15" customHeight="1" x14ac:dyDescent="0.25">
      <c r="A82" s="64">
        <v>78</v>
      </c>
      <c r="B82" s="167" t="s">
        <v>163</v>
      </c>
      <c r="C82" s="167" t="s">
        <v>163</v>
      </c>
      <c r="D82" s="64" t="s">
        <v>7</v>
      </c>
      <c r="E82" s="142">
        <v>42766</v>
      </c>
      <c r="F82" s="67">
        <v>1100000</v>
      </c>
      <c r="G82" s="157"/>
      <c r="H82" s="67">
        <f t="shared" si="3"/>
        <v>85691000</v>
      </c>
      <c r="I82" s="66" t="s">
        <v>33</v>
      </c>
    </row>
    <row r="83" spans="1:9" ht="15" customHeight="1" x14ac:dyDescent="0.25">
      <c r="A83" s="64">
        <v>79</v>
      </c>
      <c r="B83" s="167" t="s">
        <v>166</v>
      </c>
      <c r="C83" s="173" t="s">
        <v>378</v>
      </c>
      <c r="D83" s="64" t="s">
        <v>92</v>
      </c>
      <c r="E83" s="142">
        <v>42766</v>
      </c>
      <c r="F83" s="67">
        <v>1100000</v>
      </c>
      <c r="G83" s="157"/>
      <c r="H83" s="67">
        <f t="shared" si="3"/>
        <v>86791000</v>
      </c>
      <c r="I83" s="66" t="s">
        <v>31</v>
      </c>
    </row>
    <row r="84" spans="1:9" ht="15" customHeight="1" x14ac:dyDescent="0.25">
      <c r="A84" s="64">
        <v>80</v>
      </c>
      <c r="B84" s="167" t="s">
        <v>169</v>
      </c>
      <c r="C84" s="172" t="s">
        <v>375</v>
      </c>
      <c r="D84" s="64" t="s">
        <v>124</v>
      </c>
      <c r="E84" s="142">
        <v>42766</v>
      </c>
      <c r="F84" s="67">
        <v>1100000</v>
      </c>
      <c r="G84" s="157"/>
      <c r="H84" s="67">
        <f t="shared" si="3"/>
        <v>87891000</v>
      </c>
      <c r="I84" s="66" t="s">
        <v>31</v>
      </c>
    </row>
    <row r="85" spans="1:9" ht="15" customHeight="1" x14ac:dyDescent="0.25">
      <c r="A85" s="64">
        <v>81</v>
      </c>
      <c r="B85" s="167" t="s">
        <v>170</v>
      </c>
      <c r="C85" s="147" t="s">
        <v>376</v>
      </c>
      <c r="D85" s="64" t="s">
        <v>124</v>
      </c>
      <c r="E85" s="142">
        <v>42766</v>
      </c>
      <c r="F85" s="67">
        <v>1100000</v>
      </c>
      <c r="G85" s="157"/>
      <c r="H85" s="67">
        <f t="shared" si="3"/>
        <v>88991000</v>
      </c>
      <c r="I85" s="66" t="s">
        <v>31</v>
      </c>
    </row>
    <row r="86" spans="1:9" ht="15" customHeight="1" x14ac:dyDescent="0.25">
      <c r="A86" s="64">
        <v>82</v>
      </c>
      <c r="B86" s="167" t="s">
        <v>171</v>
      </c>
      <c r="C86" s="146" t="s">
        <v>319</v>
      </c>
      <c r="D86" s="64" t="s">
        <v>7</v>
      </c>
      <c r="E86" s="142">
        <v>42767</v>
      </c>
      <c r="F86" s="67">
        <v>1100000</v>
      </c>
      <c r="G86" s="157"/>
      <c r="H86" s="67">
        <f t="shared" si="3"/>
        <v>90091000</v>
      </c>
      <c r="I86" s="66" t="s">
        <v>31</v>
      </c>
    </row>
    <row r="87" spans="1:9" ht="15" customHeight="1" x14ac:dyDescent="0.25">
      <c r="A87" s="64">
        <v>83</v>
      </c>
      <c r="B87" s="167" t="s">
        <v>173</v>
      </c>
      <c r="C87" s="171" t="s">
        <v>380</v>
      </c>
      <c r="D87" s="64" t="s">
        <v>92</v>
      </c>
      <c r="E87" s="142">
        <v>42767</v>
      </c>
      <c r="F87" s="67">
        <v>1100000</v>
      </c>
      <c r="G87" s="157"/>
      <c r="H87" s="67">
        <f t="shared" si="3"/>
        <v>91191000</v>
      </c>
      <c r="I87" s="66" t="s">
        <v>31</v>
      </c>
    </row>
    <row r="88" spans="1:9" ht="15" customHeight="1" x14ac:dyDescent="0.25">
      <c r="A88" s="64">
        <v>84</v>
      </c>
      <c r="B88" s="167" t="s">
        <v>174</v>
      </c>
      <c r="C88" s="145" t="s">
        <v>174</v>
      </c>
      <c r="D88" s="64" t="s">
        <v>7</v>
      </c>
      <c r="E88" s="142">
        <v>42767</v>
      </c>
      <c r="F88" s="67">
        <v>1100000</v>
      </c>
      <c r="G88" s="157"/>
      <c r="H88" s="67">
        <f t="shared" si="3"/>
        <v>92291000</v>
      </c>
      <c r="I88" s="66" t="s">
        <v>31</v>
      </c>
    </row>
    <row r="89" spans="1:9" ht="15" customHeight="1" x14ac:dyDescent="0.25">
      <c r="A89" s="64">
        <v>85</v>
      </c>
      <c r="B89" s="167" t="s">
        <v>175</v>
      </c>
      <c r="C89" s="146" t="s">
        <v>175</v>
      </c>
      <c r="D89" s="64" t="s">
        <v>7</v>
      </c>
      <c r="E89" s="142">
        <v>42768</v>
      </c>
      <c r="F89" s="67">
        <v>1100000</v>
      </c>
      <c r="G89" s="157"/>
      <c r="H89" s="67">
        <f t="shared" si="3"/>
        <v>93391000</v>
      </c>
      <c r="I89" s="66" t="s">
        <v>31</v>
      </c>
    </row>
    <row r="90" spans="1:9" ht="15" customHeight="1" x14ac:dyDescent="0.25">
      <c r="A90" s="64">
        <v>86</v>
      </c>
      <c r="B90" s="167" t="s">
        <v>177</v>
      </c>
      <c r="C90" s="172" t="s">
        <v>369</v>
      </c>
      <c r="D90" s="64" t="s">
        <v>92</v>
      </c>
      <c r="E90" s="142">
        <v>42768</v>
      </c>
      <c r="F90" s="67">
        <v>1100000</v>
      </c>
      <c r="G90" s="157"/>
      <c r="H90" s="67">
        <f t="shared" si="3"/>
        <v>94491000</v>
      </c>
      <c r="I90" s="66" t="s">
        <v>31</v>
      </c>
    </row>
    <row r="91" spans="1:9" ht="15" customHeight="1" x14ac:dyDescent="0.25">
      <c r="A91" s="64">
        <v>87</v>
      </c>
      <c r="B91" s="167" t="s">
        <v>178</v>
      </c>
      <c r="C91" s="145" t="s">
        <v>178</v>
      </c>
      <c r="D91" s="64" t="s">
        <v>7</v>
      </c>
      <c r="E91" s="142">
        <v>42769</v>
      </c>
      <c r="F91" s="67">
        <v>1100000</v>
      </c>
      <c r="G91" s="157"/>
      <c r="H91" s="67">
        <f t="shared" si="3"/>
        <v>95591000</v>
      </c>
      <c r="I91" s="66" t="s">
        <v>31</v>
      </c>
    </row>
    <row r="92" spans="1:9" ht="15" customHeight="1" x14ac:dyDescent="0.25">
      <c r="A92" s="64">
        <v>88</v>
      </c>
      <c r="B92" s="167" t="s">
        <v>183</v>
      </c>
      <c r="C92" s="145" t="s">
        <v>183</v>
      </c>
      <c r="D92" s="64" t="s">
        <v>25</v>
      </c>
      <c r="E92" s="142">
        <v>42769</v>
      </c>
      <c r="F92" s="67">
        <v>1100000</v>
      </c>
      <c r="G92" s="157"/>
      <c r="H92" s="67">
        <f t="shared" si="3"/>
        <v>96691000</v>
      </c>
      <c r="I92" s="66" t="s">
        <v>31</v>
      </c>
    </row>
    <row r="93" spans="1:9" ht="15" customHeight="1" x14ac:dyDescent="0.25">
      <c r="A93" s="64">
        <v>89</v>
      </c>
      <c r="B93" s="167" t="s">
        <v>182</v>
      </c>
      <c r="C93" s="173" t="s">
        <v>365</v>
      </c>
      <c r="D93" s="64" t="s">
        <v>92</v>
      </c>
      <c r="E93" s="142">
        <v>42769</v>
      </c>
      <c r="F93" s="67">
        <v>1100000</v>
      </c>
      <c r="G93" s="157"/>
      <c r="H93" s="67">
        <f t="shared" si="3"/>
        <v>97791000</v>
      </c>
      <c r="I93" s="66" t="s">
        <v>33</v>
      </c>
    </row>
    <row r="94" spans="1:9" ht="15" customHeight="1" x14ac:dyDescent="0.25">
      <c r="A94" s="64">
        <v>90</v>
      </c>
      <c r="B94" s="167" t="s">
        <v>184</v>
      </c>
      <c r="C94" s="147" t="s">
        <v>184</v>
      </c>
      <c r="D94" s="64" t="s">
        <v>124</v>
      </c>
      <c r="E94" s="142">
        <v>42769</v>
      </c>
      <c r="F94" s="67">
        <v>1100000</v>
      </c>
      <c r="G94" s="157"/>
      <c r="H94" s="67">
        <f t="shared" si="3"/>
        <v>98891000</v>
      </c>
      <c r="I94" s="66" t="s">
        <v>31</v>
      </c>
    </row>
    <row r="95" spans="1:9" ht="15" customHeight="1" x14ac:dyDescent="0.25">
      <c r="A95" s="64">
        <v>91</v>
      </c>
      <c r="B95" s="167" t="s">
        <v>180</v>
      </c>
      <c r="C95" s="146" t="s">
        <v>326</v>
      </c>
      <c r="D95" s="64" t="s">
        <v>7</v>
      </c>
      <c r="E95" s="142">
        <v>42769</v>
      </c>
      <c r="F95" s="67">
        <v>1100000</v>
      </c>
      <c r="G95" s="157"/>
      <c r="H95" s="67">
        <f t="shared" si="3"/>
        <v>99991000</v>
      </c>
      <c r="I95" s="66" t="s">
        <v>31</v>
      </c>
    </row>
    <row r="96" spans="1:9" ht="15" customHeight="1" x14ac:dyDescent="0.25">
      <c r="A96" s="64">
        <v>92</v>
      </c>
      <c r="B96" s="167" t="s">
        <v>181</v>
      </c>
      <c r="C96" s="145" t="s">
        <v>181</v>
      </c>
      <c r="D96" s="64" t="s">
        <v>8</v>
      </c>
      <c r="E96" s="142">
        <v>42769</v>
      </c>
      <c r="F96" s="67">
        <v>1100000</v>
      </c>
      <c r="G96" s="157"/>
      <c r="H96" s="67">
        <f t="shared" si="3"/>
        <v>101091000</v>
      </c>
      <c r="I96" s="66" t="s">
        <v>31</v>
      </c>
    </row>
    <row r="97" spans="1:9" ht="15" customHeight="1" x14ac:dyDescent="0.25">
      <c r="A97" s="64">
        <v>93</v>
      </c>
      <c r="B97" s="167" t="s">
        <v>189</v>
      </c>
      <c r="C97" s="145" t="s">
        <v>189</v>
      </c>
      <c r="D97" s="64" t="s">
        <v>7</v>
      </c>
      <c r="E97" s="142">
        <v>42770</v>
      </c>
      <c r="F97" s="67">
        <v>1100000</v>
      </c>
      <c r="G97" s="157"/>
      <c r="H97" s="67">
        <f t="shared" si="3"/>
        <v>102191000</v>
      </c>
      <c r="I97" s="66" t="s">
        <v>33</v>
      </c>
    </row>
    <row r="98" spans="1:9" ht="15" customHeight="1" x14ac:dyDescent="0.25">
      <c r="A98" s="64">
        <v>94</v>
      </c>
      <c r="B98" s="167" t="s">
        <v>188</v>
      </c>
      <c r="C98" s="146" t="s">
        <v>327</v>
      </c>
      <c r="D98" s="64" t="s">
        <v>7</v>
      </c>
      <c r="E98" s="142">
        <v>42770</v>
      </c>
      <c r="F98" s="67">
        <v>1100000</v>
      </c>
      <c r="G98" s="157"/>
      <c r="H98" s="67">
        <f t="shared" si="3"/>
        <v>103291000</v>
      </c>
      <c r="I98" s="66" t="s">
        <v>33</v>
      </c>
    </row>
    <row r="99" spans="1:9" ht="15" customHeight="1" x14ac:dyDescent="0.25">
      <c r="A99" s="64">
        <v>95</v>
      </c>
      <c r="B99" s="167" t="s">
        <v>191</v>
      </c>
      <c r="C99" s="145" t="s">
        <v>191</v>
      </c>
      <c r="D99" s="64" t="s">
        <v>7</v>
      </c>
      <c r="E99" s="142">
        <v>42770</v>
      </c>
      <c r="F99" s="67">
        <v>1100000</v>
      </c>
      <c r="G99" s="157"/>
      <c r="H99" s="67">
        <f t="shared" si="3"/>
        <v>104391000</v>
      </c>
      <c r="I99" s="66" t="s">
        <v>33</v>
      </c>
    </row>
    <row r="100" spans="1:9" ht="15" customHeight="1" x14ac:dyDescent="0.25">
      <c r="A100" s="64">
        <v>96</v>
      </c>
      <c r="B100" s="167" t="s">
        <v>186</v>
      </c>
      <c r="C100" s="145" t="s">
        <v>186</v>
      </c>
      <c r="D100" s="64" t="s">
        <v>7</v>
      </c>
      <c r="E100" s="142">
        <v>42770</v>
      </c>
      <c r="F100" s="67">
        <v>1100000</v>
      </c>
      <c r="G100" s="157"/>
      <c r="H100" s="67">
        <f t="shared" si="3"/>
        <v>105491000</v>
      </c>
      <c r="I100" s="66" t="s">
        <v>33</v>
      </c>
    </row>
    <row r="101" spans="1:9" ht="15" customHeight="1" x14ac:dyDescent="0.25">
      <c r="A101" s="64">
        <v>97</v>
      </c>
      <c r="B101" s="167" t="s">
        <v>190</v>
      </c>
      <c r="C101" s="145" t="s">
        <v>190</v>
      </c>
      <c r="D101" s="64" t="s">
        <v>8</v>
      </c>
      <c r="E101" s="142">
        <v>42770</v>
      </c>
      <c r="F101" s="67">
        <v>1100000</v>
      </c>
      <c r="G101" s="157"/>
      <c r="H101" s="67">
        <f t="shared" si="3"/>
        <v>106591000</v>
      </c>
      <c r="I101" s="66" t="s">
        <v>33</v>
      </c>
    </row>
    <row r="102" spans="1:9" ht="15" customHeight="1" x14ac:dyDescent="0.25">
      <c r="A102" s="64">
        <v>98</v>
      </c>
      <c r="B102" s="167" t="s">
        <v>187</v>
      </c>
      <c r="C102" s="145" t="s">
        <v>187</v>
      </c>
      <c r="D102" s="64" t="s">
        <v>8</v>
      </c>
      <c r="E102" s="142">
        <v>42770</v>
      </c>
      <c r="F102" s="67">
        <v>1100000</v>
      </c>
      <c r="G102" s="157"/>
      <c r="H102" s="67">
        <f t="shared" si="3"/>
        <v>107691000</v>
      </c>
      <c r="I102" s="66" t="s">
        <v>33</v>
      </c>
    </row>
    <row r="103" spans="1:9" ht="15" customHeight="1" x14ac:dyDescent="0.25">
      <c r="A103" s="64">
        <v>99</v>
      </c>
      <c r="B103" s="167" t="s">
        <v>200</v>
      </c>
      <c r="C103" s="145" t="s">
        <v>200</v>
      </c>
      <c r="D103" s="64" t="s">
        <v>7</v>
      </c>
      <c r="E103" s="142">
        <v>42772</v>
      </c>
      <c r="F103" s="67">
        <v>1100000</v>
      </c>
      <c r="G103" s="157"/>
      <c r="H103" s="67">
        <f t="shared" si="3"/>
        <v>108791000</v>
      </c>
      <c r="I103" s="66" t="s">
        <v>31</v>
      </c>
    </row>
    <row r="104" spans="1:9" ht="15" customHeight="1" x14ac:dyDescent="0.25">
      <c r="A104" s="64">
        <v>100</v>
      </c>
      <c r="B104" s="167" t="s">
        <v>192</v>
      </c>
      <c r="C104" s="145" t="s">
        <v>192</v>
      </c>
      <c r="D104" s="64" t="s">
        <v>7</v>
      </c>
      <c r="E104" s="142">
        <v>42772</v>
      </c>
      <c r="F104" s="67">
        <v>1100000</v>
      </c>
      <c r="G104" s="157"/>
      <c r="H104" s="67">
        <f t="shared" si="3"/>
        <v>109891000</v>
      </c>
      <c r="I104" s="66" t="s">
        <v>33</v>
      </c>
    </row>
    <row r="105" spans="1:9" ht="15" customHeight="1" x14ac:dyDescent="0.25">
      <c r="A105" s="64">
        <v>101</v>
      </c>
      <c r="B105" s="167" t="s">
        <v>197</v>
      </c>
      <c r="C105" s="172" t="s">
        <v>371</v>
      </c>
      <c r="D105" s="64" t="s">
        <v>92</v>
      </c>
      <c r="E105" s="142">
        <v>42772</v>
      </c>
      <c r="F105" s="67">
        <v>1100000</v>
      </c>
      <c r="G105" s="157"/>
      <c r="H105" s="67">
        <f t="shared" si="3"/>
        <v>110991000</v>
      </c>
      <c r="I105" s="66" t="s">
        <v>31</v>
      </c>
    </row>
    <row r="106" spans="1:9" ht="15" customHeight="1" x14ac:dyDescent="0.25">
      <c r="A106" s="64">
        <v>102</v>
      </c>
      <c r="B106" s="167" t="s">
        <v>202</v>
      </c>
      <c r="C106" s="147" t="s">
        <v>366</v>
      </c>
      <c r="D106" s="64" t="s">
        <v>92</v>
      </c>
      <c r="E106" s="142">
        <v>42772</v>
      </c>
      <c r="F106" s="67">
        <v>1100000</v>
      </c>
      <c r="G106" s="157"/>
      <c r="H106" s="67">
        <f t="shared" si="3"/>
        <v>112091000</v>
      </c>
      <c r="I106" s="66" t="s">
        <v>31</v>
      </c>
    </row>
    <row r="107" spans="1:9" ht="15" customHeight="1" x14ac:dyDescent="0.25">
      <c r="A107" s="64">
        <v>103</v>
      </c>
      <c r="B107" s="167" t="s">
        <v>201</v>
      </c>
      <c r="C107" s="145" t="s">
        <v>360</v>
      </c>
      <c r="D107" s="64" t="s">
        <v>25</v>
      </c>
      <c r="E107" s="142">
        <v>42772</v>
      </c>
      <c r="F107" s="67">
        <v>1100000</v>
      </c>
      <c r="G107" s="157"/>
      <c r="H107" s="67">
        <f t="shared" si="3"/>
        <v>113191000</v>
      </c>
      <c r="I107" s="66" t="s">
        <v>31</v>
      </c>
    </row>
    <row r="108" spans="1:9" ht="15" customHeight="1" x14ac:dyDescent="0.25">
      <c r="A108" s="64">
        <v>104</v>
      </c>
      <c r="B108" s="167" t="s">
        <v>194</v>
      </c>
      <c r="C108" s="169" t="s">
        <v>433</v>
      </c>
      <c r="D108" s="64" t="s">
        <v>8</v>
      </c>
      <c r="E108" s="142">
        <v>42772</v>
      </c>
      <c r="F108" s="67">
        <v>1100000</v>
      </c>
      <c r="G108" s="157"/>
      <c r="H108" s="67">
        <f t="shared" si="3"/>
        <v>114291000</v>
      </c>
      <c r="I108" s="66" t="s">
        <v>33</v>
      </c>
    </row>
    <row r="109" spans="1:9" ht="15" customHeight="1" x14ac:dyDescent="0.25">
      <c r="A109" s="64">
        <v>105</v>
      </c>
      <c r="B109" s="167" t="s">
        <v>198</v>
      </c>
      <c r="C109" s="145" t="s">
        <v>198</v>
      </c>
      <c r="D109" s="64" t="s">
        <v>8</v>
      </c>
      <c r="E109" s="142">
        <v>42772</v>
      </c>
      <c r="F109" s="67">
        <v>1100000</v>
      </c>
      <c r="G109" s="157"/>
      <c r="H109" s="67">
        <f t="shared" si="3"/>
        <v>115391000</v>
      </c>
      <c r="I109" s="66" t="s">
        <v>31</v>
      </c>
    </row>
    <row r="110" spans="1:9" ht="15" customHeight="1" x14ac:dyDescent="0.25">
      <c r="A110" s="64">
        <v>106</v>
      </c>
      <c r="B110" s="167" t="s">
        <v>199</v>
      </c>
      <c r="C110" s="167" t="s">
        <v>199</v>
      </c>
      <c r="D110" s="64" t="s">
        <v>8</v>
      </c>
      <c r="E110" s="142">
        <v>42772</v>
      </c>
      <c r="F110" s="67">
        <v>1100000</v>
      </c>
      <c r="G110" s="157"/>
      <c r="H110" s="67">
        <f t="shared" si="3"/>
        <v>116491000</v>
      </c>
      <c r="I110" s="66" t="s">
        <v>31</v>
      </c>
    </row>
    <row r="111" spans="1:9" ht="15" customHeight="1" x14ac:dyDescent="0.25">
      <c r="A111" s="64">
        <v>107</v>
      </c>
      <c r="B111" s="167" t="s">
        <v>203</v>
      </c>
      <c r="C111" s="145" t="s">
        <v>203</v>
      </c>
      <c r="D111" s="64" t="s">
        <v>7</v>
      </c>
      <c r="E111" s="142">
        <v>42773</v>
      </c>
      <c r="F111" s="67">
        <v>1100000</v>
      </c>
      <c r="G111" s="157"/>
      <c r="H111" s="67">
        <f t="shared" si="3"/>
        <v>117591000</v>
      </c>
      <c r="I111" s="66" t="s">
        <v>31</v>
      </c>
    </row>
    <row r="112" spans="1:9" ht="15" customHeight="1" x14ac:dyDescent="0.25">
      <c r="A112" s="64">
        <v>108</v>
      </c>
      <c r="B112" s="167" t="s">
        <v>195</v>
      </c>
      <c r="C112" s="145" t="s">
        <v>195</v>
      </c>
      <c r="D112" s="64" t="s">
        <v>7</v>
      </c>
      <c r="E112" s="142">
        <v>42773</v>
      </c>
      <c r="F112" s="67">
        <v>1100000</v>
      </c>
      <c r="G112" s="157"/>
      <c r="H112" s="67">
        <f t="shared" si="3"/>
        <v>118691000</v>
      </c>
      <c r="I112" s="66" t="s">
        <v>33</v>
      </c>
    </row>
    <row r="113" spans="1:9" ht="15" customHeight="1" x14ac:dyDescent="0.25">
      <c r="A113" s="64">
        <v>109</v>
      </c>
      <c r="B113" s="167" t="s">
        <v>207</v>
      </c>
      <c r="C113" s="172" t="s">
        <v>207</v>
      </c>
      <c r="D113" s="64" t="s">
        <v>92</v>
      </c>
      <c r="E113" s="142">
        <v>42773</v>
      </c>
      <c r="F113" s="67">
        <v>1100000</v>
      </c>
      <c r="G113" s="157"/>
      <c r="H113" s="67">
        <f t="shared" si="3"/>
        <v>119791000</v>
      </c>
      <c r="I113" s="66" t="s">
        <v>31</v>
      </c>
    </row>
    <row r="114" spans="1:9" ht="15" customHeight="1" x14ac:dyDescent="0.25">
      <c r="A114" s="64">
        <v>110</v>
      </c>
      <c r="B114" s="167" t="s">
        <v>208</v>
      </c>
      <c r="C114" s="172" t="s">
        <v>373</v>
      </c>
      <c r="D114" s="64" t="s">
        <v>124</v>
      </c>
      <c r="E114" s="142">
        <v>42773</v>
      </c>
      <c r="F114" s="67">
        <v>1100000</v>
      </c>
      <c r="G114" s="157"/>
      <c r="H114" s="67">
        <f t="shared" si="3"/>
        <v>120891000</v>
      </c>
      <c r="I114" s="66" t="s">
        <v>31</v>
      </c>
    </row>
    <row r="115" spans="1:9" ht="15" customHeight="1" x14ac:dyDescent="0.25">
      <c r="A115" s="64">
        <v>111</v>
      </c>
      <c r="B115" s="167" t="s">
        <v>205</v>
      </c>
      <c r="C115" s="146" t="s">
        <v>205</v>
      </c>
      <c r="D115" s="64" t="s">
        <v>8</v>
      </c>
      <c r="E115" s="142">
        <v>42773</v>
      </c>
      <c r="F115" s="67">
        <v>1100000</v>
      </c>
      <c r="G115" s="157"/>
      <c r="H115" s="67">
        <f t="shared" si="3"/>
        <v>121991000</v>
      </c>
      <c r="I115" s="66" t="s">
        <v>31</v>
      </c>
    </row>
    <row r="116" spans="1:9" ht="15" customHeight="1" x14ac:dyDescent="0.25">
      <c r="A116" s="64">
        <v>112</v>
      </c>
      <c r="B116" s="167" t="s">
        <v>204</v>
      </c>
      <c r="C116" s="146" t="s">
        <v>204</v>
      </c>
      <c r="D116" s="64" t="s">
        <v>7</v>
      </c>
      <c r="E116" s="142">
        <v>42773</v>
      </c>
      <c r="F116" s="67">
        <v>1100000</v>
      </c>
      <c r="G116" s="157"/>
      <c r="H116" s="67">
        <f t="shared" si="3"/>
        <v>123091000</v>
      </c>
      <c r="I116" s="66" t="s">
        <v>31</v>
      </c>
    </row>
    <row r="117" spans="1:9" ht="15" customHeight="1" x14ac:dyDescent="0.25">
      <c r="A117" s="64">
        <v>113</v>
      </c>
      <c r="B117" s="167" t="s">
        <v>206</v>
      </c>
      <c r="C117" s="169" t="s">
        <v>206</v>
      </c>
      <c r="D117" s="64" t="s">
        <v>7</v>
      </c>
      <c r="E117" s="142">
        <v>42773</v>
      </c>
      <c r="F117" s="67">
        <v>1100000</v>
      </c>
      <c r="G117" s="157"/>
      <c r="H117" s="67">
        <f t="shared" si="3"/>
        <v>124191000</v>
      </c>
      <c r="I117" s="66" t="s">
        <v>31</v>
      </c>
    </row>
    <row r="118" spans="1:9" ht="15" customHeight="1" x14ac:dyDescent="0.25">
      <c r="A118" s="64">
        <v>114</v>
      </c>
      <c r="B118" s="167" t="s">
        <v>212</v>
      </c>
      <c r="C118" s="145" t="s">
        <v>212</v>
      </c>
      <c r="D118" s="64" t="s">
        <v>8</v>
      </c>
      <c r="E118" s="142">
        <v>42774</v>
      </c>
      <c r="F118" s="67">
        <v>1100000</v>
      </c>
      <c r="G118" s="157"/>
      <c r="H118" s="67">
        <f t="shared" si="3"/>
        <v>125291000</v>
      </c>
      <c r="I118" s="66" t="s">
        <v>31</v>
      </c>
    </row>
    <row r="119" spans="1:9" ht="15" customHeight="1" x14ac:dyDescent="0.25">
      <c r="A119" s="64">
        <v>115</v>
      </c>
      <c r="B119" s="167" t="s">
        <v>213</v>
      </c>
      <c r="C119" s="147" t="s">
        <v>372</v>
      </c>
      <c r="D119" s="64" t="s">
        <v>92</v>
      </c>
      <c r="E119" s="142">
        <v>42774</v>
      </c>
      <c r="F119" s="67">
        <v>1100000</v>
      </c>
      <c r="G119" s="157"/>
      <c r="H119" s="67">
        <f t="shared" si="3"/>
        <v>126391000</v>
      </c>
      <c r="I119" s="66" t="s">
        <v>31</v>
      </c>
    </row>
    <row r="120" spans="1:9" ht="15" customHeight="1" x14ac:dyDescent="0.25">
      <c r="A120" s="64">
        <v>116</v>
      </c>
      <c r="B120" s="167" t="s">
        <v>215</v>
      </c>
      <c r="C120" s="172" t="s">
        <v>368</v>
      </c>
      <c r="D120" s="64" t="s">
        <v>92</v>
      </c>
      <c r="E120" s="142">
        <v>42774</v>
      </c>
      <c r="F120" s="67">
        <v>1100000</v>
      </c>
      <c r="G120" s="157"/>
      <c r="H120" s="67">
        <f t="shared" si="3"/>
        <v>127491000</v>
      </c>
      <c r="I120" s="66" t="s">
        <v>31</v>
      </c>
    </row>
    <row r="121" spans="1:9" ht="15" customHeight="1" x14ac:dyDescent="0.25">
      <c r="A121" s="64">
        <v>117</v>
      </c>
      <c r="B121" s="167" t="s">
        <v>209</v>
      </c>
      <c r="C121" s="146" t="s">
        <v>311</v>
      </c>
      <c r="D121" s="64" t="s">
        <v>7</v>
      </c>
      <c r="E121" s="142">
        <v>42774</v>
      </c>
      <c r="F121" s="67">
        <v>1100000</v>
      </c>
      <c r="G121" s="157"/>
      <c r="H121" s="67">
        <f t="shared" si="3"/>
        <v>128591000</v>
      </c>
      <c r="I121" s="66" t="s">
        <v>31</v>
      </c>
    </row>
    <row r="122" spans="1:9" ht="15" customHeight="1" x14ac:dyDescent="0.25">
      <c r="A122" s="64">
        <v>118</v>
      </c>
      <c r="B122" s="167" t="s">
        <v>211</v>
      </c>
      <c r="C122" s="146" t="s">
        <v>211</v>
      </c>
      <c r="D122" s="64" t="s">
        <v>8</v>
      </c>
      <c r="E122" s="142">
        <v>42774</v>
      </c>
      <c r="F122" s="67">
        <v>1100000</v>
      </c>
      <c r="G122" s="157"/>
      <c r="H122" s="67">
        <f t="shared" si="3"/>
        <v>129691000</v>
      </c>
      <c r="I122" s="66" t="s">
        <v>31</v>
      </c>
    </row>
    <row r="123" spans="1:9" ht="15" customHeight="1" x14ac:dyDescent="0.25">
      <c r="A123" s="64">
        <v>119</v>
      </c>
      <c r="B123" s="167" t="s">
        <v>214</v>
      </c>
      <c r="C123" s="146" t="s">
        <v>214</v>
      </c>
      <c r="D123" s="64" t="s">
        <v>25</v>
      </c>
      <c r="E123" s="142">
        <v>42774</v>
      </c>
      <c r="F123" s="67">
        <v>1100000</v>
      </c>
      <c r="G123" s="157"/>
      <c r="H123" s="67">
        <f t="shared" si="3"/>
        <v>130791000</v>
      </c>
      <c r="I123" s="66" t="s">
        <v>31</v>
      </c>
    </row>
    <row r="124" spans="1:9" ht="15" customHeight="1" x14ac:dyDescent="0.25">
      <c r="A124" s="64">
        <v>120</v>
      </c>
      <c r="B124" s="167" t="s">
        <v>220</v>
      </c>
      <c r="C124" s="146" t="s">
        <v>220</v>
      </c>
      <c r="D124" s="64" t="s">
        <v>8</v>
      </c>
      <c r="E124" s="142">
        <v>42775</v>
      </c>
      <c r="F124" s="67">
        <v>1100000</v>
      </c>
      <c r="G124" s="157"/>
      <c r="H124" s="67">
        <f t="shared" si="3"/>
        <v>131891000</v>
      </c>
      <c r="I124" s="66" t="s">
        <v>33</v>
      </c>
    </row>
    <row r="125" spans="1:9" ht="15" customHeight="1" x14ac:dyDescent="0.25">
      <c r="A125" s="64">
        <v>121</v>
      </c>
      <c r="B125" s="167" t="s">
        <v>225</v>
      </c>
      <c r="C125" s="167" t="s">
        <v>225</v>
      </c>
      <c r="D125" s="64" t="s">
        <v>7</v>
      </c>
      <c r="E125" s="142">
        <v>42775</v>
      </c>
      <c r="F125" s="67">
        <v>1100000</v>
      </c>
      <c r="G125" s="157"/>
      <c r="H125" s="67">
        <f t="shared" si="3"/>
        <v>132991000</v>
      </c>
      <c r="I125" s="66" t="s">
        <v>31</v>
      </c>
    </row>
    <row r="126" spans="1:9" ht="15" customHeight="1" x14ac:dyDescent="0.25">
      <c r="A126" s="64">
        <v>122</v>
      </c>
      <c r="B126" s="167" t="s">
        <v>221</v>
      </c>
      <c r="C126" s="145" t="s">
        <v>221</v>
      </c>
      <c r="D126" s="64" t="s">
        <v>7</v>
      </c>
      <c r="E126" s="142">
        <v>42775</v>
      </c>
      <c r="F126" s="67">
        <v>1100000</v>
      </c>
      <c r="G126" s="157"/>
      <c r="H126" s="67">
        <f t="shared" si="3"/>
        <v>134091000</v>
      </c>
      <c r="I126" s="66" t="s">
        <v>33</v>
      </c>
    </row>
    <row r="127" spans="1:9" ht="15" customHeight="1" x14ac:dyDescent="0.25">
      <c r="A127" s="64">
        <v>123</v>
      </c>
      <c r="B127" s="167" t="s">
        <v>222</v>
      </c>
      <c r="C127" s="145" t="s">
        <v>222</v>
      </c>
      <c r="D127" s="64" t="s">
        <v>7</v>
      </c>
      <c r="E127" s="142">
        <v>42775</v>
      </c>
      <c r="F127" s="67">
        <v>1100000</v>
      </c>
      <c r="G127" s="157"/>
      <c r="H127" s="67">
        <f t="shared" si="3"/>
        <v>135191000</v>
      </c>
      <c r="I127" s="66" t="s">
        <v>33</v>
      </c>
    </row>
    <row r="128" spans="1:9" ht="15" customHeight="1" x14ac:dyDescent="0.25">
      <c r="A128" s="64">
        <v>124</v>
      </c>
      <c r="B128" s="167" t="s">
        <v>216</v>
      </c>
      <c r="C128" s="171" t="s">
        <v>381</v>
      </c>
      <c r="D128" s="64" t="s">
        <v>92</v>
      </c>
      <c r="E128" s="142">
        <v>42775</v>
      </c>
      <c r="F128" s="67">
        <v>1100000</v>
      </c>
      <c r="G128" s="157"/>
      <c r="H128" s="67">
        <f t="shared" si="3"/>
        <v>136291000</v>
      </c>
      <c r="I128" s="66" t="s">
        <v>31</v>
      </c>
    </row>
    <row r="129" spans="1:9" ht="15" customHeight="1" x14ac:dyDescent="0.25">
      <c r="A129" s="64">
        <v>125</v>
      </c>
      <c r="B129" s="167" t="s">
        <v>218</v>
      </c>
      <c r="C129" s="172" t="s">
        <v>370</v>
      </c>
      <c r="D129" s="64" t="s">
        <v>92</v>
      </c>
      <c r="E129" s="142">
        <v>42775</v>
      </c>
      <c r="F129" s="67">
        <v>1100000</v>
      </c>
      <c r="G129" s="157"/>
      <c r="H129" s="67">
        <f t="shared" si="3"/>
        <v>137391000</v>
      </c>
      <c r="I129" s="66" t="s">
        <v>31</v>
      </c>
    </row>
    <row r="130" spans="1:9" ht="15" customHeight="1" x14ac:dyDescent="0.25">
      <c r="A130" s="64">
        <v>126</v>
      </c>
      <c r="B130" s="167" t="s">
        <v>219</v>
      </c>
      <c r="C130" s="147" t="s">
        <v>219</v>
      </c>
      <c r="D130" s="64" t="s">
        <v>92</v>
      </c>
      <c r="E130" s="142">
        <v>42775</v>
      </c>
      <c r="F130" s="67">
        <v>1100000</v>
      </c>
      <c r="G130" s="157"/>
      <c r="H130" s="67">
        <f t="shared" si="3"/>
        <v>138491000</v>
      </c>
      <c r="I130" s="66" t="s">
        <v>31</v>
      </c>
    </row>
    <row r="131" spans="1:9" ht="15" customHeight="1" x14ac:dyDescent="0.25">
      <c r="A131" s="64">
        <v>127</v>
      </c>
      <c r="B131" s="167" t="s">
        <v>223</v>
      </c>
      <c r="C131" s="171" t="s">
        <v>379</v>
      </c>
      <c r="D131" s="64" t="s">
        <v>92</v>
      </c>
      <c r="E131" s="142">
        <v>42775</v>
      </c>
      <c r="F131" s="67">
        <v>1100000</v>
      </c>
      <c r="G131" s="157"/>
      <c r="H131" s="67">
        <f t="shared" si="3"/>
        <v>139591000</v>
      </c>
      <c r="I131" s="66" t="s">
        <v>31</v>
      </c>
    </row>
    <row r="132" spans="1:9" ht="15" customHeight="1" x14ac:dyDescent="0.25">
      <c r="A132" s="64">
        <v>128</v>
      </c>
      <c r="B132" s="167" t="s">
        <v>226</v>
      </c>
      <c r="C132" s="145" t="s">
        <v>226</v>
      </c>
      <c r="D132" s="64" t="s">
        <v>7</v>
      </c>
      <c r="E132" s="142">
        <v>42775</v>
      </c>
      <c r="F132" s="67">
        <v>1100000</v>
      </c>
      <c r="G132" s="157"/>
      <c r="H132" s="67">
        <f t="shared" si="3"/>
        <v>140691000</v>
      </c>
      <c r="I132" s="66" t="s">
        <v>31</v>
      </c>
    </row>
    <row r="133" spans="1:9" ht="15" customHeight="1" x14ac:dyDescent="0.25">
      <c r="A133" s="64">
        <v>129</v>
      </c>
      <c r="B133" s="167" t="s">
        <v>224</v>
      </c>
      <c r="C133" s="145" t="s">
        <v>350</v>
      </c>
      <c r="D133" s="64" t="s">
        <v>8</v>
      </c>
      <c r="E133" s="142">
        <v>42775</v>
      </c>
      <c r="F133" s="67">
        <v>1100000</v>
      </c>
      <c r="G133" s="157"/>
      <c r="H133" s="67">
        <f t="shared" si="3"/>
        <v>141791000</v>
      </c>
      <c r="I133" s="66" t="s">
        <v>31</v>
      </c>
    </row>
    <row r="134" spans="1:9" ht="15" customHeight="1" x14ac:dyDescent="0.25">
      <c r="A134" s="64">
        <v>130</v>
      </c>
      <c r="B134" s="167" t="s">
        <v>229</v>
      </c>
      <c r="C134" s="145" t="s">
        <v>318</v>
      </c>
      <c r="D134" s="64" t="s">
        <v>7</v>
      </c>
      <c r="E134" s="142">
        <v>42776</v>
      </c>
      <c r="F134" s="67">
        <v>1100000</v>
      </c>
      <c r="G134" s="157"/>
      <c r="H134" s="67">
        <f t="shared" ref="H134:H197" si="4">H133-G134+F134</f>
        <v>142891000</v>
      </c>
      <c r="I134" s="66" t="s">
        <v>33</v>
      </c>
    </row>
    <row r="135" spans="1:9" ht="15" customHeight="1" x14ac:dyDescent="0.25">
      <c r="A135" s="64">
        <v>131</v>
      </c>
      <c r="B135" s="167" t="s">
        <v>230</v>
      </c>
      <c r="C135" s="145" t="s">
        <v>230</v>
      </c>
      <c r="D135" s="64" t="s">
        <v>8</v>
      </c>
      <c r="E135" s="142">
        <v>42776</v>
      </c>
      <c r="F135" s="67">
        <v>1100000</v>
      </c>
      <c r="G135" s="157"/>
      <c r="H135" s="67">
        <f t="shared" si="4"/>
        <v>143991000</v>
      </c>
      <c r="I135" s="66" t="s">
        <v>31</v>
      </c>
    </row>
    <row r="136" spans="1:9" ht="15" customHeight="1" x14ac:dyDescent="0.25">
      <c r="A136" s="64">
        <v>132</v>
      </c>
      <c r="B136" s="167" t="s">
        <v>234</v>
      </c>
      <c r="C136" s="145" t="s">
        <v>336</v>
      </c>
      <c r="D136" s="64" t="s">
        <v>8</v>
      </c>
      <c r="E136" s="142">
        <v>42776</v>
      </c>
      <c r="F136" s="67">
        <v>1100000</v>
      </c>
      <c r="G136" s="157"/>
      <c r="H136" s="67">
        <f t="shared" si="4"/>
        <v>145091000</v>
      </c>
      <c r="I136" s="66" t="s">
        <v>31</v>
      </c>
    </row>
    <row r="137" spans="1:9" ht="15" customHeight="1" x14ac:dyDescent="0.25">
      <c r="A137" s="64">
        <v>133</v>
      </c>
      <c r="B137" s="167" t="s">
        <v>227</v>
      </c>
      <c r="C137" s="145" t="s">
        <v>321</v>
      </c>
      <c r="D137" s="64" t="s">
        <v>7</v>
      </c>
      <c r="E137" s="142">
        <v>42776</v>
      </c>
      <c r="F137" s="67">
        <v>1100000</v>
      </c>
      <c r="G137" s="157"/>
      <c r="H137" s="67">
        <f t="shared" si="4"/>
        <v>146191000</v>
      </c>
      <c r="I137" s="66" t="s">
        <v>33</v>
      </c>
    </row>
    <row r="138" spans="1:9" ht="15" customHeight="1" x14ac:dyDescent="0.25">
      <c r="A138" s="64">
        <v>134</v>
      </c>
      <c r="B138" s="167" t="s">
        <v>231</v>
      </c>
      <c r="C138" s="145" t="s">
        <v>231</v>
      </c>
      <c r="D138" s="64" t="s">
        <v>8</v>
      </c>
      <c r="E138" s="142">
        <v>42776</v>
      </c>
      <c r="F138" s="67">
        <v>1100000</v>
      </c>
      <c r="G138" s="157"/>
      <c r="H138" s="67">
        <f t="shared" si="4"/>
        <v>147291000</v>
      </c>
      <c r="I138" s="66" t="s">
        <v>33</v>
      </c>
    </row>
    <row r="139" spans="1:9" ht="15" customHeight="1" x14ac:dyDescent="0.25">
      <c r="A139" s="64">
        <v>135</v>
      </c>
      <c r="B139" s="167" t="s">
        <v>232</v>
      </c>
      <c r="C139" s="145" t="s">
        <v>324</v>
      </c>
      <c r="D139" s="64" t="s">
        <v>7</v>
      </c>
      <c r="E139" s="142">
        <v>42776</v>
      </c>
      <c r="F139" s="67">
        <v>1100000</v>
      </c>
      <c r="G139" s="157"/>
      <c r="H139" s="67">
        <f t="shared" si="4"/>
        <v>148391000</v>
      </c>
      <c r="I139" s="66" t="s">
        <v>33</v>
      </c>
    </row>
    <row r="140" spans="1:9" ht="15" customHeight="1" x14ac:dyDescent="0.25">
      <c r="A140" s="64">
        <v>136</v>
      </c>
      <c r="B140" s="167" t="s">
        <v>233</v>
      </c>
      <c r="C140" s="145" t="s">
        <v>233</v>
      </c>
      <c r="D140" s="64" t="s">
        <v>25</v>
      </c>
      <c r="E140" s="142">
        <v>42776</v>
      </c>
      <c r="F140" s="67">
        <v>1100000</v>
      </c>
      <c r="G140" s="157"/>
      <c r="H140" s="67">
        <f t="shared" si="4"/>
        <v>149491000</v>
      </c>
      <c r="I140" s="66" t="s">
        <v>31</v>
      </c>
    </row>
    <row r="141" spans="1:9" ht="15" customHeight="1" x14ac:dyDescent="0.25">
      <c r="A141" s="64">
        <v>137</v>
      </c>
      <c r="B141" s="167" t="s">
        <v>252</v>
      </c>
      <c r="C141" s="145" t="s">
        <v>252</v>
      </c>
      <c r="D141" s="64" t="s">
        <v>7</v>
      </c>
      <c r="E141" s="142">
        <v>42777</v>
      </c>
      <c r="F141" s="67">
        <v>1100000</v>
      </c>
      <c r="G141" s="157"/>
      <c r="H141" s="67">
        <f t="shared" si="4"/>
        <v>150591000</v>
      </c>
      <c r="I141" s="66" t="s">
        <v>251</v>
      </c>
    </row>
    <row r="142" spans="1:9" ht="15" customHeight="1" x14ac:dyDescent="0.25">
      <c r="A142" s="64">
        <v>138</v>
      </c>
      <c r="B142" s="167" t="s">
        <v>254</v>
      </c>
      <c r="C142" s="146" t="s">
        <v>254</v>
      </c>
      <c r="D142" s="64" t="s">
        <v>7</v>
      </c>
      <c r="E142" s="142">
        <v>42777</v>
      </c>
      <c r="F142" s="67">
        <v>1100000</v>
      </c>
      <c r="G142" s="157"/>
      <c r="H142" s="67">
        <f t="shared" si="4"/>
        <v>151691000</v>
      </c>
      <c r="I142" s="66" t="s">
        <v>251</v>
      </c>
    </row>
    <row r="143" spans="1:9" ht="15" customHeight="1" x14ac:dyDescent="0.25">
      <c r="A143" s="64">
        <v>139</v>
      </c>
      <c r="B143" s="167" t="s">
        <v>249</v>
      </c>
      <c r="C143" s="145" t="s">
        <v>249</v>
      </c>
      <c r="D143" s="64" t="s">
        <v>7</v>
      </c>
      <c r="E143" s="142">
        <v>42777</v>
      </c>
      <c r="F143" s="67">
        <v>1100000</v>
      </c>
      <c r="G143" s="157"/>
      <c r="H143" s="67">
        <f t="shared" si="4"/>
        <v>152791000</v>
      </c>
      <c r="I143" s="66" t="s">
        <v>251</v>
      </c>
    </row>
    <row r="144" spans="1:9" ht="15" customHeight="1" x14ac:dyDescent="0.25">
      <c r="A144" s="64">
        <v>140</v>
      </c>
      <c r="B144" s="167" t="s">
        <v>266</v>
      </c>
      <c r="C144" s="145" t="s">
        <v>266</v>
      </c>
      <c r="D144" s="64" t="s">
        <v>7</v>
      </c>
      <c r="E144" s="142">
        <v>42777</v>
      </c>
      <c r="F144" s="67">
        <v>1100000</v>
      </c>
      <c r="G144" s="157"/>
      <c r="H144" s="67">
        <f t="shared" si="4"/>
        <v>153891000</v>
      </c>
      <c r="I144" s="66" t="s">
        <v>251</v>
      </c>
    </row>
    <row r="145" spans="1:9" ht="15" customHeight="1" x14ac:dyDescent="0.25">
      <c r="A145" s="64">
        <v>141</v>
      </c>
      <c r="B145" s="167" t="s">
        <v>265</v>
      </c>
      <c r="C145" s="169" t="s">
        <v>433</v>
      </c>
      <c r="D145" s="64" t="s">
        <v>7</v>
      </c>
      <c r="E145" s="142">
        <v>42777</v>
      </c>
      <c r="F145" s="67">
        <v>1100000</v>
      </c>
      <c r="G145" s="157"/>
      <c r="H145" s="67">
        <f t="shared" si="4"/>
        <v>154991000</v>
      </c>
      <c r="I145" s="66" t="s">
        <v>251</v>
      </c>
    </row>
    <row r="146" spans="1:9" ht="15" customHeight="1" x14ac:dyDescent="0.25">
      <c r="A146" s="64">
        <v>142</v>
      </c>
      <c r="B146" s="167" t="s">
        <v>260</v>
      </c>
      <c r="C146" s="145" t="s">
        <v>339</v>
      </c>
      <c r="D146" s="64" t="s">
        <v>8</v>
      </c>
      <c r="E146" s="142">
        <v>42777</v>
      </c>
      <c r="F146" s="67">
        <v>1100000</v>
      </c>
      <c r="G146" s="157"/>
      <c r="H146" s="67">
        <f t="shared" si="4"/>
        <v>156091000</v>
      </c>
      <c r="I146" s="66" t="s">
        <v>251</v>
      </c>
    </row>
    <row r="147" spans="1:9" ht="15" customHeight="1" x14ac:dyDescent="0.25">
      <c r="A147" s="64">
        <v>143</v>
      </c>
      <c r="B147" s="167" t="s">
        <v>257</v>
      </c>
      <c r="C147" s="145" t="s">
        <v>340</v>
      </c>
      <c r="D147" s="64" t="s">
        <v>8</v>
      </c>
      <c r="E147" s="142">
        <v>42777</v>
      </c>
      <c r="F147" s="67">
        <v>1100000</v>
      </c>
      <c r="G147" s="157"/>
      <c r="H147" s="67">
        <f t="shared" si="4"/>
        <v>157191000</v>
      </c>
      <c r="I147" s="66" t="s">
        <v>251</v>
      </c>
    </row>
    <row r="148" spans="1:9" ht="15" customHeight="1" x14ac:dyDescent="0.25">
      <c r="A148" s="64">
        <v>144</v>
      </c>
      <c r="B148" s="167" t="s">
        <v>255</v>
      </c>
      <c r="C148" s="167" t="s">
        <v>433</v>
      </c>
      <c r="D148" s="64" t="s">
        <v>7</v>
      </c>
      <c r="E148" s="142">
        <v>42777</v>
      </c>
      <c r="F148" s="67">
        <v>1100000</v>
      </c>
      <c r="G148" s="157"/>
      <c r="H148" s="67">
        <f t="shared" si="4"/>
        <v>158291000</v>
      </c>
      <c r="I148" s="66" t="s">
        <v>251</v>
      </c>
    </row>
    <row r="149" spans="1:9" ht="15" customHeight="1" x14ac:dyDescent="0.25">
      <c r="A149" s="64">
        <v>145</v>
      </c>
      <c r="B149" s="167" t="s">
        <v>263</v>
      </c>
      <c r="C149" s="145" t="s">
        <v>263</v>
      </c>
      <c r="D149" s="64" t="s">
        <v>8</v>
      </c>
      <c r="E149" s="142">
        <v>42777</v>
      </c>
      <c r="F149" s="67">
        <v>1100000</v>
      </c>
      <c r="G149" s="157"/>
      <c r="H149" s="67">
        <f t="shared" si="4"/>
        <v>159391000</v>
      </c>
      <c r="I149" s="66" t="s">
        <v>251</v>
      </c>
    </row>
    <row r="150" spans="1:9" ht="15" customHeight="1" x14ac:dyDescent="0.25">
      <c r="A150" s="64">
        <v>146</v>
      </c>
      <c r="B150" s="167" t="s">
        <v>268</v>
      </c>
      <c r="C150" s="145" t="s">
        <v>268</v>
      </c>
      <c r="D150" s="64" t="s">
        <v>8</v>
      </c>
      <c r="E150" s="142">
        <v>42777</v>
      </c>
      <c r="F150" s="67">
        <v>1100000</v>
      </c>
      <c r="G150" s="157"/>
      <c r="H150" s="67">
        <f t="shared" si="4"/>
        <v>160491000</v>
      </c>
      <c r="I150" s="66" t="s">
        <v>33</v>
      </c>
    </row>
    <row r="151" spans="1:9" ht="15" customHeight="1" x14ac:dyDescent="0.25">
      <c r="A151" s="64">
        <v>147</v>
      </c>
      <c r="B151" s="167" t="s">
        <v>264</v>
      </c>
      <c r="C151" s="145" t="s">
        <v>363</v>
      </c>
      <c r="D151" s="64" t="s">
        <v>8</v>
      </c>
      <c r="E151" s="142">
        <v>42777</v>
      </c>
      <c r="F151" s="67">
        <v>1100000</v>
      </c>
      <c r="G151" s="157"/>
      <c r="H151" s="67">
        <f t="shared" si="4"/>
        <v>161591000</v>
      </c>
      <c r="I151" s="66" t="s">
        <v>251</v>
      </c>
    </row>
    <row r="152" spans="1:9" ht="15" customHeight="1" x14ac:dyDescent="0.25">
      <c r="A152" s="64">
        <v>148</v>
      </c>
      <c r="B152" s="167" t="s">
        <v>256</v>
      </c>
      <c r="C152" s="145" t="s">
        <v>343</v>
      </c>
      <c r="D152" s="64" t="s">
        <v>8</v>
      </c>
      <c r="E152" s="142">
        <v>42777</v>
      </c>
      <c r="F152" s="67">
        <v>1100000</v>
      </c>
      <c r="G152" s="157"/>
      <c r="H152" s="67">
        <f t="shared" si="4"/>
        <v>162691000</v>
      </c>
      <c r="I152" s="66" t="s">
        <v>251</v>
      </c>
    </row>
    <row r="153" spans="1:9" ht="15" customHeight="1" x14ac:dyDescent="0.25">
      <c r="A153" s="64">
        <v>149</v>
      </c>
      <c r="B153" s="167" t="s">
        <v>267</v>
      </c>
      <c r="C153" s="169" t="s">
        <v>267</v>
      </c>
      <c r="D153" s="64" t="s">
        <v>7</v>
      </c>
      <c r="E153" s="142">
        <v>42777</v>
      </c>
      <c r="F153" s="67">
        <v>1100000</v>
      </c>
      <c r="G153" s="157"/>
      <c r="H153" s="67">
        <f t="shared" si="4"/>
        <v>163791000</v>
      </c>
      <c r="I153" s="66" t="s">
        <v>251</v>
      </c>
    </row>
    <row r="154" spans="1:9" ht="15" customHeight="1" x14ac:dyDescent="0.25">
      <c r="A154" s="64">
        <v>150</v>
      </c>
      <c r="B154" s="167" t="s">
        <v>258</v>
      </c>
      <c r="C154" s="145" t="s">
        <v>345</v>
      </c>
      <c r="D154" s="64" t="s">
        <v>8</v>
      </c>
      <c r="E154" s="142">
        <v>42777</v>
      </c>
      <c r="F154" s="67">
        <v>1100000</v>
      </c>
      <c r="G154" s="157"/>
      <c r="H154" s="67">
        <f t="shared" si="4"/>
        <v>164891000</v>
      </c>
      <c r="I154" s="66" t="s">
        <v>251</v>
      </c>
    </row>
    <row r="155" spans="1:9" ht="15" customHeight="1" x14ac:dyDescent="0.25">
      <c r="A155" s="64">
        <v>151</v>
      </c>
      <c r="B155" s="167" t="s">
        <v>261</v>
      </c>
      <c r="C155" s="145" t="s">
        <v>261</v>
      </c>
      <c r="D155" s="64" t="s">
        <v>8</v>
      </c>
      <c r="E155" s="142">
        <v>42777</v>
      </c>
      <c r="F155" s="67">
        <v>1100000</v>
      </c>
      <c r="G155" s="157"/>
      <c r="H155" s="67">
        <f t="shared" si="4"/>
        <v>165991000</v>
      </c>
      <c r="I155" s="66" t="s">
        <v>262</v>
      </c>
    </row>
    <row r="156" spans="1:9" ht="15" customHeight="1" x14ac:dyDescent="0.25">
      <c r="A156" s="64">
        <v>152</v>
      </c>
      <c r="B156" s="167" t="s">
        <v>253</v>
      </c>
      <c r="C156" s="145" t="s">
        <v>349</v>
      </c>
      <c r="D156" s="64" t="s">
        <v>8</v>
      </c>
      <c r="E156" s="142">
        <v>42777</v>
      </c>
      <c r="F156" s="67">
        <v>1100000</v>
      </c>
      <c r="G156" s="157"/>
      <c r="H156" s="67">
        <f t="shared" si="4"/>
        <v>167091000</v>
      </c>
      <c r="I156" s="66" t="s">
        <v>251</v>
      </c>
    </row>
    <row r="157" spans="1:9" ht="15" customHeight="1" x14ac:dyDescent="0.25">
      <c r="A157" s="64">
        <v>153</v>
      </c>
      <c r="B157" s="167" t="s">
        <v>259</v>
      </c>
      <c r="C157" s="145" t="s">
        <v>259</v>
      </c>
      <c r="D157" s="64" t="s">
        <v>7</v>
      </c>
      <c r="E157" s="142">
        <v>42777</v>
      </c>
      <c r="F157" s="67">
        <v>1100000</v>
      </c>
      <c r="G157" s="157"/>
      <c r="H157" s="67">
        <f t="shared" si="4"/>
        <v>168191000</v>
      </c>
      <c r="I157" s="66" t="s">
        <v>251</v>
      </c>
    </row>
    <row r="158" spans="1:9" ht="15" customHeight="1" x14ac:dyDescent="0.25">
      <c r="A158" s="64">
        <v>154</v>
      </c>
      <c r="B158" s="167" t="s">
        <v>269</v>
      </c>
      <c r="C158" s="169" t="s">
        <v>433</v>
      </c>
      <c r="D158" s="64" t="s">
        <v>7</v>
      </c>
      <c r="E158" s="142">
        <v>42777</v>
      </c>
      <c r="F158" s="67">
        <v>1100000</v>
      </c>
      <c r="G158" s="157"/>
      <c r="H158" s="67">
        <f t="shared" si="4"/>
        <v>169291000</v>
      </c>
      <c r="I158" s="66" t="s">
        <v>251</v>
      </c>
    </row>
    <row r="159" spans="1:9" ht="15" customHeight="1" x14ac:dyDescent="0.25">
      <c r="A159" s="64">
        <v>155</v>
      </c>
      <c r="B159" s="167" t="s">
        <v>235</v>
      </c>
      <c r="C159" s="145" t="s">
        <v>341</v>
      </c>
      <c r="D159" s="64" t="s">
        <v>8</v>
      </c>
      <c r="E159" s="142">
        <v>42778</v>
      </c>
      <c r="F159" s="67">
        <v>1100000</v>
      </c>
      <c r="G159" s="157"/>
      <c r="H159" s="67">
        <f t="shared" si="4"/>
        <v>170391000</v>
      </c>
      <c r="I159" s="66" t="s">
        <v>33</v>
      </c>
    </row>
    <row r="160" spans="1:9" ht="15" customHeight="1" x14ac:dyDescent="0.25">
      <c r="A160" s="64">
        <v>156</v>
      </c>
      <c r="B160" s="167" t="s">
        <v>237</v>
      </c>
      <c r="C160" s="145" t="s">
        <v>361</v>
      </c>
      <c r="D160" s="64" t="s">
        <v>25</v>
      </c>
      <c r="E160" s="142">
        <v>42778</v>
      </c>
      <c r="F160" s="67">
        <v>1100000</v>
      </c>
      <c r="G160" s="157"/>
      <c r="H160" s="67">
        <f t="shared" si="4"/>
        <v>171491000</v>
      </c>
      <c r="I160" s="66" t="s">
        <v>33</v>
      </c>
    </row>
    <row r="161" spans="1:9" ht="15" customHeight="1" x14ac:dyDescent="0.25">
      <c r="A161" s="64">
        <v>157</v>
      </c>
      <c r="B161" s="167" t="s">
        <v>246</v>
      </c>
      <c r="C161" s="169" t="s">
        <v>433</v>
      </c>
      <c r="D161" s="64" t="s">
        <v>8</v>
      </c>
      <c r="E161" s="142">
        <v>42779</v>
      </c>
      <c r="F161" s="67">
        <v>1100000</v>
      </c>
      <c r="G161" s="157"/>
      <c r="H161" s="67">
        <f t="shared" si="4"/>
        <v>172591000</v>
      </c>
      <c r="I161" s="66" t="s">
        <v>31</v>
      </c>
    </row>
    <row r="162" spans="1:9" ht="15" customHeight="1" x14ac:dyDescent="0.25">
      <c r="A162" s="64">
        <v>158</v>
      </c>
      <c r="B162" s="167" t="s">
        <v>271</v>
      </c>
      <c r="C162" s="145" t="s">
        <v>271</v>
      </c>
      <c r="D162" s="64" t="s">
        <v>8</v>
      </c>
      <c r="E162" s="142">
        <v>42779</v>
      </c>
      <c r="F162" s="67">
        <v>1100000</v>
      </c>
      <c r="G162" s="157"/>
      <c r="H162" s="67">
        <f t="shared" si="4"/>
        <v>173691000</v>
      </c>
      <c r="I162" s="66" t="s">
        <v>31</v>
      </c>
    </row>
    <row r="163" spans="1:9" ht="15" customHeight="1" x14ac:dyDescent="0.25">
      <c r="A163" s="64">
        <v>159</v>
      </c>
      <c r="B163" s="167" t="s">
        <v>238</v>
      </c>
      <c r="C163" s="145" t="s">
        <v>238</v>
      </c>
      <c r="D163" s="64" t="s">
        <v>8</v>
      </c>
      <c r="E163" s="142">
        <v>42779</v>
      </c>
      <c r="F163" s="67">
        <v>1100000</v>
      </c>
      <c r="G163" s="157"/>
      <c r="H163" s="67">
        <f t="shared" si="4"/>
        <v>174791000</v>
      </c>
      <c r="I163" s="66" t="s">
        <v>33</v>
      </c>
    </row>
    <row r="164" spans="1:9" ht="15" customHeight="1" x14ac:dyDescent="0.25">
      <c r="A164" s="64">
        <v>160</v>
      </c>
      <c r="B164" s="167" t="s">
        <v>239</v>
      </c>
      <c r="C164" s="169" t="s">
        <v>239</v>
      </c>
      <c r="D164" s="64" t="s">
        <v>25</v>
      </c>
      <c r="E164" s="142">
        <v>42779</v>
      </c>
      <c r="F164" s="67">
        <v>1100000</v>
      </c>
      <c r="G164" s="157"/>
      <c r="H164" s="67">
        <f t="shared" si="4"/>
        <v>175891000</v>
      </c>
      <c r="I164" s="66" t="s">
        <v>33</v>
      </c>
    </row>
    <row r="165" spans="1:9" ht="15" customHeight="1" x14ac:dyDescent="0.25">
      <c r="A165" s="64">
        <v>161</v>
      </c>
      <c r="B165" s="167" t="s">
        <v>272</v>
      </c>
      <c r="C165" s="145" t="s">
        <v>272</v>
      </c>
      <c r="D165" s="64" t="s">
        <v>8</v>
      </c>
      <c r="E165" s="142">
        <v>42779</v>
      </c>
      <c r="F165" s="67">
        <v>1100000</v>
      </c>
      <c r="G165" s="157"/>
      <c r="H165" s="67">
        <f t="shared" si="4"/>
        <v>176991000</v>
      </c>
      <c r="I165" s="66" t="s">
        <v>31</v>
      </c>
    </row>
    <row r="166" spans="1:9" ht="15" customHeight="1" x14ac:dyDescent="0.25">
      <c r="A166" s="64">
        <v>162</v>
      </c>
      <c r="B166" s="167" t="s">
        <v>242</v>
      </c>
      <c r="C166" s="145" t="s">
        <v>346</v>
      </c>
      <c r="D166" s="64" t="s">
        <v>8</v>
      </c>
      <c r="E166" s="142">
        <v>42779</v>
      </c>
      <c r="F166" s="67">
        <v>1100000</v>
      </c>
      <c r="G166" s="157"/>
      <c r="H166" s="67">
        <f t="shared" si="4"/>
        <v>178091000</v>
      </c>
      <c r="I166" s="66" t="s">
        <v>33</v>
      </c>
    </row>
    <row r="167" spans="1:9" ht="15" customHeight="1" x14ac:dyDescent="0.25">
      <c r="A167" s="64">
        <v>163</v>
      </c>
      <c r="B167" s="167" t="s">
        <v>241</v>
      </c>
      <c r="C167" s="145" t="s">
        <v>328</v>
      </c>
      <c r="D167" s="64" t="s">
        <v>7</v>
      </c>
      <c r="E167" s="142">
        <v>42779</v>
      </c>
      <c r="F167" s="67">
        <v>1100000</v>
      </c>
      <c r="G167" s="157"/>
      <c r="H167" s="67">
        <f t="shared" si="4"/>
        <v>179191000</v>
      </c>
      <c r="I167" s="66" t="s">
        <v>33</v>
      </c>
    </row>
    <row r="168" spans="1:9" ht="15" customHeight="1" x14ac:dyDescent="0.25">
      <c r="A168" s="64">
        <v>164</v>
      </c>
      <c r="B168" s="167" t="s">
        <v>240</v>
      </c>
      <c r="C168" s="145" t="s">
        <v>330</v>
      </c>
      <c r="D168" s="64" t="s">
        <v>7</v>
      </c>
      <c r="E168" s="142">
        <v>42779</v>
      </c>
      <c r="F168" s="67">
        <v>1100000</v>
      </c>
      <c r="G168" s="157"/>
      <c r="H168" s="67">
        <f t="shared" si="4"/>
        <v>180291000</v>
      </c>
      <c r="I168" s="66" t="s">
        <v>33</v>
      </c>
    </row>
    <row r="169" spans="1:9" ht="15" customHeight="1" x14ac:dyDescent="0.25">
      <c r="A169" s="64">
        <v>165</v>
      </c>
      <c r="B169" s="167" t="s">
        <v>247</v>
      </c>
      <c r="C169" s="145" t="s">
        <v>247</v>
      </c>
      <c r="D169" s="64" t="s">
        <v>25</v>
      </c>
      <c r="E169" s="142">
        <v>42779</v>
      </c>
      <c r="F169" s="67">
        <v>1100000</v>
      </c>
      <c r="G169" s="157"/>
      <c r="H169" s="67">
        <f t="shared" si="4"/>
        <v>181391000</v>
      </c>
      <c r="I169" s="66" t="s">
        <v>31</v>
      </c>
    </row>
    <row r="170" spans="1:9" ht="15" customHeight="1" x14ac:dyDescent="0.25">
      <c r="A170" s="64">
        <v>166</v>
      </c>
      <c r="B170" s="167" t="s">
        <v>248</v>
      </c>
      <c r="C170" s="145" t="s">
        <v>248</v>
      </c>
      <c r="D170" s="64" t="s">
        <v>7</v>
      </c>
      <c r="E170" s="142">
        <v>42779</v>
      </c>
      <c r="F170" s="67">
        <v>1100000</v>
      </c>
      <c r="G170" s="157"/>
      <c r="H170" s="67">
        <f t="shared" si="4"/>
        <v>182491000</v>
      </c>
      <c r="I170" s="66" t="s">
        <v>31</v>
      </c>
    </row>
    <row r="171" spans="1:9" ht="15" customHeight="1" x14ac:dyDescent="0.25">
      <c r="A171" s="64">
        <v>167</v>
      </c>
      <c r="B171" s="167" t="s">
        <v>243</v>
      </c>
      <c r="C171" s="145" t="s">
        <v>243</v>
      </c>
      <c r="D171" s="64" t="s">
        <v>7</v>
      </c>
      <c r="E171" s="142">
        <v>42779</v>
      </c>
      <c r="F171" s="67">
        <v>1100000</v>
      </c>
      <c r="G171" s="157"/>
      <c r="H171" s="67">
        <f t="shared" si="4"/>
        <v>183591000</v>
      </c>
      <c r="I171" s="66" t="s">
        <v>33</v>
      </c>
    </row>
    <row r="172" spans="1:9" ht="15" customHeight="1" x14ac:dyDescent="0.25">
      <c r="A172" s="64">
        <v>168</v>
      </c>
      <c r="B172" s="167" t="s">
        <v>270</v>
      </c>
      <c r="C172" s="167" t="s">
        <v>270</v>
      </c>
      <c r="D172" s="64" t="s">
        <v>7</v>
      </c>
      <c r="E172" s="142">
        <v>42779</v>
      </c>
      <c r="F172" s="67">
        <v>1100000</v>
      </c>
      <c r="G172" s="157"/>
      <c r="H172" s="67">
        <f t="shared" si="4"/>
        <v>184691000</v>
      </c>
      <c r="I172" s="66" t="s">
        <v>31</v>
      </c>
    </row>
    <row r="173" spans="1:9" ht="15" customHeight="1" x14ac:dyDescent="0.25">
      <c r="A173" s="64">
        <v>169</v>
      </c>
      <c r="B173" s="167" t="s">
        <v>244</v>
      </c>
      <c r="C173" s="145" t="s">
        <v>352</v>
      </c>
      <c r="D173" s="64" t="s">
        <v>8</v>
      </c>
      <c r="E173" s="142">
        <v>42779</v>
      </c>
      <c r="F173" s="67">
        <v>1100000</v>
      </c>
      <c r="G173" s="157"/>
      <c r="H173" s="67">
        <f t="shared" si="4"/>
        <v>185791000</v>
      </c>
      <c r="I173" s="66" t="s">
        <v>33</v>
      </c>
    </row>
    <row r="174" spans="1:9" ht="15" customHeight="1" x14ac:dyDescent="0.25">
      <c r="A174" s="64">
        <v>170</v>
      </c>
      <c r="B174" s="167" t="s">
        <v>273</v>
      </c>
      <c r="C174" s="145" t="s">
        <v>273</v>
      </c>
      <c r="D174" s="64" t="s">
        <v>7</v>
      </c>
      <c r="E174" s="142">
        <v>42780</v>
      </c>
      <c r="F174" s="67">
        <v>1100000</v>
      </c>
      <c r="G174" s="157"/>
      <c r="H174" s="67">
        <f t="shared" si="4"/>
        <v>186891000</v>
      </c>
      <c r="I174" s="66" t="s">
        <v>31</v>
      </c>
    </row>
    <row r="175" spans="1:9" ht="15" customHeight="1" x14ac:dyDescent="0.25">
      <c r="A175" s="64">
        <v>171</v>
      </c>
      <c r="B175" s="167" t="s">
        <v>277</v>
      </c>
      <c r="C175" s="169" t="s">
        <v>433</v>
      </c>
      <c r="D175" s="64" t="s">
        <v>25</v>
      </c>
      <c r="E175" s="142">
        <v>42780</v>
      </c>
      <c r="F175" s="67">
        <v>1100000</v>
      </c>
      <c r="G175" s="157"/>
      <c r="H175" s="67">
        <f t="shared" si="4"/>
        <v>187991000</v>
      </c>
      <c r="I175" s="66" t="s">
        <v>31</v>
      </c>
    </row>
    <row r="176" spans="1:9" ht="15" customHeight="1" x14ac:dyDescent="0.25">
      <c r="A176" s="64">
        <v>172</v>
      </c>
      <c r="B176" s="167" t="s">
        <v>275</v>
      </c>
      <c r="C176" s="145" t="s">
        <v>275</v>
      </c>
      <c r="D176" s="64" t="s">
        <v>7</v>
      </c>
      <c r="E176" s="142">
        <v>42780</v>
      </c>
      <c r="F176" s="67">
        <v>1100000</v>
      </c>
      <c r="G176" s="157"/>
      <c r="H176" s="67">
        <f t="shared" si="4"/>
        <v>189091000</v>
      </c>
      <c r="I176" s="66" t="s">
        <v>33</v>
      </c>
    </row>
    <row r="177" spans="1:9" ht="15" customHeight="1" x14ac:dyDescent="0.25">
      <c r="A177" s="64">
        <v>173</v>
      </c>
      <c r="B177" s="167" t="s">
        <v>276</v>
      </c>
      <c r="C177" s="145" t="s">
        <v>276</v>
      </c>
      <c r="D177" s="64" t="s">
        <v>25</v>
      </c>
      <c r="E177" s="142">
        <v>42780</v>
      </c>
      <c r="F177" s="67">
        <v>1100000</v>
      </c>
      <c r="G177" s="157"/>
      <c r="H177" s="67">
        <f t="shared" si="4"/>
        <v>190191000</v>
      </c>
      <c r="I177" s="66" t="s">
        <v>33</v>
      </c>
    </row>
    <row r="178" spans="1:9" ht="15" customHeight="1" x14ac:dyDescent="0.25">
      <c r="A178" s="64">
        <v>174</v>
      </c>
      <c r="B178" s="167" t="s">
        <v>279</v>
      </c>
      <c r="C178" s="167" t="s">
        <v>279</v>
      </c>
      <c r="D178" s="64" t="s">
        <v>124</v>
      </c>
      <c r="E178" s="142">
        <v>42780</v>
      </c>
      <c r="F178" s="67">
        <v>1100000</v>
      </c>
      <c r="G178" s="157"/>
      <c r="H178" s="67">
        <f t="shared" si="4"/>
        <v>191291000</v>
      </c>
      <c r="I178" s="66" t="s">
        <v>31</v>
      </c>
    </row>
    <row r="179" spans="1:9" ht="15" customHeight="1" x14ac:dyDescent="0.25">
      <c r="A179" s="64">
        <v>175</v>
      </c>
      <c r="B179" s="167" t="s">
        <v>278</v>
      </c>
      <c r="C179" s="145" t="s">
        <v>362</v>
      </c>
      <c r="D179" s="64" t="s">
        <v>25</v>
      </c>
      <c r="E179" s="142">
        <v>42780</v>
      </c>
      <c r="F179" s="67">
        <v>1100000</v>
      </c>
      <c r="G179" s="157"/>
      <c r="H179" s="67">
        <f t="shared" si="4"/>
        <v>192391000</v>
      </c>
      <c r="I179" s="66" t="s">
        <v>31</v>
      </c>
    </row>
    <row r="180" spans="1:9" ht="15" customHeight="1" x14ac:dyDescent="0.25">
      <c r="A180" s="64">
        <v>176</v>
      </c>
      <c r="B180" s="167" t="s">
        <v>413</v>
      </c>
      <c r="C180" s="169" t="s">
        <v>413</v>
      </c>
      <c r="D180" s="64" t="s">
        <v>92</v>
      </c>
      <c r="E180" s="142">
        <v>42780</v>
      </c>
      <c r="F180" s="67">
        <v>1100000</v>
      </c>
      <c r="G180" s="157"/>
      <c r="H180" s="67">
        <f t="shared" si="4"/>
        <v>193491000</v>
      </c>
      <c r="I180" s="66" t="s">
        <v>31</v>
      </c>
    </row>
    <row r="181" spans="1:9" ht="15" customHeight="1" x14ac:dyDescent="0.25">
      <c r="A181" s="64">
        <v>177</v>
      </c>
      <c r="B181" s="167" t="s">
        <v>426</v>
      </c>
      <c r="C181" s="169" t="s">
        <v>426</v>
      </c>
      <c r="D181" s="64" t="s">
        <v>8</v>
      </c>
      <c r="E181" s="142">
        <v>42780</v>
      </c>
      <c r="F181" s="67">
        <v>1100000</v>
      </c>
      <c r="G181" s="157"/>
      <c r="H181" s="67">
        <f t="shared" si="4"/>
        <v>194591000</v>
      </c>
      <c r="I181" s="66" t="s">
        <v>33</v>
      </c>
    </row>
    <row r="182" spans="1:9" ht="15" customHeight="1" x14ac:dyDescent="0.25">
      <c r="A182" s="64">
        <v>178</v>
      </c>
      <c r="B182" s="167" t="s">
        <v>283</v>
      </c>
      <c r="C182" s="145" t="s">
        <v>283</v>
      </c>
      <c r="D182" s="64" t="s">
        <v>7</v>
      </c>
      <c r="E182" s="142">
        <v>42782</v>
      </c>
      <c r="F182" s="67">
        <v>1100000</v>
      </c>
      <c r="G182" s="157"/>
      <c r="H182" s="67">
        <f t="shared" si="4"/>
        <v>195691000</v>
      </c>
      <c r="I182" s="66" t="s">
        <v>33</v>
      </c>
    </row>
    <row r="183" spans="1:9" ht="15" customHeight="1" x14ac:dyDescent="0.25">
      <c r="A183" s="64">
        <v>179</v>
      </c>
      <c r="B183" s="167" t="s">
        <v>288</v>
      </c>
      <c r="C183" s="145" t="s">
        <v>312</v>
      </c>
      <c r="D183" s="64" t="s">
        <v>7</v>
      </c>
      <c r="E183" s="142">
        <v>42782</v>
      </c>
      <c r="F183" s="67">
        <v>1100000</v>
      </c>
      <c r="G183" s="157"/>
      <c r="H183" s="67">
        <f t="shared" si="4"/>
        <v>196791000</v>
      </c>
      <c r="I183" s="66" t="s">
        <v>33</v>
      </c>
    </row>
    <row r="184" spans="1:9" ht="15" customHeight="1" x14ac:dyDescent="0.25">
      <c r="A184" s="64">
        <v>180</v>
      </c>
      <c r="B184" s="167" t="s">
        <v>280</v>
      </c>
      <c r="C184" s="145" t="s">
        <v>280</v>
      </c>
      <c r="D184" s="64" t="s">
        <v>8</v>
      </c>
      <c r="E184" s="142">
        <v>42782</v>
      </c>
      <c r="F184" s="67">
        <v>1100000</v>
      </c>
      <c r="G184" s="157"/>
      <c r="H184" s="67">
        <f t="shared" si="4"/>
        <v>197891000</v>
      </c>
      <c r="I184" s="66" t="s">
        <v>31</v>
      </c>
    </row>
    <row r="185" spans="1:9" ht="15" customHeight="1" x14ac:dyDescent="0.25">
      <c r="A185" s="64">
        <v>181</v>
      </c>
      <c r="B185" s="167" t="s">
        <v>285</v>
      </c>
      <c r="C185" s="145" t="s">
        <v>333</v>
      </c>
      <c r="D185" s="64" t="s">
        <v>8</v>
      </c>
      <c r="E185" s="142">
        <v>42782</v>
      </c>
      <c r="F185" s="67">
        <v>1100000</v>
      </c>
      <c r="G185" s="157"/>
      <c r="H185" s="67">
        <f t="shared" si="4"/>
        <v>198991000</v>
      </c>
      <c r="I185" s="66" t="s">
        <v>33</v>
      </c>
    </row>
    <row r="186" spans="1:9" ht="15" customHeight="1" x14ac:dyDescent="0.25">
      <c r="A186" s="64">
        <v>182</v>
      </c>
      <c r="B186" s="167" t="s">
        <v>289</v>
      </c>
      <c r="C186" s="145" t="s">
        <v>289</v>
      </c>
      <c r="D186" s="64" t="s">
        <v>25</v>
      </c>
      <c r="E186" s="142">
        <v>42782</v>
      </c>
      <c r="F186" s="67">
        <v>1100000</v>
      </c>
      <c r="G186" s="157"/>
      <c r="H186" s="67">
        <f t="shared" si="4"/>
        <v>200091000</v>
      </c>
      <c r="I186" s="66" t="s">
        <v>31</v>
      </c>
    </row>
    <row r="187" spans="1:9" ht="15" customHeight="1" x14ac:dyDescent="0.25">
      <c r="A187" s="64">
        <v>183</v>
      </c>
      <c r="B187" s="167" t="s">
        <v>284</v>
      </c>
      <c r="C187" s="145" t="s">
        <v>356</v>
      </c>
      <c r="D187" s="64" t="s">
        <v>25</v>
      </c>
      <c r="E187" s="142">
        <v>42782</v>
      </c>
      <c r="F187" s="67">
        <v>1100000</v>
      </c>
      <c r="G187" s="157"/>
      <c r="H187" s="67">
        <f t="shared" si="4"/>
        <v>201191000</v>
      </c>
      <c r="I187" s="66" t="s">
        <v>33</v>
      </c>
    </row>
    <row r="188" spans="1:9" ht="15" customHeight="1" x14ac:dyDescent="0.25">
      <c r="A188" s="64">
        <v>184</v>
      </c>
      <c r="B188" s="167" t="s">
        <v>282</v>
      </c>
      <c r="C188" s="169" t="s">
        <v>282</v>
      </c>
      <c r="D188" s="64" t="s">
        <v>7</v>
      </c>
      <c r="E188" s="142">
        <v>42782</v>
      </c>
      <c r="F188" s="67">
        <v>1100000</v>
      </c>
      <c r="G188" s="157"/>
      <c r="H188" s="67">
        <f t="shared" si="4"/>
        <v>202291000</v>
      </c>
      <c r="I188" s="66" t="s">
        <v>33</v>
      </c>
    </row>
    <row r="189" spans="1:9" ht="15" customHeight="1" x14ac:dyDescent="0.25">
      <c r="A189" s="64">
        <v>185</v>
      </c>
      <c r="B189" s="167" t="s">
        <v>287</v>
      </c>
      <c r="C189" s="145" t="s">
        <v>287</v>
      </c>
      <c r="D189" s="64" t="s">
        <v>8</v>
      </c>
      <c r="E189" s="142">
        <v>42782</v>
      </c>
      <c r="F189" s="67">
        <v>1100000</v>
      </c>
      <c r="G189" s="157"/>
      <c r="H189" s="67">
        <f t="shared" si="4"/>
        <v>203391000</v>
      </c>
      <c r="I189" s="66" t="s">
        <v>33</v>
      </c>
    </row>
    <row r="190" spans="1:9" ht="15" customHeight="1" x14ac:dyDescent="0.25">
      <c r="A190" s="64">
        <v>186</v>
      </c>
      <c r="B190" s="167" t="s">
        <v>286</v>
      </c>
      <c r="C190" s="145" t="s">
        <v>286</v>
      </c>
      <c r="D190" s="64" t="s">
        <v>7</v>
      </c>
      <c r="E190" s="142">
        <v>42782</v>
      </c>
      <c r="F190" s="67">
        <v>1100000</v>
      </c>
      <c r="G190" s="157"/>
      <c r="H190" s="67">
        <f t="shared" si="4"/>
        <v>204491000</v>
      </c>
      <c r="I190" s="66" t="s">
        <v>33</v>
      </c>
    </row>
    <row r="191" spans="1:9" ht="15" customHeight="1" x14ac:dyDescent="0.25">
      <c r="A191" s="64">
        <v>187</v>
      </c>
      <c r="B191" s="167" t="s">
        <v>382</v>
      </c>
      <c r="C191" s="169" t="s">
        <v>433</v>
      </c>
      <c r="D191" s="64" t="s">
        <v>8</v>
      </c>
      <c r="E191" s="142">
        <v>42783</v>
      </c>
      <c r="F191" s="67">
        <v>1100000</v>
      </c>
      <c r="G191" s="157"/>
      <c r="H191" s="67">
        <f t="shared" si="4"/>
        <v>205591000</v>
      </c>
      <c r="I191" s="66" t="s">
        <v>251</v>
      </c>
    </row>
    <row r="192" spans="1:9" ht="15" customHeight="1" x14ac:dyDescent="0.25">
      <c r="A192" s="64">
        <v>188</v>
      </c>
      <c r="B192" s="167" t="s">
        <v>331</v>
      </c>
      <c r="C192" s="145" t="s">
        <v>331</v>
      </c>
      <c r="D192" s="64" t="s">
        <v>7</v>
      </c>
      <c r="E192" s="142">
        <v>42783</v>
      </c>
      <c r="F192" s="67">
        <v>1100000</v>
      </c>
      <c r="G192" s="157"/>
      <c r="H192" s="67">
        <f t="shared" si="4"/>
        <v>206691000</v>
      </c>
      <c r="I192" s="66" t="s">
        <v>33</v>
      </c>
    </row>
    <row r="193" spans="1:9" ht="15" customHeight="1" x14ac:dyDescent="0.25">
      <c r="A193" s="64">
        <v>189</v>
      </c>
      <c r="B193" s="167" t="s">
        <v>334</v>
      </c>
      <c r="C193" s="145" t="s">
        <v>334</v>
      </c>
      <c r="D193" s="64" t="s">
        <v>8</v>
      </c>
      <c r="E193" s="142">
        <v>42783</v>
      </c>
      <c r="F193" s="67">
        <v>1100000</v>
      </c>
      <c r="G193" s="157"/>
      <c r="H193" s="67">
        <f t="shared" si="4"/>
        <v>207791000</v>
      </c>
      <c r="I193" s="66" t="s">
        <v>33</v>
      </c>
    </row>
    <row r="194" spans="1:9" ht="15" customHeight="1" x14ac:dyDescent="0.25">
      <c r="A194" s="64">
        <v>190</v>
      </c>
      <c r="B194" s="167" t="s">
        <v>332</v>
      </c>
      <c r="C194" s="169" t="s">
        <v>332</v>
      </c>
      <c r="D194" s="64" t="s">
        <v>8</v>
      </c>
      <c r="E194" s="142">
        <v>42783</v>
      </c>
      <c r="F194" s="67">
        <v>1100000</v>
      </c>
      <c r="G194" s="157"/>
      <c r="H194" s="67">
        <f t="shared" si="4"/>
        <v>208891000</v>
      </c>
      <c r="I194" s="66" t="s">
        <v>33</v>
      </c>
    </row>
    <row r="195" spans="1:9" ht="15" customHeight="1" x14ac:dyDescent="0.25">
      <c r="A195" s="64">
        <v>191</v>
      </c>
      <c r="B195" s="167" t="s">
        <v>393</v>
      </c>
      <c r="C195" s="169" t="s">
        <v>433</v>
      </c>
      <c r="D195" s="64" t="s">
        <v>8</v>
      </c>
      <c r="E195" s="142">
        <v>42783</v>
      </c>
      <c r="F195" s="67">
        <v>1100000</v>
      </c>
      <c r="G195" s="157"/>
      <c r="H195" s="67">
        <f t="shared" si="4"/>
        <v>209991000</v>
      </c>
      <c r="I195" s="66" t="s">
        <v>33</v>
      </c>
    </row>
    <row r="196" spans="1:9" ht="15" customHeight="1" x14ac:dyDescent="0.25">
      <c r="A196" s="64">
        <v>192</v>
      </c>
      <c r="B196" s="167" t="s">
        <v>325</v>
      </c>
      <c r="C196" s="146" t="s">
        <v>325</v>
      </c>
      <c r="D196" s="64" t="s">
        <v>7</v>
      </c>
      <c r="E196" s="142">
        <v>42783</v>
      </c>
      <c r="F196" s="67">
        <v>1100000</v>
      </c>
      <c r="G196" s="157"/>
      <c r="H196" s="67">
        <f t="shared" si="4"/>
        <v>211091000</v>
      </c>
      <c r="I196" s="66" t="s">
        <v>33</v>
      </c>
    </row>
    <row r="197" spans="1:9" ht="15" customHeight="1" x14ac:dyDescent="0.25">
      <c r="A197" s="64">
        <v>193</v>
      </c>
      <c r="B197" s="167" t="s">
        <v>302</v>
      </c>
      <c r="C197" s="145" t="s">
        <v>302</v>
      </c>
      <c r="D197" s="64" t="s">
        <v>8</v>
      </c>
      <c r="E197" s="142">
        <v>42784</v>
      </c>
      <c r="F197" s="67">
        <v>1100000</v>
      </c>
      <c r="G197" s="157"/>
      <c r="H197" s="67">
        <f t="shared" si="4"/>
        <v>212191000</v>
      </c>
      <c r="I197" s="66" t="s">
        <v>31</v>
      </c>
    </row>
    <row r="198" spans="1:9" ht="15" customHeight="1" x14ac:dyDescent="0.25">
      <c r="A198" s="64">
        <v>194</v>
      </c>
      <c r="B198" s="167" t="s">
        <v>299</v>
      </c>
      <c r="C198" s="145" t="s">
        <v>299</v>
      </c>
      <c r="D198" s="64" t="s">
        <v>7</v>
      </c>
      <c r="E198" s="142">
        <v>42784</v>
      </c>
      <c r="F198" s="67">
        <v>1100000</v>
      </c>
      <c r="G198" s="157"/>
      <c r="H198" s="67">
        <f t="shared" ref="H198:H261" si="5">H197-G198+F198</f>
        <v>213291000</v>
      </c>
      <c r="I198" s="66" t="s">
        <v>251</v>
      </c>
    </row>
    <row r="199" spans="1:9" ht="15" customHeight="1" x14ac:dyDescent="0.25">
      <c r="A199" s="64">
        <v>195</v>
      </c>
      <c r="B199" s="167" t="s">
        <v>297</v>
      </c>
      <c r="C199" s="145" t="s">
        <v>297</v>
      </c>
      <c r="D199" s="64" t="s">
        <v>7</v>
      </c>
      <c r="E199" s="142">
        <v>42784</v>
      </c>
      <c r="F199" s="67">
        <v>1100000</v>
      </c>
      <c r="G199" s="157"/>
      <c r="H199" s="67">
        <f t="shared" si="5"/>
        <v>214391000</v>
      </c>
      <c r="I199" s="66" t="s">
        <v>31</v>
      </c>
    </row>
    <row r="200" spans="1:9" ht="15" customHeight="1" x14ac:dyDescent="0.25">
      <c r="A200" s="64">
        <v>196</v>
      </c>
      <c r="B200" s="167" t="s">
        <v>292</v>
      </c>
      <c r="C200" s="146" t="s">
        <v>292</v>
      </c>
      <c r="D200" s="64" t="s">
        <v>7</v>
      </c>
      <c r="E200" s="142">
        <v>42784</v>
      </c>
      <c r="F200" s="67">
        <v>1100000</v>
      </c>
      <c r="G200" s="157"/>
      <c r="H200" s="67">
        <f t="shared" si="5"/>
        <v>215491000</v>
      </c>
      <c r="I200" s="66" t="s">
        <v>31</v>
      </c>
    </row>
    <row r="201" spans="1:9" ht="15" customHeight="1" x14ac:dyDescent="0.25">
      <c r="A201" s="64">
        <v>197</v>
      </c>
      <c r="B201" s="167" t="s">
        <v>296</v>
      </c>
      <c r="C201" s="145" t="s">
        <v>296</v>
      </c>
      <c r="D201" s="64" t="s">
        <v>8</v>
      </c>
      <c r="E201" s="142">
        <v>42784</v>
      </c>
      <c r="F201" s="67">
        <v>1100000</v>
      </c>
      <c r="G201" s="157"/>
      <c r="H201" s="67">
        <f t="shared" si="5"/>
        <v>216591000</v>
      </c>
      <c r="I201" s="66" t="s">
        <v>31</v>
      </c>
    </row>
    <row r="202" spans="1:9" ht="15" customHeight="1" x14ac:dyDescent="0.25">
      <c r="A202" s="64">
        <v>198</v>
      </c>
      <c r="B202" s="167" t="s">
        <v>301</v>
      </c>
      <c r="C202" s="146" t="s">
        <v>301</v>
      </c>
      <c r="D202" s="64" t="s">
        <v>8</v>
      </c>
      <c r="E202" s="142">
        <v>42784</v>
      </c>
      <c r="F202" s="67">
        <v>1100000</v>
      </c>
      <c r="G202" s="157"/>
      <c r="H202" s="67">
        <f t="shared" si="5"/>
        <v>217691000</v>
      </c>
      <c r="I202" s="66" t="s">
        <v>31</v>
      </c>
    </row>
    <row r="203" spans="1:9" ht="15" customHeight="1" x14ac:dyDescent="0.25">
      <c r="A203" s="64">
        <v>199</v>
      </c>
      <c r="B203" s="167" t="s">
        <v>298</v>
      </c>
      <c r="C203" s="145" t="s">
        <v>355</v>
      </c>
      <c r="D203" s="64" t="s">
        <v>25</v>
      </c>
      <c r="E203" s="142">
        <v>42784</v>
      </c>
      <c r="F203" s="67">
        <v>1100000</v>
      </c>
      <c r="G203" s="157"/>
      <c r="H203" s="67">
        <f t="shared" si="5"/>
        <v>218791000</v>
      </c>
      <c r="I203" s="66" t="s">
        <v>251</v>
      </c>
    </row>
    <row r="204" spans="1:9" ht="15" customHeight="1" x14ac:dyDescent="0.25">
      <c r="A204" s="64">
        <v>200</v>
      </c>
      <c r="B204" s="167" t="s">
        <v>300</v>
      </c>
      <c r="C204" s="146" t="s">
        <v>335</v>
      </c>
      <c r="D204" s="64" t="s">
        <v>8</v>
      </c>
      <c r="E204" s="142">
        <v>42784</v>
      </c>
      <c r="F204" s="67">
        <v>1100000</v>
      </c>
      <c r="G204" s="157"/>
      <c r="H204" s="67">
        <f t="shared" si="5"/>
        <v>219891000</v>
      </c>
      <c r="I204" s="66" t="s">
        <v>31</v>
      </c>
    </row>
    <row r="205" spans="1:9" ht="15" customHeight="1" x14ac:dyDescent="0.25">
      <c r="A205" s="64">
        <v>201</v>
      </c>
      <c r="B205" s="167" t="s">
        <v>290</v>
      </c>
      <c r="C205" s="145" t="s">
        <v>353</v>
      </c>
      <c r="D205" s="64" t="s">
        <v>25</v>
      </c>
      <c r="E205" s="142">
        <v>42784</v>
      </c>
      <c r="F205" s="67">
        <v>1100000</v>
      </c>
      <c r="G205" s="157"/>
      <c r="H205" s="67">
        <f t="shared" si="5"/>
        <v>220991000</v>
      </c>
      <c r="I205" s="66" t="s">
        <v>31</v>
      </c>
    </row>
    <row r="206" spans="1:9" ht="15" customHeight="1" x14ac:dyDescent="0.25">
      <c r="A206" s="64">
        <v>202</v>
      </c>
      <c r="B206" s="167" t="s">
        <v>293</v>
      </c>
      <c r="C206" s="145" t="s">
        <v>293</v>
      </c>
      <c r="D206" s="64" t="s">
        <v>7</v>
      </c>
      <c r="E206" s="142">
        <v>42784</v>
      </c>
      <c r="F206" s="67">
        <v>1100000</v>
      </c>
      <c r="G206" s="157"/>
      <c r="H206" s="67">
        <f t="shared" si="5"/>
        <v>222091000</v>
      </c>
      <c r="I206" s="66" t="s">
        <v>31</v>
      </c>
    </row>
    <row r="207" spans="1:9" ht="15" customHeight="1" x14ac:dyDescent="0.25">
      <c r="A207" s="64">
        <v>203</v>
      </c>
      <c r="B207" s="167" t="s">
        <v>295</v>
      </c>
      <c r="C207" s="146" t="s">
        <v>295</v>
      </c>
      <c r="D207" s="64" t="s">
        <v>7</v>
      </c>
      <c r="E207" s="142">
        <v>42784</v>
      </c>
      <c r="F207" s="67">
        <v>1100000</v>
      </c>
      <c r="G207" s="157"/>
      <c r="H207" s="67">
        <f t="shared" si="5"/>
        <v>223191000</v>
      </c>
      <c r="I207" s="66" t="s">
        <v>31</v>
      </c>
    </row>
    <row r="208" spans="1:9" ht="15" customHeight="1" x14ac:dyDescent="0.25">
      <c r="A208" s="64">
        <v>204</v>
      </c>
      <c r="B208" s="167" t="s">
        <v>294</v>
      </c>
      <c r="C208" s="146" t="s">
        <v>294</v>
      </c>
      <c r="D208" s="64" t="s">
        <v>8</v>
      </c>
      <c r="E208" s="142">
        <v>42784</v>
      </c>
      <c r="F208" s="67">
        <v>1100000</v>
      </c>
      <c r="G208" s="157"/>
      <c r="H208" s="67">
        <f t="shared" si="5"/>
        <v>224291000</v>
      </c>
      <c r="I208" s="66" t="s">
        <v>31</v>
      </c>
    </row>
    <row r="209" spans="1:9" ht="15" customHeight="1" x14ac:dyDescent="0.25">
      <c r="A209" s="64">
        <v>205</v>
      </c>
      <c r="B209" s="167" t="s">
        <v>307</v>
      </c>
      <c r="C209" s="167" t="s">
        <v>433</v>
      </c>
      <c r="D209" s="64" t="s">
        <v>7</v>
      </c>
      <c r="E209" s="142">
        <v>42785</v>
      </c>
      <c r="F209" s="67">
        <v>1100000</v>
      </c>
      <c r="G209" s="157"/>
      <c r="H209" s="67">
        <f t="shared" si="5"/>
        <v>225391000</v>
      </c>
      <c r="I209" s="66" t="s">
        <v>31</v>
      </c>
    </row>
    <row r="210" spans="1:9" ht="15" customHeight="1" x14ac:dyDescent="0.25">
      <c r="A210" s="64">
        <v>206</v>
      </c>
      <c r="B210" s="167" t="s">
        <v>310</v>
      </c>
      <c r="C210" s="169" t="s">
        <v>310</v>
      </c>
      <c r="D210" s="64" t="s">
        <v>8</v>
      </c>
      <c r="E210" s="142">
        <v>42785</v>
      </c>
      <c r="F210" s="67">
        <v>1100000</v>
      </c>
      <c r="G210" s="157"/>
      <c r="H210" s="67">
        <f t="shared" si="5"/>
        <v>226491000</v>
      </c>
      <c r="I210" s="66" t="s">
        <v>31</v>
      </c>
    </row>
    <row r="211" spans="1:9" ht="15" customHeight="1" x14ac:dyDescent="0.25">
      <c r="A211" s="64">
        <v>207</v>
      </c>
      <c r="B211" s="167" t="s">
        <v>306</v>
      </c>
      <c r="C211" s="167" t="s">
        <v>306</v>
      </c>
      <c r="D211" s="64" t="s">
        <v>7</v>
      </c>
      <c r="E211" s="142">
        <v>42785</v>
      </c>
      <c r="F211" s="67">
        <v>1100000</v>
      </c>
      <c r="G211" s="157"/>
      <c r="H211" s="67">
        <f t="shared" si="5"/>
        <v>227591000</v>
      </c>
      <c r="I211" s="66" t="s">
        <v>31</v>
      </c>
    </row>
    <row r="212" spans="1:9" ht="15" customHeight="1" x14ac:dyDescent="0.25">
      <c r="A212" s="64">
        <v>208</v>
      </c>
      <c r="B212" s="167" t="s">
        <v>303</v>
      </c>
      <c r="C212" s="146" t="s">
        <v>303</v>
      </c>
      <c r="D212" s="64" t="s">
        <v>8</v>
      </c>
      <c r="E212" s="142">
        <v>42785</v>
      </c>
      <c r="F212" s="67">
        <v>1100000</v>
      </c>
      <c r="G212" s="157"/>
      <c r="H212" s="67">
        <f t="shared" si="5"/>
        <v>228691000</v>
      </c>
      <c r="I212" s="66" t="s">
        <v>31</v>
      </c>
    </row>
    <row r="213" spans="1:9" ht="15" customHeight="1" x14ac:dyDescent="0.25">
      <c r="A213" s="64">
        <v>209</v>
      </c>
      <c r="B213" s="167" t="s">
        <v>305</v>
      </c>
      <c r="C213" s="146" t="s">
        <v>344</v>
      </c>
      <c r="D213" s="64" t="s">
        <v>8</v>
      </c>
      <c r="E213" s="142">
        <v>42785</v>
      </c>
      <c r="F213" s="67">
        <v>1100000</v>
      </c>
      <c r="G213" s="157"/>
      <c r="H213" s="67">
        <f t="shared" si="5"/>
        <v>229791000</v>
      </c>
      <c r="I213" s="66" t="s">
        <v>31</v>
      </c>
    </row>
    <row r="214" spans="1:9" ht="15" customHeight="1" x14ac:dyDescent="0.25">
      <c r="A214" s="64">
        <v>210</v>
      </c>
      <c r="B214" s="167" t="s">
        <v>309</v>
      </c>
      <c r="C214" s="146" t="s">
        <v>309</v>
      </c>
      <c r="D214" s="64" t="s">
        <v>8</v>
      </c>
      <c r="E214" s="142">
        <v>42785</v>
      </c>
      <c r="F214" s="67">
        <v>1100000</v>
      </c>
      <c r="G214" s="157"/>
      <c r="H214" s="67">
        <f t="shared" si="5"/>
        <v>230891000</v>
      </c>
      <c r="I214" s="66" t="s">
        <v>31</v>
      </c>
    </row>
    <row r="215" spans="1:9" ht="15" customHeight="1" x14ac:dyDescent="0.25">
      <c r="A215" s="64">
        <v>211</v>
      </c>
      <c r="B215" s="167" t="s">
        <v>308</v>
      </c>
      <c r="C215" s="146" t="s">
        <v>308</v>
      </c>
      <c r="D215" s="64" t="s">
        <v>7</v>
      </c>
      <c r="E215" s="142">
        <v>42785</v>
      </c>
      <c r="F215" s="67">
        <v>1100000</v>
      </c>
      <c r="G215" s="157"/>
      <c r="H215" s="67">
        <f t="shared" si="5"/>
        <v>231991000</v>
      </c>
      <c r="I215" s="66" t="s">
        <v>31</v>
      </c>
    </row>
    <row r="216" spans="1:9" ht="15" customHeight="1" x14ac:dyDescent="0.25">
      <c r="A216" s="64">
        <v>212</v>
      </c>
      <c r="B216" s="167" t="s">
        <v>364</v>
      </c>
      <c r="C216" s="172" t="s">
        <v>377</v>
      </c>
      <c r="D216" s="64" t="s">
        <v>124</v>
      </c>
      <c r="E216" s="142">
        <v>42785</v>
      </c>
      <c r="F216" s="67">
        <v>1100000</v>
      </c>
      <c r="G216" s="157"/>
      <c r="H216" s="67">
        <f t="shared" si="5"/>
        <v>233091000</v>
      </c>
      <c r="I216" s="66" t="s">
        <v>31</v>
      </c>
    </row>
    <row r="217" spans="1:9" ht="15" customHeight="1" x14ac:dyDescent="0.25">
      <c r="A217" s="64">
        <v>213</v>
      </c>
      <c r="B217" s="167" t="s">
        <v>329</v>
      </c>
      <c r="C217" s="146" t="s">
        <v>329</v>
      </c>
      <c r="D217" s="64" t="s">
        <v>7</v>
      </c>
      <c r="E217" s="142">
        <v>42785</v>
      </c>
      <c r="F217" s="67">
        <v>1100000</v>
      </c>
      <c r="G217" s="157"/>
      <c r="H217" s="67">
        <f t="shared" si="5"/>
        <v>234191000</v>
      </c>
      <c r="I217" s="66" t="s">
        <v>31</v>
      </c>
    </row>
    <row r="218" spans="1:9" ht="15" customHeight="1" x14ac:dyDescent="0.25">
      <c r="A218" s="64">
        <v>214</v>
      </c>
      <c r="B218" s="167" t="s">
        <v>395</v>
      </c>
      <c r="C218" s="169" t="s">
        <v>433</v>
      </c>
      <c r="D218" s="64" t="s">
        <v>7</v>
      </c>
      <c r="E218" s="142">
        <v>42786</v>
      </c>
      <c r="F218" s="67">
        <v>1100000</v>
      </c>
      <c r="G218" s="157"/>
      <c r="H218" s="67">
        <f t="shared" si="5"/>
        <v>235291000</v>
      </c>
      <c r="I218" s="66" t="s">
        <v>251</v>
      </c>
    </row>
    <row r="219" spans="1:9" ht="15" customHeight="1" x14ac:dyDescent="0.25">
      <c r="A219" s="64">
        <v>215</v>
      </c>
      <c r="B219" s="167" t="s">
        <v>386</v>
      </c>
      <c r="C219" s="169" t="s">
        <v>386</v>
      </c>
      <c r="D219" s="64" t="s">
        <v>7</v>
      </c>
      <c r="E219" s="142">
        <v>42786</v>
      </c>
      <c r="F219" s="67">
        <v>1100000</v>
      </c>
      <c r="G219" s="157"/>
      <c r="H219" s="67">
        <f t="shared" si="5"/>
        <v>236391000</v>
      </c>
      <c r="I219" s="66" t="s">
        <v>31</v>
      </c>
    </row>
    <row r="220" spans="1:9" ht="15" customHeight="1" x14ac:dyDescent="0.25">
      <c r="A220" s="64">
        <v>216</v>
      </c>
      <c r="B220" s="167" t="s">
        <v>387</v>
      </c>
      <c r="C220" s="167" t="s">
        <v>387</v>
      </c>
      <c r="D220" s="64" t="s">
        <v>8</v>
      </c>
      <c r="E220" s="142">
        <v>42786</v>
      </c>
      <c r="F220" s="67">
        <v>1100000</v>
      </c>
      <c r="G220" s="157"/>
      <c r="H220" s="67">
        <f t="shared" si="5"/>
        <v>237491000</v>
      </c>
      <c r="I220" s="66" t="s">
        <v>31</v>
      </c>
    </row>
    <row r="221" spans="1:9" ht="15" customHeight="1" x14ac:dyDescent="0.25">
      <c r="A221" s="64">
        <v>217</v>
      </c>
      <c r="B221" s="167" t="s">
        <v>388</v>
      </c>
      <c r="C221" s="167" t="s">
        <v>388</v>
      </c>
      <c r="D221" s="64" t="s">
        <v>8</v>
      </c>
      <c r="E221" s="142">
        <v>42786</v>
      </c>
      <c r="F221" s="67">
        <v>1100000</v>
      </c>
      <c r="G221" s="157"/>
      <c r="H221" s="67">
        <f t="shared" si="5"/>
        <v>238591000</v>
      </c>
      <c r="I221" s="66" t="s">
        <v>31</v>
      </c>
    </row>
    <row r="222" spans="1:9" ht="15" customHeight="1" x14ac:dyDescent="0.25">
      <c r="A222" s="64">
        <v>218</v>
      </c>
      <c r="B222" s="167" t="s">
        <v>389</v>
      </c>
      <c r="C222" s="169" t="s">
        <v>389</v>
      </c>
      <c r="D222" s="64" t="s">
        <v>8</v>
      </c>
      <c r="E222" s="142">
        <v>42786</v>
      </c>
      <c r="F222" s="67">
        <v>1100000</v>
      </c>
      <c r="G222" s="157"/>
      <c r="H222" s="67">
        <f t="shared" si="5"/>
        <v>239691000</v>
      </c>
      <c r="I222" s="66" t="s">
        <v>31</v>
      </c>
    </row>
    <row r="223" spans="1:9" ht="15" customHeight="1" x14ac:dyDescent="0.25">
      <c r="A223" s="64">
        <v>219</v>
      </c>
      <c r="B223" s="167" t="s">
        <v>390</v>
      </c>
      <c r="C223" s="167" t="s">
        <v>390</v>
      </c>
      <c r="D223" s="64" t="s">
        <v>8</v>
      </c>
      <c r="E223" s="142">
        <v>42786</v>
      </c>
      <c r="F223" s="67">
        <v>1100000</v>
      </c>
      <c r="G223" s="157"/>
      <c r="H223" s="67">
        <f t="shared" si="5"/>
        <v>240791000</v>
      </c>
      <c r="I223" s="66" t="s">
        <v>31</v>
      </c>
    </row>
    <row r="224" spans="1:9" ht="15" customHeight="1" x14ac:dyDescent="0.25">
      <c r="A224" s="64">
        <v>220</v>
      </c>
      <c r="B224" s="167" t="s">
        <v>391</v>
      </c>
      <c r="C224" s="167" t="s">
        <v>391</v>
      </c>
      <c r="D224" s="64" t="s">
        <v>8</v>
      </c>
      <c r="E224" s="142">
        <v>42786</v>
      </c>
      <c r="F224" s="67">
        <v>1100000</v>
      </c>
      <c r="G224" s="157"/>
      <c r="H224" s="67">
        <f t="shared" si="5"/>
        <v>241891000</v>
      </c>
      <c r="I224" s="66" t="s">
        <v>31</v>
      </c>
    </row>
    <row r="225" spans="1:9" ht="15" customHeight="1" x14ac:dyDescent="0.25">
      <c r="A225" s="64">
        <v>221</v>
      </c>
      <c r="B225" s="167" t="s">
        <v>392</v>
      </c>
      <c r="C225" s="167" t="s">
        <v>392</v>
      </c>
      <c r="D225" s="64" t="s">
        <v>92</v>
      </c>
      <c r="E225" s="142">
        <v>42786</v>
      </c>
      <c r="F225" s="67">
        <v>1100000</v>
      </c>
      <c r="G225" s="157"/>
      <c r="H225" s="67">
        <f t="shared" si="5"/>
        <v>242991000</v>
      </c>
      <c r="I225" s="66" t="s">
        <v>31</v>
      </c>
    </row>
    <row r="226" spans="1:9" ht="15" customHeight="1" x14ac:dyDescent="0.25">
      <c r="A226" s="64">
        <v>222</v>
      </c>
      <c r="B226" s="167" t="s">
        <v>397</v>
      </c>
      <c r="C226" s="167" t="s">
        <v>397</v>
      </c>
      <c r="D226" s="64" t="s">
        <v>92</v>
      </c>
      <c r="E226" s="142">
        <v>42786</v>
      </c>
      <c r="F226" s="67">
        <v>1100000</v>
      </c>
      <c r="G226" s="157"/>
      <c r="H226" s="67">
        <f t="shared" si="5"/>
        <v>244091000</v>
      </c>
      <c r="I226" s="66" t="s">
        <v>31</v>
      </c>
    </row>
    <row r="227" spans="1:9" ht="15" customHeight="1" x14ac:dyDescent="0.25">
      <c r="A227" s="64">
        <v>223</v>
      </c>
      <c r="B227" s="167" t="s">
        <v>398</v>
      </c>
      <c r="C227" s="167" t="s">
        <v>398</v>
      </c>
      <c r="D227" s="64" t="s">
        <v>92</v>
      </c>
      <c r="E227" s="142">
        <v>42786</v>
      </c>
      <c r="F227" s="67">
        <v>1100000</v>
      </c>
      <c r="G227" s="157"/>
      <c r="H227" s="67">
        <f t="shared" si="5"/>
        <v>245191000</v>
      </c>
      <c r="I227" s="66" t="s">
        <v>31</v>
      </c>
    </row>
    <row r="228" spans="1:9" ht="15" customHeight="1" x14ac:dyDescent="0.25">
      <c r="A228" s="64">
        <v>224</v>
      </c>
      <c r="B228" s="167" t="s">
        <v>400</v>
      </c>
      <c r="C228" s="167" t="s">
        <v>400</v>
      </c>
      <c r="D228" s="64" t="s">
        <v>7</v>
      </c>
      <c r="E228" s="142">
        <v>42787</v>
      </c>
      <c r="F228" s="67">
        <v>1100000</v>
      </c>
      <c r="G228" s="157"/>
      <c r="H228" s="67">
        <f t="shared" si="5"/>
        <v>246291000</v>
      </c>
      <c r="I228" s="66" t="s">
        <v>33</v>
      </c>
    </row>
    <row r="229" spans="1:9" ht="15" customHeight="1" x14ac:dyDescent="0.25">
      <c r="A229" s="64">
        <v>225</v>
      </c>
      <c r="B229" s="167" t="s">
        <v>402</v>
      </c>
      <c r="C229" s="167" t="s">
        <v>402</v>
      </c>
      <c r="D229" s="64" t="s">
        <v>8</v>
      </c>
      <c r="E229" s="142">
        <v>42787</v>
      </c>
      <c r="F229" s="67">
        <v>1100000</v>
      </c>
      <c r="G229" s="157"/>
      <c r="H229" s="67">
        <f t="shared" si="5"/>
        <v>247391000</v>
      </c>
      <c r="I229" s="66" t="s">
        <v>68</v>
      </c>
    </row>
    <row r="230" spans="1:9" ht="15" customHeight="1" x14ac:dyDescent="0.25">
      <c r="A230" s="64">
        <v>226</v>
      </c>
      <c r="B230" s="167" t="s">
        <v>403</v>
      </c>
      <c r="C230" s="167" t="s">
        <v>403</v>
      </c>
      <c r="D230" s="64" t="s">
        <v>7</v>
      </c>
      <c r="E230" s="142">
        <v>42787</v>
      </c>
      <c r="F230" s="67">
        <v>1100000</v>
      </c>
      <c r="G230" s="157"/>
      <c r="H230" s="67">
        <f t="shared" si="5"/>
        <v>248491000</v>
      </c>
      <c r="I230" s="66" t="s">
        <v>31</v>
      </c>
    </row>
    <row r="231" spans="1:9" ht="15" customHeight="1" x14ac:dyDescent="0.25">
      <c r="A231" s="64">
        <v>227</v>
      </c>
      <c r="B231" s="167" t="s">
        <v>404</v>
      </c>
      <c r="C231" s="167" t="s">
        <v>404</v>
      </c>
      <c r="D231" s="64" t="s">
        <v>7</v>
      </c>
      <c r="E231" s="142">
        <v>42787</v>
      </c>
      <c r="F231" s="67">
        <v>1100000</v>
      </c>
      <c r="G231" s="157"/>
      <c r="H231" s="67">
        <f t="shared" si="5"/>
        <v>249591000</v>
      </c>
      <c r="I231" s="66" t="s">
        <v>31</v>
      </c>
    </row>
    <row r="232" spans="1:9" ht="15" customHeight="1" x14ac:dyDescent="0.25">
      <c r="A232" s="64">
        <v>228</v>
      </c>
      <c r="B232" s="167" t="s">
        <v>407</v>
      </c>
      <c r="C232" s="167" t="s">
        <v>407</v>
      </c>
      <c r="D232" s="64" t="s">
        <v>7</v>
      </c>
      <c r="E232" s="142">
        <v>42788</v>
      </c>
      <c r="F232" s="67">
        <v>1100000</v>
      </c>
      <c r="G232" s="157"/>
      <c r="H232" s="67">
        <f t="shared" si="5"/>
        <v>250691000</v>
      </c>
      <c r="I232" s="66" t="s">
        <v>31</v>
      </c>
    </row>
    <row r="233" spans="1:9" ht="15" customHeight="1" x14ac:dyDescent="0.25">
      <c r="A233" s="64">
        <v>229</v>
      </c>
      <c r="B233" s="167" t="s">
        <v>409</v>
      </c>
      <c r="C233" s="167" t="s">
        <v>409</v>
      </c>
      <c r="D233" s="64" t="s">
        <v>92</v>
      </c>
      <c r="E233" s="142">
        <v>42788</v>
      </c>
      <c r="F233" s="67">
        <v>1100000</v>
      </c>
      <c r="G233" s="157"/>
      <c r="H233" s="67">
        <f t="shared" si="5"/>
        <v>251791000</v>
      </c>
      <c r="I233" s="66" t="s">
        <v>31</v>
      </c>
    </row>
    <row r="234" spans="1:9" ht="15" customHeight="1" x14ac:dyDescent="0.25">
      <c r="A234" s="64">
        <v>230</v>
      </c>
      <c r="B234" s="167" t="s">
        <v>410</v>
      </c>
      <c r="C234" s="167" t="s">
        <v>410</v>
      </c>
      <c r="D234" s="64" t="s">
        <v>25</v>
      </c>
      <c r="E234" s="142">
        <v>42789</v>
      </c>
      <c r="F234" s="67">
        <v>1100000</v>
      </c>
      <c r="G234" s="157"/>
      <c r="H234" s="67">
        <f t="shared" si="5"/>
        <v>252891000</v>
      </c>
      <c r="I234" s="66" t="s">
        <v>33</v>
      </c>
    </row>
    <row r="235" spans="1:9" ht="15" customHeight="1" x14ac:dyDescent="0.25">
      <c r="A235" s="64">
        <v>231</v>
      </c>
      <c r="B235" s="167" t="s">
        <v>412</v>
      </c>
      <c r="C235" s="167" t="s">
        <v>412</v>
      </c>
      <c r="D235" s="64" t="s">
        <v>25</v>
      </c>
      <c r="E235" s="142">
        <v>42789</v>
      </c>
      <c r="F235" s="67">
        <v>1100000</v>
      </c>
      <c r="G235" s="157"/>
      <c r="H235" s="67">
        <f t="shared" si="5"/>
        <v>253991000</v>
      </c>
      <c r="I235" s="66" t="s">
        <v>31</v>
      </c>
    </row>
    <row r="236" spans="1:9" ht="15" customHeight="1" x14ac:dyDescent="0.25">
      <c r="A236" s="64">
        <v>232</v>
      </c>
      <c r="B236" s="167" t="s">
        <v>427</v>
      </c>
      <c r="C236" s="167" t="s">
        <v>427</v>
      </c>
      <c r="D236" s="64" t="s">
        <v>92</v>
      </c>
      <c r="E236" s="142">
        <v>42789</v>
      </c>
      <c r="F236" s="67">
        <v>1100000</v>
      </c>
      <c r="G236" s="157"/>
      <c r="H236" s="67">
        <f t="shared" si="5"/>
        <v>255091000</v>
      </c>
      <c r="I236" s="66" t="s">
        <v>31</v>
      </c>
    </row>
    <row r="237" spans="1:9" ht="15" customHeight="1" x14ac:dyDescent="0.25">
      <c r="A237" s="64">
        <v>233</v>
      </c>
      <c r="B237" s="167" t="s">
        <v>415</v>
      </c>
      <c r="C237" s="167" t="s">
        <v>433</v>
      </c>
      <c r="D237" s="64" t="s">
        <v>7</v>
      </c>
      <c r="E237" s="142">
        <v>42789</v>
      </c>
      <c r="F237" s="67">
        <v>1100000</v>
      </c>
      <c r="G237" s="157"/>
      <c r="H237" s="67">
        <f t="shared" si="5"/>
        <v>256191000</v>
      </c>
      <c r="I237" s="66" t="s">
        <v>31</v>
      </c>
    </row>
    <row r="238" spans="1:9" ht="15" customHeight="1" x14ac:dyDescent="0.25">
      <c r="A238" s="64">
        <v>234</v>
      </c>
      <c r="B238" s="167" t="s">
        <v>418</v>
      </c>
      <c r="C238" s="167" t="s">
        <v>433</v>
      </c>
      <c r="D238" s="64" t="s">
        <v>7</v>
      </c>
      <c r="E238" s="142">
        <v>42789</v>
      </c>
      <c r="F238" s="67">
        <v>1100000</v>
      </c>
      <c r="G238" s="157"/>
      <c r="H238" s="67">
        <f t="shared" si="5"/>
        <v>257291000</v>
      </c>
      <c r="I238" s="66" t="s">
        <v>31</v>
      </c>
    </row>
    <row r="239" spans="1:9" ht="15" customHeight="1" x14ac:dyDescent="0.25">
      <c r="A239" s="64">
        <v>235</v>
      </c>
      <c r="B239" s="167" t="s">
        <v>428</v>
      </c>
      <c r="C239" s="167" t="s">
        <v>433</v>
      </c>
      <c r="D239" s="64" t="s">
        <v>124</v>
      </c>
      <c r="E239" s="142">
        <v>42789</v>
      </c>
      <c r="F239" s="67">
        <v>1100000</v>
      </c>
      <c r="G239" s="157"/>
      <c r="H239" s="67">
        <f t="shared" si="5"/>
        <v>258391000</v>
      </c>
      <c r="I239" s="66" t="s">
        <v>31</v>
      </c>
    </row>
    <row r="240" spans="1:9" ht="15" customHeight="1" x14ac:dyDescent="0.25">
      <c r="A240" s="64">
        <v>236</v>
      </c>
      <c r="B240" s="167" t="s">
        <v>429</v>
      </c>
      <c r="C240" s="167" t="s">
        <v>430</v>
      </c>
      <c r="D240" s="64" t="s">
        <v>92</v>
      </c>
      <c r="E240" s="142">
        <v>42789</v>
      </c>
      <c r="F240" s="67">
        <v>1100000</v>
      </c>
      <c r="G240" s="157"/>
      <c r="H240" s="67">
        <f t="shared" si="5"/>
        <v>259491000</v>
      </c>
      <c r="I240" s="66" t="s">
        <v>31</v>
      </c>
    </row>
    <row r="241" spans="1:9" ht="15" customHeight="1" x14ac:dyDescent="0.25">
      <c r="A241" s="64">
        <v>237</v>
      </c>
      <c r="B241" s="167" t="s">
        <v>420</v>
      </c>
      <c r="C241" s="167" t="s">
        <v>420</v>
      </c>
      <c r="D241" s="64" t="s">
        <v>8</v>
      </c>
      <c r="E241" s="142">
        <v>42790</v>
      </c>
      <c r="F241" s="67">
        <v>1100000</v>
      </c>
      <c r="G241" s="157"/>
      <c r="H241" s="67">
        <f t="shared" si="5"/>
        <v>260591000</v>
      </c>
      <c r="I241" s="66" t="s">
        <v>31</v>
      </c>
    </row>
    <row r="242" spans="1:9" ht="15" customHeight="1" x14ac:dyDescent="0.25">
      <c r="A242" s="64">
        <v>238</v>
      </c>
      <c r="B242" s="167" t="s">
        <v>431</v>
      </c>
      <c r="C242" s="167" t="s">
        <v>431</v>
      </c>
      <c r="D242" s="64" t="s">
        <v>7</v>
      </c>
      <c r="E242" s="142">
        <v>42790</v>
      </c>
      <c r="F242" s="67">
        <v>1100000</v>
      </c>
      <c r="G242" s="157"/>
      <c r="H242" s="67">
        <f t="shared" si="5"/>
        <v>261691000</v>
      </c>
      <c r="I242" s="66" t="s">
        <v>31</v>
      </c>
    </row>
    <row r="243" spans="1:9" ht="15" customHeight="1" x14ac:dyDescent="0.25">
      <c r="A243" s="64">
        <v>239</v>
      </c>
      <c r="B243" s="167" t="s">
        <v>432</v>
      </c>
      <c r="C243" s="167" t="s">
        <v>432</v>
      </c>
      <c r="D243" s="64" t="s">
        <v>7</v>
      </c>
      <c r="E243" s="142">
        <v>42790</v>
      </c>
      <c r="F243" s="67">
        <v>1100000</v>
      </c>
      <c r="G243" s="157"/>
      <c r="H243" s="67">
        <f t="shared" si="5"/>
        <v>262791000</v>
      </c>
      <c r="I243" s="66" t="s">
        <v>31</v>
      </c>
    </row>
    <row r="244" spans="1:9" ht="15" customHeight="1" x14ac:dyDescent="0.25">
      <c r="A244" s="64">
        <v>240</v>
      </c>
      <c r="B244" s="167" t="s">
        <v>417</v>
      </c>
      <c r="C244" s="167" t="s">
        <v>433</v>
      </c>
      <c r="D244" s="64" t="s">
        <v>7</v>
      </c>
      <c r="E244" s="142">
        <v>42790</v>
      </c>
      <c r="F244" s="67">
        <v>1100000</v>
      </c>
      <c r="G244" s="157"/>
      <c r="H244" s="67">
        <f t="shared" si="5"/>
        <v>263891000</v>
      </c>
      <c r="I244" s="66" t="s">
        <v>33</v>
      </c>
    </row>
    <row r="245" spans="1:9" ht="15" customHeight="1" x14ac:dyDescent="0.25">
      <c r="A245" s="64">
        <v>241</v>
      </c>
      <c r="B245" s="167" t="s">
        <v>436</v>
      </c>
      <c r="C245" s="167" t="s">
        <v>436</v>
      </c>
      <c r="D245" s="64" t="s">
        <v>92</v>
      </c>
      <c r="E245" s="142">
        <v>42790</v>
      </c>
      <c r="F245" s="67">
        <v>1100000</v>
      </c>
      <c r="G245" s="157"/>
      <c r="H245" s="67">
        <f t="shared" si="5"/>
        <v>264991000</v>
      </c>
      <c r="I245" s="66" t="s">
        <v>31</v>
      </c>
    </row>
    <row r="246" spans="1:9" ht="15" customHeight="1" x14ac:dyDescent="0.25">
      <c r="A246" s="64">
        <v>242</v>
      </c>
      <c r="B246" s="167" t="s">
        <v>437</v>
      </c>
      <c r="C246" s="167" t="s">
        <v>433</v>
      </c>
      <c r="D246" s="64" t="s">
        <v>124</v>
      </c>
      <c r="E246" s="142">
        <v>42790</v>
      </c>
      <c r="F246" s="67">
        <v>1100000</v>
      </c>
      <c r="G246" s="157"/>
      <c r="H246" s="67">
        <f t="shared" si="5"/>
        <v>266091000</v>
      </c>
      <c r="I246" s="66" t="s">
        <v>31</v>
      </c>
    </row>
    <row r="247" spans="1:9" ht="15" customHeight="1" x14ac:dyDescent="0.25">
      <c r="A247" s="64">
        <v>243</v>
      </c>
      <c r="B247" s="167" t="s">
        <v>416</v>
      </c>
      <c r="C247" s="167" t="s">
        <v>433</v>
      </c>
      <c r="D247" s="64" t="s">
        <v>7</v>
      </c>
      <c r="E247" s="142">
        <v>42791</v>
      </c>
      <c r="F247" s="67">
        <v>1100000</v>
      </c>
      <c r="G247" s="157"/>
      <c r="H247" s="67">
        <f t="shared" si="5"/>
        <v>267191000</v>
      </c>
      <c r="I247" s="66" t="s">
        <v>31</v>
      </c>
    </row>
    <row r="248" spans="1:9" ht="15" customHeight="1" x14ac:dyDescent="0.25">
      <c r="A248" s="64">
        <v>244</v>
      </c>
      <c r="B248" s="167" t="s">
        <v>439</v>
      </c>
      <c r="C248" s="167" t="s">
        <v>433</v>
      </c>
      <c r="D248" s="64" t="s">
        <v>25</v>
      </c>
      <c r="E248" s="142">
        <v>42793</v>
      </c>
      <c r="F248" s="67">
        <v>1100000</v>
      </c>
      <c r="G248" s="157"/>
      <c r="H248" s="67">
        <f t="shared" si="5"/>
        <v>268291000</v>
      </c>
      <c r="I248" s="66" t="s">
        <v>31</v>
      </c>
    </row>
    <row r="249" spans="1:9" ht="15" customHeight="1" x14ac:dyDescent="0.25">
      <c r="A249" s="64">
        <v>245</v>
      </c>
      <c r="B249" s="167" t="s">
        <v>441</v>
      </c>
      <c r="C249" s="167" t="s">
        <v>433</v>
      </c>
      <c r="D249" s="64" t="s">
        <v>8</v>
      </c>
      <c r="E249" s="142">
        <v>42793</v>
      </c>
      <c r="F249" s="67">
        <v>1100000</v>
      </c>
      <c r="G249" s="157"/>
      <c r="H249" s="67">
        <f t="shared" si="5"/>
        <v>269391000</v>
      </c>
      <c r="I249" s="66" t="s">
        <v>31</v>
      </c>
    </row>
    <row r="250" spans="1:9" ht="15" customHeight="1" x14ac:dyDescent="0.25">
      <c r="A250" s="64">
        <v>246</v>
      </c>
      <c r="B250" s="167" t="s">
        <v>425</v>
      </c>
      <c r="C250" s="167" t="s">
        <v>433</v>
      </c>
      <c r="D250" s="64" t="s">
        <v>25</v>
      </c>
      <c r="E250" s="142">
        <v>42793</v>
      </c>
      <c r="F250" s="67">
        <v>1100000</v>
      </c>
      <c r="G250" s="157"/>
      <c r="H250" s="67">
        <f t="shared" si="5"/>
        <v>270491000</v>
      </c>
      <c r="I250" s="66" t="s">
        <v>31</v>
      </c>
    </row>
    <row r="251" spans="1:9" ht="15" customHeight="1" x14ac:dyDescent="0.25">
      <c r="A251" s="64">
        <v>247</v>
      </c>
      <c r="B251" s="167" t="s">
        <v>442</v>
      </c>
      <c r="C251" s="167" t="s">
        <v>442</v>
      </c>
      <c r="D251" s="64" t="s">
        <v>25</v>
      </c>
      <c r="E251" s="142">
        <v>42793</v>
      </c>
      <c r="F251" s="67">
        <v>1100000</v>
      </c>
      <c r="G251" s="157"/>
      <c r="H251" s="67">
        <f t="shared" si="5"/>
        <v>271591000</v>
      </c>
      <c r="I251" s="66" t="s">
        <v>31</v>
      </c>
    </row>
    <row r="252" spans="1:9" ht="15" customHeight="1" x14ac:dyDescent="0.25">
      <c r="A252" s="64">
        <v>248</v>
      </c>
      <c r="B252" s="167" t="s">
        <v>443</v>
      </c>
      <c r="C252" s="167" t="s">
        <v>433</v>
      </c>
      <c r="D252" s="64" t="s">
        <v>124</v>
      </c>
      <c r="E252" s="142">
        <v>42793</v>
      </c>
      <c r="F252" s="67">
        <v>1100000</v>
      </c>
      <c r="G252" s="157"/>
      <c r="H252" s="67">
        <f t="shared" si="5"/>
        <v>272691000</v>
      </c>
      <c r="I252" s="66" t="s">
        <v>31</v>
      </c>
    </row>
    <row r="253" spans="1:9" ht="15" customHeight="1" x14ac:dyDescent="0.25">
      <c r="A253" s="64">
        <v>249</v>
      </c>
      <c r="B253" s="167" t="s">
        <v>444</v>
      </c>
      <c r="C253" s="167" t="s">
        <v>433</v>
      </c>
      <c r="D253" s="64" t="s">
        <v>25</v>
      </c>
      <c r="E253" s="142">
        <v>42793</v>
      </c>
      <c r="F253" s="67">
        <v>1100000</v>
      </c>
      <c r="G253" s="157"/>
      <c r="H253" s="67">
        <f t="shared" si="5"/>
        <v>273791000</v>
      </c>
      <c r="I253" s="66" t="s">
        <v>31</v>
      </c>
    </row>
    <row r="254" spans="1:9" ht="15" customHeight="1" x14ac:dyDescent="0.25">
      <c r="A254" s="64">
        <v>250</v>
      </c>
      <c r="B254" s="167" t="s">
        <v>423</v>
      </c>
      <c r="C254" s="167" t="s">
        <v>433</v>
      </c>
      <c r="D254" s="64" t="s">
        <v>25</v>
      </c>
      <c r="E254" s="142">
        <v>42793</v>
      </c>
      <c r="F254" s="67">
        <v>1100000</v>
      </c>
      <c r="G254" s="157"/>
      <c r="H254" s="67">
        <f t="shared" si="5"/>
        <v>274891000</v>
      </c>
      <c r="I254" s="66" t="s">
        <v>31</v>
      </c>
    </row>
    <row r="255" spans="1:9" ht="15" customHeight="1" x14ac:dyDescent="0.25">
      <c r="A255" s="64">
        <v>251</v>
      </c>
      <c r="B255" s="167" t="s">
        <v>419</v>
      </c>
      <c r="C255" s="167" t="s">
        <v>433</v>
      </c>
      <c r="D255" s="64" t="s">
        <v>8</v>
      </c>
      <c r="E255" s="142">
        <v>42793</v>
      </c>
      <c r="F255" s="67">
        <v>1100000</v>
      </c>
      <c r="G255" s="157"/>
      <c r="H255" s="67">
        <f t="shared" si="5"/>
        <v>275991000</v>
      </c>
      <c r="I255" s="66" t="s">
        <v>31</v>
      </c>
    </row>
    <row r="256" spans="1:9" ht="15" customHeight="1" x14ac:dyDescent="0.25">
      <c r="A256" s="64">
        <v>252</v>
      </c>
      <c r="B256" s="167" t="s">
        <v>414</v>
      </c>
      <c r="C256" s="167" t="s">
        <v>433</v>
      </c>
      <c r="D256" s="64" t="s">
        <v>7</v>
      </c>
      <c r="E256" s="142">
        <v>42793</v>
      </c>
      <c r="F256" s="67">
        <v>1100000</v>
      </c>
      <c r="G256" s="157"/>
      <c r="H256" s="67">
        <f t="shared" si="5"/>
        <v>277091000</v>
      </c>
      <c r="I256" s="66" t="s">
        <v>31</v>
      </c>
    </row>
    <row r="257" spans="1:9" ht="15" customHeight="1" x14ac:dyDescent="0.25">
      <c r="A257" s="64">
        <v>253</v>
      </c>
      <c r="B257" s="167" t="s">
        <v>445</v>
      </c>
      <c r="C257" s="167" t="s">
        <v>445</v>
      </c>
      <c r="D257" s="64" t="s">
        <v>25</v>
      </c>
      <c r="E257" s="142">
        <v>42793</v>
      </c>
      <c r="F257" s="67">
        <v>1100000</v>
      </c>
      <c r="G257" s="157"/>
      <c r="H257" s="67">
        <f t="shared" si="5"/>
        <v>278191000</v>
      </c>
      <c r="I257" s="66" t="s">
        <v>31</v>
      </c>
    </row>
    <row r="258" spans="1:9" ht="15" customHeight="1" x14ac:dyDescent="0.25">
      <c r="A258" s="64">
        <v>254</v>
      </c>
      <c r="B258" s="167" t="s">
        <v>446</v>
      </c>
      <c r="C258" s="167" t="s">
        <v>446</v>
      </c>
      <c r="D258" s="64" t="s">
        <v>25</v>
      </c>
      <c r="E258" s="142">
        <v>42793</v>
      </c>
      <c r="F258" s="67">
        <v>1100000</v>
      </c>
      <c r="G258" s="157"/>
      <c r="H258" s="67">
        <f t="shared" si="5"/>
        <v>279291000</v>
      </c>
      <c r="I258" s="66" t="s">
        <v>31</v>
      </c>
    </row>
    <row r="259" spans="1:9" ht="15" customHeight="1" x14ac:dyDescent="0.25">
      <c r="A259" s="64">
        <v>255</v>
      </c>
      <c r="B259" s="167" t="s">
        <v>358</v>
      </c>
      <c r="C259" s="167" t="s">
        <v>358</v>
      </c>
      <c r="D259" s="64" t="s">
        <v>25</v>
      </c>
      <c r="E259" s="142">
        <v>42793</v>
      </c>
      <c r="F259" s="67">
        <v>1100000</v>
      </c>
      <c r="G259" s="157"/>
      <c r="H259" s="67">
        <f t="shared" si="5"/>
        <v>280391000</v>
      </c>
      <c r="I259" s="66" t="s">
        <v>33</v>
      </c>
    </row>
    <row r="260" spans="1:9" ht="15" customHeight="1" x14ac:dyDescent="0.25">
      <c r="A260" s="64">
        <v>256</v>
      </c>
      <c r="B260" s="167" t="s">
        <v>447</v>
      </c>
      <c r="C260" s="167" t="s">
        <v>433</v>
      </c>
      <c r="D260" s="64" t="s">
        <v>124</v>
      </c>
      <c r="E260" s="142">
        <v>42793</v>
      </c>
      <c r="F260" s="67">
        <v>1100000</v>
      </c>
      <c r="G260" s="157"/>
      <c r="H260" s="67">
        <f t="shared" si="5"/>
        <v>281491000</v>
      </c>
      <c r="I260" s="66" t="s">
        <v>33</v>
      </c>
    </row>
    <row r="261" spans="1:9" ht="15" customHeight="1" x14ac:dyDescent="0.25">
      <c r="A261" s="64">
        <v>257</v>
      </c>
      <c r="B261" s="167" t="s">
        <v>357</v>
      </c>
      <c r="C261" s="167" t="s">
        <v>357</v>
      </c>
      <c r="D261" s="64" t="s">
        <v>25</v>
      </c>
      <c r="E261" s="142">
        <v>42793</v>
      </c>
      <c r="F261" s="67">
        <v>1100000</v>
      </c>
      <c r="G261" s="157"/>
      <c r="H261" s="67">
        <f t="shared" si="5"/>
        <v>282591000</v>
      </c>
      <c r="I261" s="66" t="s">
        <v>33</v>
      </c>
    </row>
    <row r="262" spans="1:9" ht="15" customHeight="1" x14ac:dyDescent="0.25">
      <c r="A262" s="64">
        <v>258</v>
      </c>
      <c r="B262" s="167" t="s">
        <v>448</v>
      </c>
      <c r="C262" s="167" t="s">
        <v>448</v>
      </c>
      <c r="D262" s="64" t="s">
        <v>25</v>
      </c>
      <c r="E262" s="142">
        <v>42793</v>
      </c>
      <c r="F262" s="67">
        <v>1100000</v>
      </c>
      <c r="G262" s="157"/>
      <c r="H262" s="67">
        <f t="shared" ref="H262:H301" si="6">H261-G262+F262</f>
        <v>283691000</v>
      </c>
      <c r="I262" s="66" t="s">
        <v>33</v>
      </c>
    </row>
    <row r="263" spans="1:9" ht="15" customHeight="1" x14ac:dyDescent="0.25">
      <c r="A263" s="64">
        <v>259</v>
      </c>
      <c r="B263" s="167" t="s">
        <v>422</v>
      </c>
      <c r="C263" s="167" t="s">
        <v>433</v>
      </c>
      <c r="D263" s="64" t="s">
        <v>25</v>
      </c>
      <c r="E263" s="142">
        <v>42793</v>
      </c>
      <c r="F263" s="67">
        <v>1100000</v>
      </c>
      <c r="G263" s="157"/>
      <c r="H263" s="67">
        <f t="shared" si="6"/>
        <v>284791000</v>
      </c>
      <c r="I263" s="66" t="s">
        <v>33</v>
      </c>
    </row>
    <row r="264" spans="1:9" ht="15" customHeight="1" x14ac:dyDescent="0.25">
      <c r="A264" s="64">
        <v>260</v>
      </c>
      <c r="B264" s="167" t="s">
        <v>449</v>
      </c>
      <c r="C264" s="167" t="s">
        <v>433</v>
      </c>
      <c r="D264" s="64" t="s">
        <v>8</v>
      </c>
      <c r="E264" s="142">
        <v>42793</v>
      </c>
      <c r="F264" s="67">
        <v>1100000</v>
      </c>
      <c r="G264" s="157"/>
      <c r="H264" s="67">
        <f t="shared" si="6"/>
        <v>285891000</v>
      </c>
      <c r="I264" s="66" t="s">
        <v>33</v>
      </c>
    </row>
    <row r="265" spans="1:9" ht="15" customHeight="1" x14ac:dyDescent="0.25">
      <c r="A265" s="64">
        <v>261</v>
      </c>
      <c r="B265" s="167" t="s">
        <v>424</v>
      </c>
      <c r="C265" s="167" t="s">
        <v>433</v>
      </c>
      <c r="D265" s="64" t="s">
        <v>25</v>
      </c>
      <c r="E265" s="142">
        <v>42793</v>
      </c>
      <c r="F265" s="67">
        <v>1100000</v>
      </c>
      <c r="G265" s="157"/>
      <c r="H265" s="67">
        <f t="shared" si="6"/>
        <v>286991000</v>
      </c>
      <c r="I265" s="66" t="s">
        <v>31</v>
      </c>
    </row>
    <row r="266" spans="1:9" ht="15" customHeight="1" x14ac:dyDescent="0.25">
      <c r="A266" s="64">
        <v>262</v>
      </c>
      <c r="B266" s="167" t="s">
        <v>421</v>
      </c>
      <c r="C266" s="167" t="s">
        <v>433</v>
      </c>
      <c r="D266" s="64" t="s">
        <v>8</v>
      </c>
      <c r="E266" s="142">
        <v>42793</v>
      </c>
      <c r="F266" s="67">
        <v>1100000</v>
      </c>
      <c r="G266" s="157"/>
      <c r="H266" s="67">
        <f t="shared" si="6"/>
        <v>288091000</v>
      </c>
      <c r="I266" s="66" t="s">
        <v>31</v>
      </c>
    </row>
    <row r="267" spans="1:9" ht="15" customHeight="1" x14ac:dyDescent="0.25">
      <c r="A267" s="64">
        <v>263</v>
      </c>
      <c r="B267" s="167" t="s">
        <v>458</v>
      </c>
      <c r="C267" s="167" t="s">
        <v>458</v>
      </c>
      <c r="D267" s="64" t="s">
        <v>25</v>
      </c>
      <c r="E267" s="142">
        <v>42794</v>
      </c>
      <c r="F267" s="67">
        <v>1100000</v>
      </c>
      <c r="G267" s="157"/>
      <c r="H267" s="67">
        <f t="shared" si="6"/>
        <v>289191000</v>
      </c>
      <c r="I267" s="66" t="s">
        <v>31</v>
      </c>
    </row>
    <row r="268" spans="1:9" ht="15" customHeight="1" x14ac:dyDescent="0.25">
      <c r="A268" s="64">
        <v>264</v>
      </c>
      <c r="B268" s="167" t="s">
        <v>506</v>
      </c>
      <c r="C268" s="167" t="s">
        <v>433</v>
      </c>
      <c r="D268" s="64" t="s">
        <v>7</v>
      </c>
      <c r="E268" s="142">
        <v>42794</v>
      </c>
      <c r="F268" s="67">
        <v>1100000</v>
      </c>
      <c r="G268" s="157"/>
      <c r="H268" s="67">
        <f t="shared" si="6"/>
        <v>290291000</v>
      </c>
      <c r="I268" s="66" t="s">
        <v>31</v>
      </c>
    </row>
    <row r="269" spans="1:9" ht="15" customHeight="1" x14ac:dyDescent="0.25">
      <c r="A269" s="158" t="s">
        <v>435</v>
      </c>
      <c r="B269" s="159"/>
      <c r="C269" s="159"/>
      <c r="D269" s="160"/>
      <c r="E269" s="142">
        <v>42795</v>
      </c>
      <c r="F269" s="67"/>
      <c r="G269" s="157">
        <v>2997000</v>
      </c>
      <c r="H269" s="67">
        <f t="shared" si="6"/>
        <v>287294000</v>
      </c>
      <c r="I269" s="66"/>
    </row>
    <row r="270" spans="1:9" ht="15" customHeight="1" x14ac:dyDescent="0.25">
      <c r="A270" s="158" t="s">
        <v>450</v>
      </c>
      <c r="B270" s="159"/>
      <c r="C270" s="159"/>
      <c r="D270" s="160"/>
      <c r="E270" s="142">
        <v>42795</v>
      </c>
      <c r="F270" s="67"/>
      <c r="G270" s="157">
        <v>22950000</v>
      </c>
      <c r="H270" s="67">
        <f t="shared" si="6"/>
        <v>264344000</v>
      </c>
      <c r="I270" s="66"/>
    </row>
    <row r="271" spans="1:9" ht="15" customHeight="1" x14ac:dyDescent="0.25">
      <c r="A271" s="158" t="s">
        <v>451</v>
      </c>
      <c r="B271" s="159"/>
      <c r="C271" s="159"/>
      <c r="D271" s="160"/>
      <c r="E271" s="142">
        <v>42795</v>
      </c>
      <c r="F271" s="67"/>
      <c r="G271" s="157">
        <v>5803000</v>
      </c>
      <c r="H271" s="67">
        <f t="shared" si="6"/>
        <v>258541000</v>
      </c>
      <c r="I271" s="66"/>
    </row>
    <row r="272" spans="1:9" ht="15" customHeight="1" x14ac:dyDescent="0.25">
      <c r="A272" s="158" t="s">
        <v>452</v>
      </c>
      <c r="B272" s="159"/>
      <c r="C272" s="159"/>
      <c r="D272" s="160"/>
      <c r="E272" s="150">
        <v>42795</v>
      </c>
      <c r="F272" s="67"/>
      <c r="G272" s="157">
        <v>50823000</v>
      </c>
      <c r="H272" s="67">
        <f t="shared" si="6"/>
        <v>207718000</v>
      </c>
      <c r="I272" s="66"/>
    </row>
    <row r="273" spans="1:9" ht="15" customHeight="1" x14ac:dyDescent="0.25">
      <c r="A273" s="158" t="s">
        <v>453</v>
      </c>
      <c r="B273" s="159"/>
      <c r="C273" s="159"/>
      <c r="D273" s="160"/>
      <c r="E273" s="151"/>
      <c r="F273" s="67"/>
      <c r="G273" s="157">
        <v>5000</v>
      </c>
      <c r="H273" s="67">
        <f t="shared" si="6"/>
        <v>207713000</v>
      </c>
      <c r="I273" s="66"/>
    </row>
    <row r="274" spans="1:9" ht="15" customHeight="1" x14ac:dyDescent="0.25">
      <c r="A274" s="158" t="s">
        <v>454</v>
      </c>
      <c r="B274" s="159"/>
      <c r="C274" s="159"/>
      <c r="D274" s="160"/>
      <c r="E274" s="150">
        <v>42795</v>
      </c>
      <c r="F274" s="67"/>
      <c r="G274" s="157">
        <v>50850000</v>
      </c>
      <c r="H274" s="67">
        <f t="shared" si="6"/>
        <v>156863000</v>
      </c>
      <c r="I274" s="66"/>
    </row>
    <row r="275" spans="1:9" ht="15" customHeight="1" x14ac:dyDescent="0.25">
      <c r="A275" s="158" t="s">
        <v>453</v>
      </c>
      <c r="B275" s="159"/>
      <c r="C275" s="159"/>
      <c r="D275" s="160"/>
      <c r="E275" s="152"/>
      <c r="F275" s="67"/>
      <c r="G275" s="157">
        <v>5000</v>
      </c>
      <c r="H275" s="67">
        <f t="shared" si="6"/>
        <v>156858000</v>
      </c>
      <c r="I275" s="66"/>
    </row>
    <row r="276" spans="1:9" ht="15" customHeight="1" x14ac:dyDescent="0.25">
      <c r="A276" s="158" t="s">
        <v>459</v>
      </c>
      <c r="B276" s="159"/>
      <c r="C276" s="159"/>
      <c r="D276" s="160"/>
      <c r="E276" s="151"/>
      <c r="F276" s="67"/>
      <c r="G276" s="157">
        <v>886500</v>
      </c>
      <c r="H276" s="67">
        <f t="shared" si="6"/>
        <v>155971500</v>
      </c>
      <c r="I276" s="66"/>
    </row>
    <row r="277" spans="1:9" ht="15" customHeight="1" x14ac:dyDescent="0.25">
      <c r="A277" s="158" t="s">
        <v>456</v>
      </c>
      <c r="B277" s="159"/>
      <c r="C277" s="159"/>
      <c r="D277" s="160"/>
      <c r="E277" s="142">
        <v>42799</v>
      </c>
      <c r="F277" s="67"/>
      <c r="G277" s="157">
        <v>39600000</v>
      </c>
      <c r="H277" s="67">
        <f t="shared" si="6"/>
        <v>116371500</v>
      </c>
      <c r="I277" s="66"/>
    </row>
    <row r="278" spans="1:9" ht="15" customHeight="1" x14ac:dyDescent="0.25">
      <c r="A278" s="158" t="s">
        <v>460</v>
      </c>
      <c r="B278" s="159"/>
      <c r="C278" s="159"/>
      <c r="D278" s="160"/>
      <c r="E278" s="142">
        <v>42799</v>
      </c>
      <c r="F278" s="67"/>
      <c r="G278" s="157">
        <v>10000000</v>
      </c>
      <c r="H278" s="67">
        <f t="shared" si="6"/>
        <v>106371500</v>
      </c>
      <c r="I278" s="66"/>
    </row>
    <row r="279" spans="1:9" ht="15" customHeight="1" x14ac:dyDescent="0.25">
      <c r="A279" s="158" t="s">
        <v>688</v>
      </c>
      <c r="B279" s="159"/>
      <c r="C279" s="159"/>
      <c r="D279" s="160"/>
      <c r="E279" s="142">
        <v>42800</v>
      </c>
      <c r="F279" s="67"/>
      <c r="G279" s="157">
        <v>5128200</v>
      </c>
      <c r="H279" s="67">
        <f t="shared" si="6"/>
        <v>101243300</v>
      </c>
      <c r="I279" s="66"/>
    </row>
    <row r="280" spans="1:9" ht="15" customHeight="1" x14ac:dyDescent="0.25">
      <c r="A280" s="64">
        <v>265</v>
      </c>
      <c r="B280" s="167" t="s">
        <v>495</v>
      </c>
      <c r="C280" s="167"/>
      <c r="D280" s="64" t="s">
        <v>8</v>
      </c>
      <c r="E280" s="142">
        <v>42871</v>
      </c>
      <c r="F280" s="67">
        <v>1100000</v>
      </c>
      <c r="G280" s="157"/>
      <c r="H280" s="67">
        <f t="shared" si="6"/>
        <v>102343300</v>
      </c>
      <c r="I280" s="64" t="s">
        <v>31</v>
      </c>
    </row>
    <row r="281" spans="1:9" ht="15" customHeight="1" x14ac:dyDescent="0.25">
      <c r="A281" s="64">
        <v>266</v>
      </c>
      <c r="B281" s="167" t="s">
        <v>504</v>
      </c>
      <c r="C281" s="167"/>
      <c r="D281" s="64" t="s">
        <v>7</v>
      </c>
      <c r="E281" s="142">
        <v>42874</v>
      </c>
      <c r="F281" s="67">
        <v>1100000</v>
      </c>
      <c r="G281" s="157"/>
      <c r="H281" s="67">
        <f t="shared" si="6"/>
        <v>103443300</v>
      </c>
      <c r="I281" s="64" t="s">
        <v>31</v>
      </c>
    </row>
    <row r="282" spans="1:9" ht="15" customHeight="1" x14ac:dyDescent="0.25">
      <c r="A282" s="64">
        <v>267</v>
      </c>
      <c r="B282" s="167" t="s">
        <v>507</v>
      </c>
      <c r="C282" s="167"/>
      <c r="D282" s="64" t="s">
        <v>7</v>
      </c>
      <c r="E282" s="163"/>
      <c r="F282" s="67">
        <v>1100000</v>
      </c>
      <c r="G282" s="157"/>
      <c r="H282" s="67">
        <f t="shared" si="6"/>
        <v>104543300</v>
      </c>
      <c r="I282" s="64" t="s">
        <v>33</v>
      </c>
    </row>
    <row r="283" spans="1:9" ht="15" customHeight="1" x14ac:dyDescent="0.25">
      <c r="A283" s="174" t="s">
        <v>674</v>
      </c>
      <c r="B283" s="175"/>
      <c r="C283" s="175"/>
      <c r="D283" s="176"/>
      <c r="E283" s="142">
        <v>42877</v>
      </c>
      <c r="F283" s="67"/>
      <c r="G283" s="157">
        <v>9250000</v>
      </c>
      <c r="H283" s="67">
        <f t="shared" si="6"/>
        <v>95293300</v>
      </c>
      <c r="I283" s="64"/>
    </row>
    <row r="284" spans="1:9" ht="15" customHeight="1" x14ac:dyDescent="0.25">
      <c r="A284" s="174" t="s">
        <v>509</v>
      </c>
      <c r="B284" s="175"/>
      <c r="C284" s="175"/>
      <c r="D284" s="176"/>
      <c r="E284" s="150">
        <v>42877</v>
      </c>
      <c r="F284" s="67"/>
      <c r="G284" s="157">
        <v>400000</v>
      </c>
      <c r="H284" s="67">
        <f t="shared" si="6"/>
        <v>94893300</v>
      </c>
      <c r="I284" s="64"/>
    </row>
    <row r="285" spans="1:9" ht="15" customHeight="1" x14ac:dyDescent="0.25">
      <c r="A285" s="174" t="s">
        <v>512</v>
      </c>
      <c r="B285" s="175"/>
      <c r="C285" s="175"/>
      <c r="D285" s="176"/>
      <c r="E285" s="151"/>
      <c r="F285" s="67"/>
      <c r="G285" s="157">
        <v>6000</v>
      </c>
      <c r="H285" s="67">
        <f t="shared" si="6"/>
        <v>94887300</v>
      </c>
      <c r="I285" s="64"/>
    </row>
    <row r="286" spans="1:9" ht="15" customHeight="1" x14ac:dyDescent="0.25">
      <c r="A286" s="174" t="s">
        <v>675</v>
      </c>
      <c r="B286" s="175"/>
      <c r="C286" s="175"/>
      <c r="D286" s="176"/>
      <c r="E286" s="142">
        <v>42900</v>
      </c>
      <c r="F286" s="67"/>
      <c r="G286" s="157">
        <v>1300000</v>
      </c>
      <c r="H286" s="67">
        <f t="shared" si="6"/>
        <v>93587300</v>
      </c>
      <c r="I286" s="64"/>
    </row>
    <row r="287" spans="1:9" ht="15" customHeight="1" x14ac:dyDescent="0.25">
      <c r="A287" s="174" t="s">
        <v>676</v>
      </c>
      <c r="B287" s="175"/>
      <c r="C287" s="175"/>
      <c r="D287" s="176"/>
      <c r="E287" s="150">
        <v>42905</v>
      </c>
      <c r="F287" s="67"/>
      <c r="G287" s="157">
        <v>1500000</v>
      </c>
      <c r="H287" s="67">
        <f t="shared" si="6"/>
        <v>92087300</v>
      </c>
      <c r="I287" s="64"/>
    </row>
    <row r="288" spans="1:9" ht="15" customHeight="1" x14ac:dyDescent="0.25">
      <c r="A288" s="174" t="s">
        <v>554</v>
      </c>
      <c r="B288" s="175"/>
      <c r="C288" s="175"/>
      <c r="D288" s="176"/>
      <c r="E288" s="151"/>
      <c r="F288" s="67"/>
      <c r="G288" s="157">
        <v>2000</v>
      </c>
      <c r="H288" s="67">
        <f t="shared" si="6"/>
        <v>92085300</v>
      </c>
      <c r="I288" s="64"/>
    </row>
    <row r="289" spans="1:9" ht="15" customHeight="1" x14ac:dyDescent="0.25">
      <c r="A289" s="174" t="s">
        <v>677</v>
      </c>
      <c r="B289" s="175"/>
      <c r="C289" s="175"/>
      <c r="D289" s="176"/>
      <c r="E289" s="142">
        <v>42927</v>
      </c>
      <c r="F289" s="67"/>
      <c r="G289" s="157">
        <v>7000000</v>
      </c>
      <c r="H289" s="67">
        <f t="shared" si="6"/>
        <v>85085300</v>
      </c>
      <c r="I289" s="64"/>
    </row>
    <row r="290" spans="1:9" ht="15" customHeight="1" x14ac:dyDescent="0.25">
      <c r="A290" s="64">
        <v>268</v>
      </c>
      <c r="B290" s="167" t="s">
        <v>604</v>
      </c>
      <c r="C290" s="167"/>
      <c r="D290" s="64" t="s">
        <v>7</v>
      </c>
      <c r="E290" s="142">
        <v>42937</v>
      </c>
      <c r="F290" s="67">
        <v>1100000</v>
      </c>
      <c r="G290" s="157"/>
      <c r="H290" s="67">
        <f t="shared" si="6"/>
        <v>86185300</v>
      </c>
      <c r="I290" s="64" t="s">
        <v>31</v>
      </c>
    </row>
    <row r="291" spans="1:9" ht="15" customHeight="1" x14ac:dyDescent="0.25">
      <c r="A291" s="174" t="s">
        <v>626</v>
      </c>
      <c r="B291" s="175"/>
      <c r="C291" s="175"/>
      <c r="D291" s="176"/>
      <c r="E291" s="150">
        <v>42941</v>
      </c>
      <c r="F291" s="67"/>
      <c r="G291" s="157">
        <v>400000</v>
      </c>
      <c r="H291" s="67">
        <f t="shared" si="6"/>
        <v>85785300</v>
      </c>
      <c r="I291" s="64"/>
    </row>
    <row r="292" spans="1:9" ht="15" customHeight="1" x14ac:dyDescent="0.25">
      <c r="A292" s="174" t="s">
        <v>627</v>
      </c>
      <c r="B292" s="175"/>
      <c r="C292" s="175"/>
      <c r="D292" s="176"/>
      <c r="E292" s="153"/>
      <c r="F292" s="67"/>
      <c r="G292" s="157">
        <v>5000</v>
      </c>
      <c r="H292" s="67">
        <f t="shared" si="6"/>
        <v>85780300</v>
      </c>
      <c r="I292" s="64"/>
    </row>
    <row r="293" spans="1:9" ht="15" customHeight="1" x14ac:dyDescent="0.25">
      <c r="A293" s="177" t="s">
        <v>678</v>
      </c>
      <c r="B293" s="178"/>
      <c r="C293" s="178"/>
      <c r="D293" s="179"/>
      <c r="E293" s="142">
        <v>42947</v>
      </c>
      <c r="F293" s="67"/>
      <c r="G293" s="157">
        <v>32250000</v>
      </c>
      <c r="H293" s="67">
        <f t="shared" si="6"/>
        <v>53530300</v>
      </c>
      <c r="I293" s="64"/>
    </row>
    <row r="294" spans="1:9" ht="15" customHeight="1" x14ac:dyDescent="0.25">
      <c r="A294" s="154">
        <v>269</v>
      </c>
      <c r="B294" s="168" t="s">
        <v>644</v>
      </c>
      <c r="C294" s="180"/>
      <c r="D294" s="154" t="s">
        <v>8</v>
      </c>
      <c r="E294" s="142">
        <v>42949</v>
      </c>
      <c r="F294" s="67">
        <v>1100000</v>
      </c>
      <c r="G294" s="157"/>
      <c r="H294" s="67">
        <f t="shared" si="6"/>
        <v>54630300</v>
      </c>
      <c r="I294" s="64" t="s">
        <v>481</v>
      </c>
    </row>
    <row r="295" spans="1:9" ht="15" customHeight="1" x14ac:dyDescent="0.25">
      <c r="A295" s="181" t="s">
        <v>657</v>
      </c>
      <c r="B295" s="182"/>
      <c r="C295" s="182"/>
      <c r="D295" s="183"/>
      <c r="E295" s="150">
        <v>42959</v>
      </c>
      <c r="F295" s="67"/>
      <c r="G295" s="157">
        <v>400000</v>
      </c>
      <c r="H295" s="67">
        <f t="shared" si="6"/>
        <v>54230300</v>
      </c>
      <c r="I295" s="66"/>
    </row>
    <row r="296" spans="1:9" ht="15" customHeight="1" x14ac:dyDescent="0.25">
      <c r="A296" s="174" t="s">
        <v>627</v>
      </c>
      <c r="B296" s="175"/>
      <c r="C296" s="175"/>
      <c r="D296" s="176"/>
      <c r="E296" s="153"/>
      <c r="F296" s="67"/>
      <c r="G296" s="157">
        <v>6500</v>
      </c>
      <c r="H296" s="67">
        <f t="shared" si="6"/>
        <v>54223800</v>
      </c>
      <c r="I296" s="66"/>
    </row>
    <row r="297" spans="1:9" ht="15" customHeight="1" x14ac:dyDescent="0.25">
      <c r="A297" s="177" t="s">
        <v>658</v>
      </c>
      <c r="B297" s="178"/>
      <c r="C297" s="178"/>
      <c r="D297" s="179"/>
      <c r="E297" s="142">
        <v>42972</v>
      </c>
      <c r="F297" s="67"/>
      <c r="G297" s="157">
        <v>300000</v>
      </c>
      <c r="H297" s="67">
        <f t="shared" si="6"/>
        <v>53923800</v>
      </c>
      <c r="I297" s="66"/>
    </row>
    <row r="298" spans="1:9" ht="15" customHeight="1" x14ac:dyDescent="0.25">
      <c r="A298" s="177" t="s">
        <v>679</v>
      </c>
      <c r="B298" s="178"/>
      <c r="C298" s="178"/>
      <c r="D298" s="179"/>
      <c r="E298" s="150">
        <v>42976</v>
      </c>
      <c r="F298" s="67"/>
      <c r="G298" s="157">
        <v>4500000</v>
      </c>
      <c r="H298" s="67">
        <f t="shared" si="6"/>
        <v>49423800</v>
      </c>
      <c r="I298" s="66"/>
    </row>
    <row r="299" spans="1:9" ht="15" customHeight="1" x14ac:dyDescent="0.25">
      <c r="A299" s="177" t="s">
        <v>554</v>
      </c>
      <c r="B299" s="178"/>
      <c r="C299" s="178"/>
      <c r="D299" s="179"/>
      <c r="E299" s="153"/>
      <c r="F299" s="67"/>
      <c r="G299" s="157">
        <v>2000</v>
      </c>
      <c r="H299" s="67">
        <f t="shared" si="6"/>
        <v>49421800</v>
      </c>
      <c r="I299" s="66"/>
    </row>
    <row r="300" spans="1:9" ht="15" customHeight="1" x14ac:dyDescent="0.25">
      <c r="A300" s="174" t="s">
        <v>665</v>
      </c>
      <c r="B300" s="175"/>
      <c r="C300" s="175"/>
      <c r="D300" s="176"/>
      <c r="E300" s="150">
        <v>42976</v>
      </c>
      <c r="F300" s="67"/>
      <c r="G300" s="157">
        <v>400000</v>
      </c>
      <c r="H300" s="67">
        <f t="shared" si="6"/>
        <v>49021800</v>
      </c>
      <c r="I300" s="66"/>
    </row>
    <row r="301" spans="1:9" ht="15" customHeight="1" x14ac:dyDescent="0.25">
      <c r="A301" s="174" t="s">
        <v>684</v>
      </c>
      <c r="B301" s="175"/>
      <c r="C301" s="175"/>
      <c r="D301" s="176"/>
      <c r="E301" s="155"/>
      <c r="F301" s="67"/>
      <c r="G301" s="157">
        <v>2000</v>
      </c>
      <c r="H301" s="67">
        <f t="shared" si="6"/>
        <v>49019800</v>
      </c>
      <c r="I301" s="66"/>
    </row>
  </sheetData>
  <autoFilter ref="A3:I301"/>
  <mergeCells count="10">
    <mergeCell ref="E298:E299"/>
    <mergeCell ref="E300:E301"/>
    <mergeCell ref="E295:E296"/>
    <mergeCell ref="E291:E292"/>
    <mergeCell ref="E287:E288"/>
    <mergeCell ref="E284:E285"/>
    <mergeCell ref="E272:E273"/>
    <mergeCell ref="E274:E276"/>
    <mergeCell ref="M2:T2"/>
    <mergeCell ref="M34:O34"/>
  </mergeCells>
  <pageMargins left="0.7" right="0.7" top="0.75" bottom="0.75" header="0.3" footer="0.3"/>
  <pageSetup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8" sqref="F18"/>
    </sheetView>
  </sheetViews>
  <sheetFormatPr defaultRowHeight="15.75" x14ac:dyDescent="0.25"/>
  <cols>
    <col min="1" max="1" width="3.85546875" style="32" bestFit="1" customWidth="1"/>
    <col min="2" max="2" width="25.5703125" style="22" bestFit="1" customWidth="1"/>
    <col min="3" max="3" width="8.5703125" style="32" bestFit="1" customWidth="1"/>
    <col min="4" max="4" width="15.42578125" style="31" bestFit="1" customWidth="1"/>
    <col min="5" max="5" width="9.7109375" style="32" bestFit="1" customWidth="1"/>
    <col min="6" max="6" width="10.42578125" style="33" bestFit="1" customWidth="1"/>
    <col min="7" max="7" width="21.28515625" style="22" bestFit="1" customWidth="1"/>
    <col min="8" max="8" width="14.28515625" style="22" bestFit="1" customWidth="1"/>
    <col min="9" max="9" width="14.140625" style="22" bestFit="1" customWidth="1"/>
    <col min="10" max="16384" width="9.140625" style="22"/>
  </cols>
  <sheetData>
    <row r="1" spans="1:8" x14ac:dyDescent="0.25">
      <c r="A1" s="123" t="s">
        <v>131</v>
      </c>
      <c r="B1" s="123"/>
      <c r="C1" s="123"/>
      <c r="D1" s="123"/>
      <c r="E1" s="123"/>
      <c r="F1" s="123"/>
    </row>
    <row r="2" spans="1:8" x14ac:dyDescent="0.25">
      <c r="A2" s="23" t="s">
        <v>1</v>
      </c>
      <c r="B2" s="24" t="s">
        <v>2</v>
      </c>
      <c r="C2" s="23" t="s">
        <v>3</v>
      </c>
      <c r="D2" s="25" t="s">
        <v>132</v>
      </c>
      <c r="E2" s="26" t="s">
        <v>133</v>
      </c>
      <c r="F2" s="24" t="s">
        <v>134</v>
      </c>
      <c r="G2" s="37" t="s">
        <v>148</v>
      </c>
    </row>
    <row r="3" spans="1:8" ht="20.25" x14ac:dyDescent="0.25">
      <c r="A3" s="27">
        <v>1</v>
      </c>
      <c r="B3" s="28" t="s">
        <v>135</v>
      </c>
      <c r="C3" s="27" t="s">
        <v>7</v>
      </c>
      <c r="D3" s="29">
        <v>1000000</v>
      </c>
      <c r="E3" s="27"/>
      <c r="F3" s="30" t="s">
        <v>136</v>
      </c>
      <c r="G3" s="38">
        <f>SUM(D3:D22)</f>
        <v>15400000</v>
      </c>
    </row>
    <row r="4" spans="1:8" x14ac:dyDescent="0.25">
      <c r="A4" s="27">
        <v>2</v>
      </c>
      <c r="B4" s="28" t="s">
        <v>137</v>
      </c>
      <c r="C4" s="27" t="s">
        <v>25</v>
      </c>
      <c r="D4" s="29">
        <v>1000000</v>
      </c>
      <c r="E4" s="27"/>
      <c r="F4" s="30" t="s">
        <v>35</v>
      </c>
      <c r="G4" s="37"/>
    </row>
    <row r="5" spans="1:8" x14ac:dyDescent="0.25">
      <c r="A5" s="27">
        <v>3</v>
      </c>
      <c r="B5" s="28" t="s">
        <v>138</v>
      </c>
      <c r="C5" s="27" t="s">
        <v>8</v>
      </c>
      <c r="D5" s="29">
        <v>1000000</v>
      </c>
      <c r="E5" s="27"/>
      <c r="F5" s="30" t="s">
        <v>139</v>
      </c>
      <c r="G5" s="37"/>
      <c r="H5" s="31"/>
    </row>
    <row r="6" spans="1:8" x14ac:dyDescent="0.25">
      <c r="A6" s="27">
        <v>4</v>
      </c>
      <c r="B6" s="28" t="s">
        <v>140</v>
      </c>
      <c r="C6" s="27" t="s">
        <v>25</v>
      </c>
      <c r="D6" s="29">
        <v>1000000</v>
      </c>
      <c r="E6" s="27"/>
      <c r="F6" s="30" t="s">
        <v>141</v>
      </c>
      <c r="G6" s="37"/>
    </row>
    <row r="7" spans="1:8" x14ac:dyDescent="0.25">
      <c r="A7" s="27">
        <v>5</v>
      </c>
      <c r="B7" s="28" t="s">
        <v>142</v>
      </c>
      <c r="C7" s="27" t="s">
        <v>25</v>
      </c>
      <c r="D7" s="29">
        <v>1000000</v>
      </c>
      <c r="E7" s="27"/>
      <c r="F7" s="30" t="s">
        <v>143</v>
      </c>
      <c r="G7" s="37"/>
    </row>
    <row r="8" spans="1:8" x14ac:dyDescent="0.25">
      <c r="A8" s="27">
        <v>6</v>
      </c>
      <c r="B8" s="28" t="s">
        <v>144</v>
      </c>
      <c r="C8" s="27" t="s">
        <v>92</v>
      </c>
      <c r="D8" s="29">
        <v>1000000</v>
      </c>
      <c r="E8" s="27"/>
      <c r="F8" s="30" t="s">
        <v>147</v>
      </c>
      <c r="G8" s="37"/>
    </row>
    <row r="9" spans="1:8" x14ac:dyDescent="0.25">
      <c r="A9" s="27">
        <v>7</v>
      </c>
      <c r="B9" s="28" t="s">
        <v>145</v>
      </c>
      <c r="C9" s="27" t="s">
        <v>146</v>
      </c>
      <c r="D9" s="29">
        <v>400000</v>
      </c>
      <c r="E9" s="27"/>
      <c r="F9" s="30" t="s">
        <v>147</v>
      </c>
      <c r="G9" s="37"/>
    </row>
    <row r="10" spans="1:8" x14ac:dyDescent="0.25">
      <c r="A10" s="49">
        <v>8</v>
      </c>
      <c r="B10" s="28" t="s">
        <v>469</v>
      </c>
      <c r="C10" s="49" t="s">
        <v>25</v>
      </c>
      <c r="D10" s="29">
        <v>1000000</v>
      </c>
      <c r="E10" s="49"/>
      <c r="F10" s="30" t="s">
        <v>438</v>
      </c>
    </row>
    <row r="11" spans="1:8" x14ac:dyDescent="0.25">
      <c r="A11" s="49">
        <v>9</v>
      </c>
      <c r="B11" s="28" t="s">
        <v>467</v>
      </c>
      <c r="C11" s="49" t="s">
        <v>124</v>
      </c>
      <c r="D11" s="29">
        <v>1000000</v>
      </c>
      <c r="E11" s="49"/>
      <c r="F11" s="30" t="s">
        <v>468</v>
      </c>
    </row>
    <row r="12" spans="1:8" x14ac:dyDescent="0.25">
      <c r="A12" s="49">
        <v>10</v>
      </c>
      <c r="B12" s="28" t="s">
        <v>540</v>
      </c>
      <c r="C12" s="49" t="s">
        <v>92</v>
      </c>
      <c r="D12" s="29">
        <v>1000000</v>
      </c>
      <c r="E12" s="49"/>
      <c r="F12" s="30" t="s">
        <v>541</v>
      </c>
    </row>
    <row r="13" spans="1:8" x14ac:dyDescent="0.25">
      <c r="A13" s="49">
        <v>11</v>
      </c>
      <c r="B13" s="28" t="s">
        <v>585</v>
      </c>
      <c r="C13" s="49"/>
      <c r="D13" s="29">
        <v>1000000</v>
      </c>
      <c r="E13" s="49" t="s">
        <v>251</v>
      </c>
      <c r="F13" s="30" t="s">
        <v>586</v>
      </c>
    </row>
    <row r="14" spans="1:8" x14ac:dyDescent="0.25">
      <c r="A14" s="49">
        <v>12</v>
      </c>
      <c r="B14" s="28" t="s">
        <v>587</v>
      </c>
      <c r="C14" s="49"/>
      <c r="D14" s="29">
        <v>1000000</v>
      </c>
      <c r="E14" s="49" t="s">
        <v>251</v>
      </c>
      <c r="F14" s="30" t="s">
        <v>586</v>
      </c>
    </row>
    <row r="15" spans="1:8" x14ac:dyDescent="0.25">
      <c r="A15" s="49">
        <v>13</v>
      </c>
      <c r="B15" s="28" t="s">
        <v>588</v>
      </c>
      <c r="C15" s="49"/>
      <c r="D15" s="29">
        <v>1000000</v>
      </c>
      <c r="E15" s="49" t="s">
        <v>251</v>
      </c>
      <c r="F15" s="30" t="s">
        <v>586</v>
      </c>
    </row>
    <row r="16" spans="1:8" x14ac:dyDescent="0.25">
      <c r="A16" s="49">
        <v>14</v>
      </c>
      <c r="B16" s="28" t="s">
        <v>624</v>
      </c>
      <c r="C16" s="49" t="s">
        <v>25</v>
      </c>
      <c r="D16" s="29">
        <v>1000000</v>
      </c>
      <c r="E16" s="49" t="s">
        <v>31</v>
      </c>
      <c r="F16" s="30" t="s">
        <v>625</v>
      </c>
    </row>
    <row r="17" spans="1:6" x14ac:dyDescent="0.25">
      <c r="A17" s="49">
        <v>15</v>
      </c>
      <c r="B17" s="28" t="s">
        <v>639</v>
      </c>
      <c r="C17" s="49" t="s">
        <v>7</v>
      </c>
      <c r="D17" s="29">
        <v>1000000</v>
      </c>
      <c r="E17" s="49" t="s">
        <v>481</v>
      </c>
      <c r="F17" s="30" t="s">
        <v>640</v>
      </c>
    </row>
    <row r="18" spans="1:6" x14ac:dyDescent="0.25">
      <c r="A18" s="49">
        <v>16</v>
      </c>
      <c r="B18" s="28" t="s">
        <v>667</v>
      </c>
      <c r="C18" s="49" t="s">
        <v>25</v>
      </c>
      <c r="D18" s="29">
        <v>1000000</v>
      </c>
      <c r="E18" s="49" t="s">
        <v>33</v>
      </c>
      <c r="F18" s="30" t="s">
        <v>668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8" workbookViewId="0">
      <selection activeCell="K4" sqref="K4:P11"/>
    </sheetView>
  </sheetViews>
  <sheetFormatPr defaultRowHeight="15" x14ac:dyDescent="0.25"/>
  <cols>
    <col min="1" max="1" width="3.7109375" bestFit="1" customWidth="1"/>
    <col min="2" max="2" width="27.140625" bestFit="1" customWidth="1"/>
    <col min="3" max="3" width="15.42578125" bestFit="1" customWidth="1"/>
    <col min="4" max="4" width="14.7109375" bestFit="1" customWidth="1"/>
    <col min="5" max="5" width="19.140625" bestFit="1" customWidth="1"/>
    <col min="6" max="6" width="10.7109375" bestFit="1" customWidth="1"/>
    <col min="7" max="7" width="49" bestFit="1" customWidth="1"/>
    <col min="8" max="8" width="14.5703125" style="69" bestFit="1" customWidth="1"/>
    <col min="9" max="9" width="12.5703125" bestFit="1" customWidth="1"/>
    <col min="10" max="10" width="3.7109375" bestFit="1" customWidth="1"/>
    <col min="11" max="11" width="14.42578125" bestFit="1" customWidth="1"/>
    <col min="12" max="12" width="35.28515625" bestFit="1" customWidth="1"/>
    <col min="13" max="13" width="14.42578125" bestFit="1" customWidth="1"/>
    <col min="14" max="14" width="18.42578125" bestFit="1" customWidth="1"/>
    <col min="15" max="15" width="14.7109375" bestFit="1" customWidth="1"/>
    <col min="16" max="16" width="11.5703125" bestFit="1" customWidth="1"/>
  </cols>
  <sheetData>
    <row r="1" spans="1:17" x14ac:dyDescent="0.25">
      <c r="A1" s="119" t="s">
        <v>510</v>
      </c>
      <c r="B1" s="119"/>
      <c r="C1" s="119"/>
      <c r="D1" s="119"/>
      <c r="E1" s="119"/>
      <c r="F1" s="119"/>
      <c r="G1" s="62" t="s">
        <v>148</v>
      </c>
      <c r="H1" s="34"/>
    </row>
    <row r="2" spans="1:17" ht="18.75" x14ac:dyDescent="0.3">
      <c r="A2" s="5"/>
      <c r="B2" s="6"/>
      <c r="C2" s="48"/>
      <c r="D2" s="45"/>
      <c r="E2" s="5"/>
      <c r="F2" s="5"/>
      <c r="G2" s="116">
        <f>SUM(D4:D8)</f>
        <v>5500000</v>
      </c>
      <c r="H2" s="35"/>
    </row>
    <row r="3" spans="1:17" x14ac:dyDescent="0.25">
      <c r="A3" s="2" t="s">
        <v>1</v>
      </c>
      <c r="B3" s="2" t="s">
        <v>2</v>
      </c>
      <c r="C3" s="12" t="s">
        <v>3</v>
      </c>
      <c r="D3" s="46" t="s">
        <v>9</v>
      </c>
      <c r="E3" s="2" t="s">
        <v>28</v>
      </c>
      <c r="F3" s="63" t="s">
        <v>29</v>
      </c>
      <c r="G3" s="34" t="s">
        <v>128</v>
      </c>
      <c r="H3" s="34"/>
      <c r="I3" s="124" t="s">
        <v>71</v>
      </c>
      <c r="J3" s="12" t="s">
        <v>1</v>
      </c>
      <c r="K3" s="63" t="s">
        <v>73</v>
      </c>
      <c r="L3" s="43" t="s">
        <v>72</v>
      </c>
      <c r="M3" s="15" t="s">
        <v>76</v>
      </c>
      <c r="N3" s="14" t="s">
        <v>77</v>
      </c>
      <c r="O3" s="16" t="s">
        <v>78</v>
      </c>
      <c r="P3" s="14" t="s">
        <v>75</v>
      </c>
      <c r="Q3" s="19" t="s">
        <v>128</v>
      </c>
    </row>
    <row r="4" spans="1:17" s="68" customFormat="1" ht="18.75" x14ac:dyDescent="0.25">
      <c r="A4" s="64">
        <v>1</v>
      </c>
      <c r="B4" s="65" t="s">
        <v>495</v>
      </c>
      <c r="C4" s="66" t="s">
        <v>8</v>
      </c>
      <c r="D4" s="67">
        <v>1100000</v>
      </c>
      <c r="E4" s="66" t="s">
        <v>496</v>
      </c>
      <c r="F4" s="64" t="s">
        <v>31</v>
      </c>
      <c r="G4" s="71">
        <f>SUM(D4:D36)-P20</f>
        <v>3878500</v>
      </c>
      <c r="I4" s="124"/>
      <c r="J4" s="13">
        <v>1</v>
      </c>
      <c r="K4" s="11" t="s">
        <v>31</v>
      </c>
      <c r="L4" s="44" t="s">
        <v>509</v>
      </c>
      <c r="M4" s="20" t="s">
        <v>502</v>
      </c>
      <c r="N4" s="9">
        <v>400000</v>
      </c>
      <c r="O4" s="17" t="s">
        <v>508</v>
      </c>
      <c r="P4" s="9">
        <v>400000</v>
      </c>
      <c r="Q4" s="9"/>
    </row>
    <row r="5" spans="1:17" x14ac:dyDescent="0.25">
      <c r="A5" s="64">
        <v>2</v>
      </c>
      <c r="B5" s="4" t="s">
        <v>504</v>
      </c>
      <c r="C5" s="3" t="s">
        <v>7</v>
      </c>
      <c r="D5" s="8">
        <v>1100000</v>
      </c>
      <c r="E5" s="3" t="s">
        <v>505</v>
      </c>
      <c r="F5" s="13" t="s">
        <v>31</v>
      </c>
      <c r="G5" s="35" t="s">
        <v>511</v>
      </c>
      <c r="H5" s="35"/>
      <c r="I5" s="124"/>
      <c r="J5" s="13">
        <v>2</v>
      </c>
      <c r="K5" s="11"/>
      <c r="L5" s="44" t="s">
        <v>512</v>
      </c>
      <c r="M5" s="20"/>
      <c r="N5" s="9">
        <v>6000</v>
      </c>
      <c r="O5" s="17"/>
      <c r="P5" s="21">
        <v>6000</v>
      </c>
      <c r="Q5" s="9"/>
    </row>
    <row r="6" spans="1:17" x14ac:dyDescent="0.25">
      <c r="A6" s="64">
        <v>3</v>
      </c>
      <c r="B6" s="11" t="s">
        <v>507</v>
      </c>
      <c r="C6" s="13" t="s">
        <v>7</v>
      </c>
      <c r="D6" s="47">
        <v>1100000</v>
      </c>
      <c r="E6" s="3" t="s">
        <v>508</v>
      </c>
      <c r="F6" s="13" t="s">
        <v>33</v>
      </c>
      <c r="G6" s="35"/>
      <c r="H6" s="35"/>
      <c r="I6" s="124"/>
      <c r="J6" s="13">
        <v>3</v>
      </c>
      <c r="K6" s="11" t="s">
        <v>31</v>
      </c>
      <c r="L6" s="44" t="s">
        <v>626</v>
      </c>
      <c r="M6" s="20" t="s">
        <v>625</v>
      </c>
      <c r="N6" s="9">
        <v>400000</v>
      </c>
      <c r="O6" s="20" t="s">
        <v>625</v>
      </c>
      <c r="P6" s="21">
        <v>400000</v>
      </c>
      <c r="Q6" s="9"/>
    </row>
    <row r="7" spans="1:17" ht="18.75" x14ac:dyDescent="0.3">
      <c r="A7" s="64">
        <v>4</v>
      </c>
      <c r="B7" s="11" t="s">
        <v>604</v>
      </c>
      <c r="C7" s="13" t="s">
        <v>7</v>
      </c>
      <c r="D7" s="47">
        <v>1100000</v>
      </c>
      <c r="E7" s="11" t="s">
        <v>605</v>
      </c>
      <c r="F7" s="13" t="s">
        <v>31</v>
      </c>
      <c r="G7" s="106"/>
      <c r="I7" s="124"/>
      <c r="J7" s="13">
        <v>4</v>
      </c>
      <c r="K7" s="11"/>
      <c r="L7" s="44" t="s">
        <v>627</v>
      </c>
      <c r="M7" s="20"/>
      <c r="N7" s="9">
        <v>5000</v>
      </c>
      <c r="O7" s="17"/>
      <c r="P7" s="9">
        <v>5000</v>
      </c>
      <c r="Q7" s="9"/>
    </row>
    <row r="8" spans="1:17" x14ac:dyDescent="0.25">
      <c r="A8" s="64">
        <v>5</v>
      </c>
      <c r="B8" s="11" t="s">
        <v>644</v>
      </c>
      <c r="C8" s="13" t="s">
        <v>8</v>
      </c>
      <c r="D8" s="47">
        <v>1100000</v>
      </c>
      <c r="E8" s="11" t="s">
        <v>645</v>
      </c>
      <c r="F8" s="13" t="s">
        <v>481</v>
      </c>
      <c r="G8" s="60"/>
      <c r="H8" s="60"/>
      <c r="I8" s="124"/>
      <c r="J8" s="13">
        <v>5</v>
      </c>
      <c r="K8" s="11" t="s">
        <v>31</v>
      </c>
      <c r="L8" s="44" t="s">
        <v>657</v>
      </c>
      <c r="M8" s="20" t="s">
        <v>655</v>
      </c>
      <c r="N8" s="9">
        <v>400000</v>
      </c>
      <c r="O8" s="20" t="s">
        <v>655</v>
      </c>
      <c r="P8" s="21">
        <v>400000</v>
      </c>
      <c r="Q8" s="9"/>
    </row>
    <row r="9" spans="1:17" x14ac:dyDescent="0.25">
      <c r="A9" s="64">
        <v>6</v>
      </c>
      <c r="B9" s="11"/>
      <c r="C9" s="13"/>
      <c r="D9" s="47"/>
      <c r="E9" s="11"/>
      <c r="F9" s="11"/>
      <c r="G9" s="60"/>
      <c r="H9" s="60"/>
      <c r="I9" s="124"/>
      <c r="J9" s="13">
        <v>6</v>
      </c>
      <c r="K9" s="11"/>
      <c r="L9" s="44" t="s">
        <v>627</v>
      </c>
      <c r="M9" s="20"/>
      <c r="N9" s="9">
        <v>6500</v>
      </c>
      <c r="O9" s="17"/>
      <c r="P9" s="21">
        <v>6500</v>
      </c>
      <c r="Q9" s="9"/>
    </row>
    <row r="10" spans="1:17" x14ac:dyDescent="0.25">
      <c r="A10" s="64">
        <v>7</v>
      </c>
      <c r="B10" s="11"/>
      <c r="C10" s="13"/>
      <c r="D10" s="47"/>
      <c r="E10" s="11"/>
      <c r="F10" s="11"/>
      <c r="G10" s="60"/>
      <c r="H10" s="60"/>
      <c r="I10" s="124"/>
      <c r="J10" s="13"/>
      <c r="K10" s="11" t="s">
        <v>405</v>
      </c>
      <c r="L10" s="44" t="s">
        <v>665</v>
      </c>
      <c r="M10" s="20" t="s">
        <v>664</v>
      </c>
      <c r="N10" s="9">
        <v>400000</v>
      </c>
      <c r="O10" s="17" t="s">
        <v>664</v>
      </c>
      <c r="P10" s="21">
        <v>400000</v>
      </c>
      <c r="Q10" s="9"/>
    </row>
    <row r="11" spans="1:17" x14ac:dyDescent="0.25">
      <c r="A11" s="64">
        <v>8</v>
      </c>
      <c r="B11" s="11"/>
      <c r="C11" s="13"/>
      <c r="D11" s="47"/>
      <c r="E11" s="11"/>
      <c r="F11" s="11"/>
      <c r="G11" s="60"/>
      <c r="H11" s="60"/>
      <c r="I11" s="124"/>
      <c r="J11" s="13">
        <v>7</v>
      </c>
      <c r="K11" s="11"/>
      <c r="L11" s="44" t="s">
        <v>666</v>
      </c>
      <c r="M11" s="20"/>
      <c r="N11" s="9">
        <v>4000</v>
      </c>
      <c r="O11" s="17"/>
      <c r="P11" s="21">
        <v>4000</v>
      </c>
      <c r="Q11" s="9"/>
    </row>
    <row r="12" spans="1:17" x14ac:dyDescent="0.25">
      <c r="A12" s="64">
        <v>9</v>
      </c>
      <c r="B12" s="11"/>
      <c r="C12" s="13"/>
      <c r="D12" s="47"/>
      <c r="E12" s="11"/>
      <c r="F12" s="11"/>
      <c r="G12" s="60"/>
      <c r="H12" s="60"/>
      <c r="I12" s="124"/>
      <c r="J12" s="13">
        <v>8</v>
      </c>
      <c r="K12" s="11"/>
      <c r="L12" s="44"/>
      <c r="M12" s="20"/>
      <c r="N12" s="9"/>
      <c r="O12" s="17"/>
      <c r="P12" s="9"/>
      <c r="Q12" s="9"/>
    </row>
    <row r="13" spans="1:17" x14ac:dyDescent="0.25">
      <c r="A13" s="64">
        <v>10</v>
      </c>
      <c r="B13" s="11"/>
      <c r="C13" s="13"/>
      <c r="D13" s="47"/>
      <c r="E13" s="11"/>
      <c r="F13" s="11"/>
      <c r="G13" s="60"/>
      <c r="H13" s="60"/>
      <c r="I13" s="124"/>
      <c r="J13" s="13">
        <v>9</v>
      </c>
      <c r="K13" s="11"/>
      <c r="L13" s="44"/>
      <c r="M13" s="20"/>
      <c r="N13" s="9"/>
      <c r="O13" s="17"/>
      <c r="P13" s="21"/>
      <c r="Q13" s="9"/>
    </row>
    <row r="14" spans="1:17" x14ac:dyDescent="0.25">
      <c r="A14" s="64">
        <v>11</v>
      </c>
      <c r="B14" s="11"/>
      <c r="C14" s="13"/>
      <c r="D14" s="47"/>
      <c r="E14" s="11"/>
      <c r="F14" s="11"/>
      <c r="G14" s="60"/>
      <c r="H14" s="60"/>
      <c r="I14" s="124"/>
      <c r="J14" s="13">
        <v>10</v>
      </c>
      <c r="K14" s="11"/>
      <c r="L14" s="44"/>
      <c r="M14" s="20"/>
      <c r="N14" s="9"/>
      <c r="O14" s="17"/>
      <c r="P14" s="9"/>
      <c r="Q14" s="9"/>
    </row>
    <row r="15" spans="1:17" x14ac:dyDescent="0.25">
      <c r="A15" s="64">
        <v>12</v>
      </c>
      <c r="B15" s="11"/>
      <c r="C15" s="13"/>
      <c r="D15" s="47"/>
      <c r="E15" s="11"/>
      <c r="F15" s="11"/>
      <c r="G15" s="60"/>
      <c r="H15" s="60"/>
      <c r="I15" s="124"/>
      <c r="J15" s="13">
        <v>11</v>
      </c>
      <c r="K15" s="11"/>
      <c r="L15" s="44"/>
      <c r="M15" s="20"/>
      <c r="N15" s="9"/>
      <c r="O15" s="17"/>
      <c r="P15" s="9"/>
      <c r="Q15" s="9"/>
    </row>
    <row r="16" spans="1:17" x14ac:dyDescent="0.25">
      <c r="A16" s="64">
        <v>13</v>
      </c>
      <c r="B16" s="11"/>
      <c r="C16" s="13"/>
      <c r="D16" s="47"/>
      <c r="E16" s="11"/>
      <c r="F16" s="11"/>
      <c r="G16" s="60"/>
      <c r="H16" s="60"/>
      <c r="I16" s="124"/>
      <c r="J16" s="13">
        <v>12</v>
      </c>
      <c r="K16" s="11"/>
      <c r="L16" s="44"/>
      <c r="M16" s="20"/>
      <c r="N16" s="9"/>
      <c r="O16" s="17"/>
      <c r="P16" s="21"/>
      <c r="Q16" s="9"/>
    </row>
    <row r="17" spans="1:17" x14ac:dyDescent="0.25">
      <c r="A17" s="64">
        <v>14</v>
      </c>
      <c r="B17" s="11"/>
      <c r="C17" s="13"/>
      <c r="D17" s="47"/>
      <c r="E17" s="11"/>
      <c r="F17" s="11"/>
      <c r="G17" s="60"/>
      <c r="H17" s="60"/>
      <c r="I17" s="124"/>
      <c r="J17" s="13">
        <v>13</v>
      </c>
      <c r="K17" s="11"/>
      <c r="L17" s="44"/>
      <c r="M17" s="20"/>
      <c r="N17" s="9"/>
      <c r="O17" s="17"/>
      <c r="P17" s="21"/>
      <c r="Q17" s="9"/>
    </row>
    <row r="18" spans="1:17" x14ac:dyDescent="0.25">
      <c r="A18" s="64">
        <v>15</v>
      </c>
      <c r="B18" s="11"/>
      <c r="C18" s="13"/>
      <c r="D18" s="47"/>
      <c r="E18" s="11"/>
      <c r="F18" s="11"/>
      <c r="G18" s="60"/>
      <c r="H18" s="60"/>
      <c r="I18" s="124"/>
      <c r="J18" s="13">
        <v>14</v>
      </c>
      <c r="K18" s="11"/>
      <c r="L18" s="44"/>
      <c r="M18" s="20"/>
      <c r="N18" s="9"/>
      <c r="O18" s="17"/>
      <c r="P18" s="21"/>
      <c r="Q18" s="9"/>
    </row>
    <row r="19" spans="1:17" x14ac:dyDescent="0.25">
      <c r="A19" s="64">
        <v>16</v>
      </c>
      <c r="B19" s="11"/>
      <c r="C19" s="13"/>
      <c r="D19" s="47"/>
      <c r="E19" s="11"/>
      <c r="F19" s="11"/>
      <c r="G19" s="60"/>
      <c r="H19" s="60"/>
      <c r="I19" s="124"/>
      <c r="J19" s="13">
        <v>15</v>
      </c>
      <c r="K19" s="11"/>
      <c r="L19" s="44"/>
      <c r="M19" s="20"/>
      <c r="N19" s="9"/>
      <c r="O19" s="17"/>
      <c r="P19" s="21"/>
      <c r="Q19" s="9"/>
    </row>
    <row r="20" spans="1:17" x14ac:dyDescent="0.25">
      <c r="A20" s="64">
        <v>17</v>
      </c>
      <c r="B20" s="11"/>
      <c r="C20" s="13"/>
      <c r="D20" s="47"/>
      <c r="E20" s="11"/>
      <c r="F20" s="11"/>
      <c r="G20" s="60"/>
      <c r="H20" s="60"/>
      <c r="P20" s="61">
        <f>SUM(P4:P19)</f>
        <v>1621500</v>
      </c>
    </row>
    <row r="21" spans="1:17" x14ac:dyDescent="0.25">
      <c r="A21" s="64">
        <v>18</v>
      </c>
      <c r="B21" s="11"/>
      <c r="C21" s="13"/>
      <c r="D21" s="47"/>
      <c r="E21" s="11"/>
      <c r="F21" s="11"/>
      <c r="G21" s="60"/>
      <c r="H21" s="60"/>
    </row>
    <row r="22" spans="1:17" x14ac:dyDescent="0.25">
      <c r="A22" s="64">
        <v>19</v>
      </c>
      <c r="B22" s="11"/>
      <c r="C22" s="13"/>
      <c r="D22" s="47"/>
      <c r="E22" s="11"/>
      <c r="F22" s="11"/>
      <c r="G22" s="60"/>
      <c r="H22" s="60"/>
    </row>
    <row r="23" spans="1:17" x14ac:dyDescent="0.25">
      <c r="A23" s="64">
        <v>20</v>
      </c>
      <c r="B23" s="11"/>
      <c r="C23" s="13"/>
      <c r="D23" s="47"/>
      <c r="E23" s="11"/>
      <c r="F23" s="11"/>
      <c r="G23" s="60"/>
      <c r="H23" s="60"/>
    </row>
    <row r="24" spans="1:17" x14ac:dyDescent="0.25">
      <c r="A24" s="64">
        <v>21</v>
      </c>
      <c r="B24" s="11"/>
      <c r="C24" s="13"/>
      <c r="D24" s="47"/>
      <c r="E24" s="11"/>
      <c r="F24" s="11"/>
      <c r="G24" s="60"/>
      <c r="H24" s="60"/>
    </row>
    <row r="25" spans="1:17" x14ac:dyDescent="0.25">
      <c r="A25" s="64">
        <v>22</v>
      </c>
      <c r="B25" s="11"/>
      <c r="C25" s="13"/>
      <c r="D25" s="47"/>
      <c r="E25" s="11"/>
      <c r="F25" s="11"/>
      <c r="G25" s="60"/>
      <c r="H25" s="60"/>
    </row>
    <row r="26" spans="1:17" x14ac:dyDescent="0.25">
      <c r="A26" s="64">
        <v>23</v>
      </c>
      <c r="B26" s="11"/>
      <c r="C26" s="13"/>
      <c r="D26" s="47"/>
      <c r="E26" s="11"/>
      <c r="F26" s="11"/>
      <c r="G26" s="60"/>
      <c r="H26" s="60"/>
    </row>
    <row r="27" spans="1:17" x14ac:dyDescent="0.25">
      <c r="A27" s="64">
        <v>24</v>
      </c>
      <c r="B27" s="11"/>
      <c r="C27" s="13"/>
      <c r="D27" s="47"/>
      <c r="E27" s="11"/>
      <c r="F27" s="11"/>
      <c r="G27" s="60"/>
      <c r="H27" s="60"/>
    </row>
    <row r="28" spans="1:17" x14ac:dyDescent="0.25">
      <c r="A28" s="64">
        <v>25</v>
      </c>
      <c r="B28" s="11"/>
      <c r="C28" s="13"/>
      <c r="D28" s="47"/>
      <c r="E28" s="11"/>
      <c r="F28" s="11"/>
      <c r="G28" s="60"/>
      <c r="H28" s="60"/>
    </row>
    <row r="29" spans="1:17" x14ac:dyDescent="0.25">
      <c r="A29" s="64">
        <v>26</v>
      </c>
      <c r="B29" s="11"/>
      <c r="C29" s="13"/>
      <c r="D29" s="47"/>
      <c r="E29" s="11"/>
      <c r="F29" s="11"/>
      <c r="G29" s="60"/>
      <c r="H29" s="60"/>
    </row>
    <row r="30" spans="1:17" x14ac:dyDescent="0.25">
      <c r="A30" s="64">
        <v>27</v>
      </c>
      <c r="B30" s="11"/>
      <c r="C30" s="13"/>
      <c r="D30" s="47"/>
      <c r="E30" s="11"/>
      <c r="F30" s="11"/>
      <c r="G30" s="60"/>
      <c r="H30" s="60"/>
    </row>
    <row r="31" spans="1:17" x14ac:dyDescent="0.25">
      <c r="A31" s="64">
        <v>28</v>
      </c>
      <c r="B31" s="11"/>
      <c r="C31" s="13"/>
      <c r="D31" s="47"/>
      <c r="E31" s="11"/>
      <c r="F31" s="11"/>
      <c r="G31" s="60"/>
      <c r="H31" s="60"/>
    </row>
    <row r="32" spans="1:17" x14ac:dyDescent="0.25">
      <c r="A32" s="64">
        <v>29</v>
      </c>
      <c r="B32" s="11"/>
      <c r="C32" s="13"/>
      <c r="D32" s="47"/>
      <c r="E32" s="11"/>
      <c r="F32" s="11"/>
      <c r="G32" s="60"/>
      <c r="H32" s="60"/>
    </row>
    <row r="33" spans="1:8" x14ac:dyDescent="0.25">
      <c r="A33" s="64">
        <v>30</v>
      </c>
      <c r="B33" s="11"/>
      <c r="C33" s="13"/>
      <c r="D33" s="47"/>
      <c r="E33" s="11"/>
      <c r="F33" s="11"/>
      <c r="G33" s="60"/>
      <c r="H33" s="60"/>
    </row>
    <row r="34" spans="1:8" x14ac:dyDescent="0.25">
      <c r="A34" s="64">
        <v>31</v>
      </c>
      <c r="B34" s="11"/>
      <c r="C34" s="13"/>
      <c r="D34" s="47"/>
      <c r="E34" s="11"/>
      <c r="F34" s="11"/>
      <c r="G34" s="60"/>
      <c r="H34" s="60"/>
    </row>
    <row r="35" spans="1:8" x14ac:dyDescent="0.25">
      <c r="A35" s="64">
        <v>32</v>
      </c>
      <c r="B35" s="50"/>
      <c r="C35" s="51"/>
      <c r="D35" s="52"/>
      <c r="E35" s="50"/>
      <c r="F35" s="11"/>
      <c r="G35" s="60"/>
      <c r="H35" s="60"/>
    </row>
    <row r="36" spans="1:8" x14ac:dyDescent="0.25">
      <c r="A36" s="64">
        <v>33</v>
      </c>
      <c r="B36" s="11"/>
      <c r="C36" s="51"/>
      <c r="D36" s="52"/>
      <c r="E36" s="50"/>
      <c r="F36" s="11"/>
      <c r="G36" s="60"/>
      <c r="H36" s="60"/>
    </row>
  </sheetData>
  <autoFilter ref="A3:F36"/>
  <mergeCells count="2">
    <mergeCell ref="A1:F1"/>
    <mergeCell ref="I3:I19"/>
  </mergeCells>
  <pageMargins left="0.7" right="0.7" top="0.75" bottom="0.75" header="0.3" footer="0.3"/>
  <pageSetup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8" sqref="B28"/>
    </sheetView>
  </sheetViews>
  <sheetFormatPr defaultRowHeight="15" x14ac:dyDescent="0.25"/>
  <cols>
    <col min="1" max="1" width="6.85546875" style="53" customWidth="1"/>
    <col min="2" max="2" width="30" customWidth="1"/>
    <col min="3" max="3" width="12.85546875" customWidth="1"/>
    <col min="4" max="4" width="3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126" t="s">
        <v>499</v>
      </c>
      <c r="B1" s="126"/>
      <c r="C1" s="126"/>
    </row>
    <row r="2" spans="1:7" ht="15.75" x14ac:dyDescent="0.25">
      <c r="A2" s="55"/>
      <c r="B2" s="55"/>
      <c r="C2" s="55"/>
    </row>
    <row r="3" spans="1:7" x14ac:dyDescent="0.25">
      <c r="A3" s="12" t="s">
        <v>1</v>
      </c>
      <c r="B3" s="12" t="s">
        <v>497</v>
      </c>
      <c r="C3" s="12" t="s">
        <v>3</v>
      </c>
    </row>
    <row r="4" spans="1:7" x14ac:dyDescent="0.25">
      <c r="A4" s="3">
        <v>1</v>
      </c>
      <c r="B4" s="11" t="s">
        <v>83</v>
      </c>
      <c r="C4" s="13" t="s">
        <v>7</v>
      </c>
      <c r="E4" s="12" t="s">
        <v>498</v>
      </c>
      <c r="F4" s="12" t="s">
        <v>9</v>
      </c>
      <c r="G4" s="2" t="s">
        <v>148</v>
      </c>
    </row>
    <row r="5" spans="1:7" x14ac:dyDescent="0.25">
      <c r="A5" s="3">
        <v>2</v>
      </c>
      <c r="B5" s="11" t="s">
        <v>175</v>
      </c>
      <c r="C5" s="13" t="s">
        <v>7</v>
      </c>
      <c r="E5" s="13">
        <v>27</v>
      </c>
      <c r="F5" s="54">
        <v>2250000</v>
      </c>
      <c r="G5" s="47">
        <f>E5*F5</f>
        <v>60750000</v>
      </c>
    </row>
    <row r="6" spans="1:7" x14ac:dyDescent="0.25">
      <c r="A6" s="3">
        <v>3</v>
      </c>
      <c r="B6" s="11" t="s">
        <v>319</v>
      </c>
      <c r="C6" s="13" t="s">
        <v>7</v>
      </c>
      <c r="E6" s="13">
        <v>27</v>
      </c>
      <c r="F6" s="54">
        <v>350000</v>
      </c>
      <c r="G6" s="47">
        <f>E6*F6</f>
        <v>9450000</v>
      </c>
    </row>
    <row r="7" spans="1:7" x14ac:dyDescent="0.25">
      <c r="A7" s="3">
        <v>4</v>
      </c>
      <c r="B7" s="11" t="s">
        <v>109</v>
      </c>
      <c r="C7" s="13" t="s">
        <v>7</v>
      </c>
      <c r="E7" s="125" t="s">
        <v>148</v>
      </c>
      <c r="F7" s="125"/>
      <c r="G7" s="47">
        <f>G5+G6</f>
        <v>70200000</v>
      </c>
    </row>
    <row r="8" spans="1:7" x14ac:dyDescent="0.25">
      <c r="A8" s="3">
        <v>5</v>
      </c>
      <c r="B8" s="11" t="s">
        <v>125</v>
      </c>
      <c r="C8" s="13" t="s">
        <v>7</v>
      </c>
    </row>
    <row r="9" spans="1:7" x14ac:dyDescent="0.25">
      <c r="A9" s="3">
        <v>6</v>
      </c>
      <c r="B9" s="11" t="s">
        <v>260</v>
      </c>
      <c r="C9" s="13" t="s">
        <v>8</v>
      </c>
    </row>
    <row r="10" spans="1:7" x14ac:dyDescent="0.25">
      <c r="A10" s="3">
        <v>7</v>
      </c>
      <c r="B10" s="11" t="s">
        <v>470</v>
      </c>
      <c r="C10" s="13" t="s">
        <v>7</v>
      </c>
    </row>
    <row r="11" spans="1:7" x14ac:dyDescent="0.25">
      <c r="A11" s="3">
        <v>8</v>
      </c>
      <c r="B11" s="11" t="s">
        <v>254</v>
      </c>
      <c r="C11" s="13" t="s">
        <v>7</v>
      </c>
    </row>
    <row r="12" spans="1:7" x14ac:dyDescent="0.25">
      <c r="A12" s="3">
        <v>9</v>
      </c>
      <c r="B12" s="11" t="s">
        <v>23</v>
      </c>
      <c r="C12" s="13" t="s">
        <v>7</v>
      </c>
    </row>
    <row r="13" spans="1:7" x14ac:dyDescent="0.25">
      <c r="A13" s="3">
        <v>10</v>
      </c>
      <c r="B13" s="11" t="s">
        <v>286</v>
      </c>
      <c r="C13" s="13" t="s">
        <v>7</v>
      </c>
    </row>
    <row r="14" spans="1:7" x14ac:dyDescent="0.25">
      <c r="A14" s="3">
        <v>11</v>
      </c>
      <c r="B14" s="11" t="s">
        <v>89</v>
      </c>
      <c r="C14" s="13" t="s">
        <v>7</v>
      </c>
    </row>
    <row r="15" spans="1:7" x14ac:dyDescent="0.25">
      <c r="A15" s="3">
        <v>12</v>
      </c>
      <c r="B15" s="11" t="s">
        <v>473</v>
      </c>
      <c r="C15" s="13" t="s">
        <v>8</v>
      </c>
    </row>
    <row r="16" spans="1:7" x14ac:dyDescent="0.25">
      <c r="A16" s="3">
        <v>13</v>
      </c>
      <c r="B16" s="11" t="s">
        <v>326</v>
      </c>
      <c r="C16" s="13" t="s">
        <v>7</v>
      </c>
    </row>
    <row r="17" spans="1:3" x14ac:dyDescent="0.25">
      <c r="A17" s="3">
        <v>14</v>
      </c>
      <c r="B17" s="11" t="s">
        <v>216</v>
      </c>
      <c r="C17" s="13" t="s">
        <v>92</v>
      </c>
    </row>
    <row r="18" spans="1:3" x14ac:dyDescent="0.25">
      <c r="A18" s="3">
        <v>15</v>
      </c>
      <c r="B18" s="11" t="s">
        <v>24</v>
      </c>
      <c r="C18" s="13" t="s">
        <v>25</v>
      </c>
    </row>
    <row r="19" spans="1:3" x14ac:dyDescent="0.25">
      <c r="A19" s="3">
        <v>16</v>
      </c>
      <c r="B19" s="11" t="s">
        <v>103</v>
      </c>
      <c r="C19" s="13" t="s">
        <v>7</v>
      </c>
    </row>
    <row r="20" spans="1:3" x14ac:dyDescent="0.25">
      <c r="A20" s="3">
        <v>17</v>
      </c>
      <c r="B20" s="11" t="s">
        <v>482</v>
      </c>
      <c r="C20" s="13" t="s">
        <v>8</v>
      </c>
    </row>
    <row r="21" spans="1:3" x14ac:dyDescent="0.25">
      <c r="A21" s="3">
        <v>18</v>
      </c>
      <c r="B21" s="11" t="s">
        <v>357</v>
      </c>
      <c r="C21" s="13" t="s">
        <v>25</v>
      </c>
    </row>
    <row r="22" spans="1:3" x14ac:dyDescent="0.25">
      <c r="A22" s="3">
        <v>19</v>
      </c>
      <c r="B22" s="11" t="s">
        <v>43</v>
      </c>
      <c r="C22" s="13" t="s">
        <v>7</v>
      </c>
    </row>
    <row r="23" spans="1:3" x14ac:dyDescent="0.25">
      <c r="A23" s="3">
        <v>20</v>
      </c>
      <c r="B23" s="11" t="s">
        <v>273</v>
      </c>
      <c r="C23" s="13" t="s">
        <v>7</v>
      </c>
    </row>
    <row r="24" spans="1:3" x14ac:dyDescent="0.25">
      <c r="A24" s="3">
        <v>21</v>
      </c>
      <c r="B24" s="11" t="s">
        <v>45</v>
      </c>
      <c r="C24" s="13" t="s">
        <v>7</v>
      </c>
    </row>
    <row r="25" spans="1:3" x14ac:dyDescent="0.25">
      <c r="A25" s="3">
        <v>22</v>
      </c>
      <c r="B25" s="11" t="s">
        <v>53</v>
      </c>
      <c r="C25" s="13" t="s">
        <v>7</v>
      </c>
    </row>
    <row r="26" spans="1:3" x14ac:dyDescent="0.25">
      <c r="A26" s="3">
        <v>23</v>
      </c>
      <c r="B26" s="11" t="s">
        <v>492</v>
      </c>
      <c r="C26" s="13" t="s">
        <v>7</v>
      </c>
    </row>
    <row r="27" spans="1:3" x14ac:dyDescent="0.25">
      <c r="A27" s="3">
        <v>24</v>
      </c>
      <c r="B27" s="11" t="s">
        <v>200</v>
      </c>
      <c r="C27" s="13" t="s">
        <v>7</v>
      </c>
    </row>
    <row r="28" spans="1:3" x14ac:dyDescent="0.25">
      <c r="A28" s="3">
        <v>25</v>
      </c>
      <c r="B28" s="11" t="s">
        <v>94</v>
      </c>
      <c r="C28" s="13" t="s">
        <v>7</v>
      </c>
    </row>
    <row r="29" spans="1:3" x14ac:dyDescent="0.25">
      <c r="A29" s="3">
        <v>26</v>
      </c>
      <c r="B29" s="50" t="s">
        <v>226</v>
      </c>
      <c r="C29" s="51" t="s">
        <v>7</v>
      </c>
    </row>
    <row r="30" spans="1:3" x14ac:dyDescent="0.25">
      <c r="A30" s="3">
        <v>27</v>
      </c>
      <c r="B30" s="11" t="s">
        <v>352</v>
      </c>
      <c r="C30" s="51" t="s">
        <v>8</v>
      </c>
    </row>
    <row r="32" spans="1:3" x14ac:dyDescent="0.25">
      <c r="B32" s="1" t="s">
        <v>500</v>
      </c>
    </row>
  </sheetData>
  <mergeCells count="2">
    <mergeCell ref="E7:F7"/>
    <mergeCell ref="A1:C1"/>
  </mergeCells>
  <pageMargins left="0.7" right="0.7" top="0.75" bottom="0.75" header="0.3" footer="0.3"/>
  <pageSetup orientation="landscape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5" x14ac:dyDescent="0.25"/>
  <cols>
    <col min="1" max="1" width="8.140625" customWidth="1"/>
    <col min="2" max="2" width="26.140625" customWidth="1"/>
    <col min="3" max="3" width="12.5703125" customWidth="1"/>
    <col min="4" max="4" width="5.28515625" customWidth="1"/>
    <col min="5" max="5" width="19.28515625" customWidth="1"/>
    <col min="6" max="6" width="10.28515625" bestFit="1" customWidth="1"/>
    <col min="7" max="7" width="11.28515625" bestFit="1" customWidth="1"/>
  </cols>
  <sheetData>
    <row r="1" spans="1:7" ht="15.75" x14ac:dyDescent="0.25">
      <c r="A1" s="126" t="s">
        <v>499</v>
      </c>
      <c r="B1" s="126"/>
      <c r="C1" s="126"/>
    </row>
    <row r="2" spans="1:7" x14ac:dyDescent="0.25">
      <c r="A2" s="79" t="s">
        <v>1</v>
      </c>
      <c r="B2" s="79" t="s">
        <v>2</v>
      </c>
      <c r="C2" s="78" t="s">
        <v>3</v>
      </c>
      <c r="E2" s="78" t="s">
        <v>498</v>
      </c>
      <c r="F2" s="78" t="s">
        <v>9</v>
      </c>
      <c r="G2" s="79" t="s">
        <v>148</v>
      </c>
    </row>
    <row r="3" spans="1:7" x14ac:dyDescent="0.25">
      <c r="A3" s="3">
        <v>1</v>
      </c>
      <c r="B3" s="65" t="s">
        <v>328</v>
      </c>
      <c r="C3" s="64" t="s">
        <v>7</v>
      </c>
      <c r="E3" s="13">
        <v>16</v>
      </c>
      <c r="F3" s="54">
        <v>2250000</v>
      </c>
      <c r="G3" s="47">
        <f>E3*F3</f>
        <v>36000000</v>
      </c>
    </row>
    <row r="4" spans="1:7" x14ac:dyDescent="0.25">
      <c r="A4" s="3">
        <v>2</v>
      </c>
      <c r="B4" s="65" t="s">
        <v>424</v>
      </c>
      <c r="C4" s="64" t="s">
        <v>25</v>
      </c>
      <c r="E4" s="13">
        <v>16</v>
      </c>
      <c r="F4" s="54">
        <v>250000</v>
      </c>
      <c r="G4" s="47">
        <f>E4*F4</f>
        <v>4000000</v>
      </c>
    </row>
    <row r="5" spans="1:7" x14ac:dyDescent="0.25">
      <c r="A5" s="3">
        <v>3</v>
      </c>
      <c r="B5" s="65" t="s">
        <v>332</v>
      </c>
      <c r="C5" s="64" t="s">
        <v>8</v>
      </c>
      <c r="E5" s="125" t="s">
        <v>148</v>
      </c>
      <c r="F5" s="125"/>
      <c r="G5" s="47">
        <f>G3+G4</f>
        <v>40000000</v>
      </c>
    </row>
    <row r="6" spans="1:7" x14ac:dyDescent="0.25">
      <c r="A6" s="3">
        <v>4</v>
      </c>
      <c r="B6" s="65" t="s">
        <v>308</v>
      </c>
      <c r="C6" s="64" t="s">
        <v>7</v>
      </c>
    </row>
    <row r="7" spans="1:7" x14ac:dyDescent="0.25">
      <c r="A7" s="3">
        <v>5</v>
      </c>
      <c r="B7" s="65" t="s">
        <v>248</v>
      </c>
      <c r="C7" s="64" t="s">
        <v>7</v>
      </c>
    </row>
    <row r="8" spans="1:7" x14ac:dyDescent="0.25">
      <c r="A8" s="3">
        <v>6</v>
      </c>
      <c r="B8" s="65" t="s">
        <v>65</v>
      </c>
      <c r="C8" s="64" t="s">
        <v>7</v>
      </c>
    </row>
    <row r="9" spans="1:7" x14ac:dyDescent="0.25">
      <c r="A9" s="3">
        <v>7</v>
      </c>
      <c r="B9" s="65" t="s">
        <v>261</v>
      </c>
      <c r="C9" s="64" t="s">
        <v>8</v>
      </c>
    </row>
    <row r="10" spans="1:7" x14ac:dyDescent="0.25">
      <c r="A10" s="3">
        <v>8</v>
      </c>
      <c r="B10" s="65" t="s">
        <v>527</v>
      </c>
      <c r="C10" s="64" t="s">
        <v>7</v>
      </c>
    </row>
    <row r="11" spans="1:7" x14ac:dyDescent="0.25">
      <c r="A11" s="3">
        <v>9</v>
      </c>
      <c r="B11" s="65" t="s">
        <v>27</v>
      </c>
      <c r="C11" s="64" t="s">
        <v>7</v>
      </c>
    </row>
    <row r="12" spans="1:7" x14ac:dyDescent="0.25">
      <c r="A12" s="3">
        <v>10</v>
      </c>
      <c r="B12" s="65" t="s">
        <v>63</v>
      </c>
      <c r="C12" s="64" t="s">
        <v>7</v>
      </c>
    </row>
    <row r="13" spans="1:7" x14ac:dyDescent="0.25">
      <c r="A13" s="3">
        <v>11</v>
      </c>
      <c r="B13" s="65" t="s">
        <v>276</v>
      </c>
      <c r="C13" s="64" t="s">
        <v>25</v>
      </c>
    </row>
    <row r="14" spans="1:7" x14ac:dyDescent="0.25">
      <c r="A14" s="3">
        <v>12</v>
      </c>
      <c r="B14" s="65" t="s">
        <v>178</v>
      </c>
      <c r="C14" s="64" t="s">
        <v>7</v>
      </c>
    </row>
    <row r="15" spans="1:7" x14ac:dyDescent="0.25">
      <c r="A15" s="3">
        <v>13</v>
      </c>
      <c r="B15" s="65" t="s">
        <v>166</v>
      </c>
      <c r="C15" s="64" t="s">
        <v>92</v>
      </c>
    </row>
    <row r="16" spans="1:7" x14ac:dyDescent="0.25">
      <c r="A16" s="3">
        <v>14</v>
      </c>
      <c r="B16" s="65" t="s">
        <v>533</v>
      </c>
      <c r="C16" s="64" t="s">
        <v>7</v>
      </c>
    </row>
    <row r="17" spans="1:3" x14ac:dyDescent="0.25">
      <c r="A17" s="3">
        <v>15</v>
      </c>
      <c r="B17" s="65" t="s">
        <v>122</v>
      </c>
      <c r="C17" s="64" t="s">
        <v>7</v>
      </c>
    </row>
    <row r="18" spans="1:3" x14ac:dyDescent="0.25">
      <c r="A18" s="3">
        <v>16</v>
      </c>
      <c r="B18" s="65" t="s">
        <v>363</v>
      </c>
      <c r="C18" s="64" t="s">
        <v>8</v>
      </c>
    </row>
    <row r="21" spans="1:3" x14ac:dyDescent="0.25">
      <c r="A21" s="1" t="s">
        <v>537</v>
      </c>
    </row>
  </sheetData>
  <mergeCells count="2">
    <mergeCell ref="A1:C1"/>
    <mergeCell ref="E5:F5"/>
  </mergeCells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workbookViewId="0">
      <selection activeCell="A10" sqref="A10"/>
    </sheetView>
  </sheetViews>
  <sheetFormatPr defaultRowHeight="15" x14ac:dyDescent="0.25"/>
  <cols>
    <col min="1" max="1" width="7.42578125" customWidth="1"/>
    <col min="2" max="2" width="32.140625" customWidth="1"/>
    <col min="3" max="3" width="8.42578125" bestFit="1" customWidth="1"/>
    <col min="4" max="4" width="5.28515625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126" t="s">
        <v>499</v>
      </c>
      <c r="B1" s="126"/>
      <c r="C1" s="126"/>
    </row>
    <row r="2" spans="1:7" x14ac:dyDescent="0.25">
      <c r="A2" s="85" t="s">
        <v>1</v>
      </c>
      <c r="B2" s="85" t="s">
        <v>2</v>
      </c>
      <c r="C2" s="84" t="s">
        <v>3</v>
      </c>
      <c r="E2" s="84" t="s">
        <v>498</v>
      </c>
      <c r="F2" s="84" t="s">
        <v>9</v>
      </c>
      <c r="G2" s="85" t="s">
        <v>148</v>
      </c>
    </row>
    <row r="3" spans="1:7" x14ac:dyDescent="0.25">
      <c r="A3" s="3">
        <v>1</v>
      </c>
      <c r="B3" s="11" t="s">
        <v>100</v>
      </c>
      <c r="C3" s="13" t="s">
        <v>8</v>
      </c>
      <c r="E3" s="13">
        <v>6</v>
      </c>
      <c r="F3" s="54">
        <v>2250000</v>
      </c>
      <c r="G3" s="47">
        <f>E3*F3</f>
        <v>13500000</v>
      </c>
    </row>
    <row r="4" spans="1:7" x14ac:dyDescent="0.25">
      <c r="A4" s="3">
        <v>2</v>
      </c>
      <c r="B4" s="11" t="s">
        <v>528</v>
      </c>
      <c r="C4" s="13" t="s">
        <v>7</v>
      </c>
      <c r="E4" s="13">
        <v>6</v>
      </c>
      <c r="F4" s="54">
        <v>250000</v>
      </c>
      <c r="G4" s="47">
        <f>E4*F4</f>
        <v>1500000</v>
      </c>
    </row>
    <row r="5" spans="1:7" x14ac:dyDescent="0.25">
      <c r="A5" s="3">
        <v>3</v>
      </c>
      <c r="B5" s="83" t="s">
        <v>55</v>
      </c>
      <c r="C5" s="64" t="s">
        <v>7</v>
      </c>
      <c r="E5" s="125" t="s">
        <v>148</v>
      </c>
      <c r="F5" s="125"/>
      <c r="G5" s="47">
        <f>G3+G4</f>
        <v>15000000</v>
      </c>
    </row>
    <row r="6" spans="1:7" x14ac:dyDescent="0.25">
      <c r="A6" s="3">
        <v>4</v>
      </c>
      <c r="B6" s="11" t="s">
        <v>329</v>
      </c>
      <c r="C6" s="13" t="s">
        <v>7</v>
      </c>
    </row>
    <row r="7" spans="1:7" x14ac:dyDescent="0.25">
      <c r="A7" s="3">
        <v>5</v>
      </c>
      <c r="B7" s="11" t="s">
        <v>447</v>
      </c>
      <c r="C7" s="13" t="s">
        <v>124</v>
      </c>
    </row>
    <row r="8" spans="1:7" x14ac:dyDescent="0.25">
      <c r="A8" s="3">
        <v>6</v>
      </c>
      <c r="B8" s="11" t="s">
        <v>549</v>
      </c>
      <c r="C8" s="13" t="s">
        <v>8</v>
      </c>
    </row>
    <row r="10" spans="1:7" x14ac:dyDescent="0.25">
      <c r="A10" s="1" t="s">
        <v>548</v>
      </c>
    </row>
  </sheetData>
  <mergeCells count="2">
    <mergeCell ref="A1:C1"/>
    <mergeCell ref="E5:F5"/>
  </mergeCells>
  <pageMargins left="0.7" right="0.7" top="0.75" bottom="0.75" header="0.3" footer="0.3"/>
  <pageSetup scale="96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A32" sqref="A32"/>
    </sheetView>
  </sheetViews>
  <sheetFormatPr defaultRowHeight="15" x14ac:dyDescent="0.25"/>
  <cols>
    <col min="1" max="1" width="7.42578125" customWidth="1"/>
    <col min="2" max="2" width="32.140625" customWidth="1"/>
    <col min="3" max="3" width="10.140625" customWidth="1"/>
    <col min="4" max="4" width="5.28515625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126" t="s">
        <v>499</v>
      </c>
      <c r="B1" s="126"/>
      <c r="C1" s="126"/>
    </row>
    <row r="2" spans="1:7" x14ac:dyDescent="0.25">
      <c r="A2" s="90" t="s">
        <v>1</v>
      </c>
      <c r="B2" s="90" t="s">
        <v>2</v>
      </c>
      <c r="C2" s="89" t="s">
        <v>3</v>
      </c>
      <c r="E2" s="89" t="s">
        <v>498</v>
      </c>
      <c r="F2" s="89" t="s">
        <v>9</v>
      </c>
      <c r="G2" s="90" t="s">
        <v>148</v>
      </c>
    </row>
    <row r="3" spans="1:7" x14ac:dyDescent="0.25">
      <c r="A3" s="3">
        <v>1</v>
      </c>
      <c r="B3" s="11" t="s">
        <v>359</v>
      </c>
      <c r="C3" s="13" t="s">
        <v>25</v>
      </c>
      <c r="E3" s="13">
        <v>28</v>
      </c>
      <c r="F3" s="54">
        <v>2250000</v>
      </c>
      <c r="G3" s="47">
        <f>E3*F3</f>
        <v>63000000</v>
      </c>
    </row>
    <row r="4" spans="1:7" x14ac:dyDescent="0.25">
      <c r="A4" s="3">
        <v>2</v>
      </c>
      <c r="B4" s="11" t="s">
        <v>158</v>
      </c>
      <c r="C4" s="13" t="s">
        <v>8</v>
      </c>
      <c r="E4" s="13">
        <v>28</v>
      </c>
      <c r="F4" s="54">
        <v>250000</v>
      </c>
      <c r="G4" s="47">
        <f>E4*F4</f>
        <v>7000000</v>
      </c>
    </row>
    <row r="5" spans="1:7" x14ac:dyDescent="0.25">
      <c r="A5" s="3">
        <v>3</v>
      </c>
      <c r="B5" s="11" t="s">
        <v>58</v>
      </c>
      <c r="C5" s="13" t="s">
        <v>8</v>
      </c>
      <c r="E5" s="125" t="s">
        <v>148</v>
      </c>
      <c r="F5" s="125"/>
      <c r="G5" s="47">
        <f>G3+G4</f>
        <v>70000000</v>
      </c>
    </row>
    <row r="6" spans="1:7" x14ac:dyDescent="0.25">
      <c r="A6" s="3">
        <v>4</v>
      </c>
      <c r="B6" s="11" t="s">
        <v>112</v>
      </c>
      <c r="C6" s="13" t="s">
        <v>8</v>
      </c>
    </row>
    <row r="7" spans="1:7" x14ac:dyDescent="0.25">
      <c r="A7" s="3">
        <v>5</v>
      </c>
      <c r="B7" s="11" t="s">
        <v>20</v>
      </c>
      <c r="C7" s="13" t="s">
        <v>7</v>
      </c>
    </row>
    <row r="8" spans="1:7" x14ac:dyDescent="0.25">
      <c r="A8" s="3">
        <v>6</v>
      </c>
      <c r="B8" s="11" t="s">
        <v>280</v>
      </c>
      <c r="C8" s="13" t="s">
        <v>8</v>
      </c>
    </row>
    <row r="9" spans="1:7" x14ac:dyDescent="0.25">
      <c r="A9" s="3">
        <v>7</v>
      </c>
      <c r="B9" s="11" t="s">
        <v>295</v>
      </c>
      <c r="C9" s="13" t="s">
        <v>7</v>
      </c>
    </row>
    <row r="10" spans="1:7" x14ac:dyDescent="0.25">
      <c r="A10" s="3">
        <v>8</v>
      </c>
      <c r="B10" s="11" t="s">
        <v>311</v>
      </c>
      <c r="C10" s="13" t="s">
        <v>7</v>
      </c>
    </row>
    <row r="11" spans="1:7" x14ac:dyDescent="0.25">
      <c r="A11" s="3">
        <v>9</v>
      </c>
      <c r="B11" s="11" t="s">
        <v>259</v>
      </c>
      <c r="C11" s="13" t="s">
        <v>7</v>
      </c>
    </row>
    <row r="12" spans="1:7" x14ac:dyDescent="0.25">
      <c r="A12" s="3">
        <v>10</v>
      </c>
      <c r="B12" s="11" t="s">
        <v>271</v>
      </c>
      <c r="C12" s="13" t="s">
        <v>8</v>
      </c>
    </row>
    <row r="13" spans="1:7" x14ac:dyDescent="0.25">
      <c r="A13" s="3">
        <v>11</v>
      </c>
      <c r="B13" s="11" t="s">
        <v>289</v>
      </c>
      <c r="C13" s="13" t="s">
        <v>25</v>
      </c>
    </row>
    <row r="14" spans="1:7" x14ac:dyDescent="0.25">
      <c r="A14" s="3">
        <v>12</v>
      </c>
      <c r="B14" s="11" t="s">
        <v>563</v>
      </c>
      <c r="C14" s="13" t="s">
        <v>8</v>
      </c>
    </row>
    <row r="15" spans="1:7" x14ac:dyDescent="0.25">
      <c r="A15" s="3">
        <v>13</v>
      </c>
      <c r="B15" s="11" t="s">
        <v>188</v>
      </c>
      <c r="C15" s="13" t="s">
        <v>7</v>
      </c>
    </row>
    <row r="16" spans="1:7" x14ac:dyDescent="0.25">
      <c r="A16" s="3">
        <v>14</v>
      </c>
      <c r="B16" s="11" t="s">
        <v>297</v>
      </c>
      <c r="C16" s="13" t="s">
        <v>7</v>
      </c>
    </row>
    <row r="17" spans="1:3" x14ac:dyDescent="0.25">
      <c r="A17" s="3">
        <v>15</v>
      </c>
      <c r="B17" s="11" t="s">
        <v>190</v>
      </c>
      <c r="C17" s="13" t="s">
        <v>8</v>
      </c>
    </row>
    <row r="18" spans="1:3" x14ac:dyDescent="0.25">
      <c r="A18" s="3">
        <v>16</v>
      </c>
      <c r="B18" s="11" t="s">
        <v>565</v>
      </c>
      <c r="C18" s="13" t="s">
        <v>7</v>
      </c>
    </row>
    <row r="19" spans="1:3" x14ac:dyDescent="0.25">
      <c r="A19" s="3">
        <v>17</v>
      </c>
      <c r="B19" s="11" t="s">
        <v>207</v>
      </c>
      <c r="C19" s="13" t="s">
        <v>92</v>
      </c>
    </row>
    <row r="20" spans="1:3" x14ac:dyDescent="0.25">
      <c r="A20" s="3">
        <v>18</v>
      </c>
      <c r="B20" s="11" t="s">
        <v>566</v>
      </c>
      <c r="C20" s="13" t="s">
        <v>8</v>
      </c>
    </row>
    <row r="21" spans="1:3" x14ac:dyDescent="0.25">
      <c r="A21" s="3">
        <v>19</v>
      </c>
      <c r="B21" s="11" t="s">
        <v>568</v>
      </c>
      <c r="C21" s="13" t="s">
        <v>7</v>
      </c>
    </row>
    <row r="22" spans="1:3" x14ac:dyDescent="0.25">
      <c r="A22" s="3">
        <v>20</v>
      </c>
      <c r="B22" s="11" t="s">
        <v>296</v>
      </c>
      <c r="C22" s="13" t="s">
        <v>8</v>
      </c>
    </row>
    <row r="23" spans="1:3" x14ac:dyDescent="0.25">
      <c r="A23" s="3">
        <v>21</v>
      </c>
      <c r="B23" s="11" t="s">
        <v>569</v>
      </c>
      <c r="C23" s="13" t="s">
        <v>7</v>
      </c>
    </row>
    <row r="24" spans="1:3" x14ac:dyDescent="0.25">
      <c r="A24" s="3">
        <v>22</v>
      </c>
      <c r="B24" s="11" t="s">
        <v>102</v>
      </c>
      <c r="C24" s="13" t="s">
        <v>8</v>
      </c>
    </row>
    <row r="25" spans="1:3" x14ac:dyDescent="0.25">
      <c r="A25" s="3">
        <v>23</v>
      </c>
      <c r="B25" s="11" t="s">
        <v>118</v>
      </c>
      <c r="C25" s="13" t="s">
        <v>7</v>
      </c>
    </row>
    <row r="26" spans="1:3" x14ac:dyDescent="0.25">
      <c r="A26" s="3">
        <v>24</v>
      </c>
      <c r="B26" s="11" t="s">
        <v>258</v>
      </c>
      <c r="C26" s="13" t="s">
        <v>8</v>
      </c>
    </row>
    <row r="27" spans="1:3" x14ac:dyDescent="0.25">
      <c r="A27" s="3">
        <v>25</v>
      </c>
      <c r="B27" s="11" t="s">
        <v>183</v>
      </c>
      <c r="C27" s="13" t="s">
        <v>25</v>
      </c>
    </row>
    <row r="28" spans="1:3" x14ac:dyDescent="0.25">
      <c r="A28" s="3">
        <v>26</v>
      </c>
      <c r="B28" s="4" t="s">
        <v>149</v>
      </c>
      <c r="C28" s="13" t="s">
        <v>8</v>
      </c>
    </row>
    <row r="29" spans="1:3" x14ac:dyDescent="0.25">
      <c r="A29" s="3">
        <v>27</v>
      </c>
      <c r="B29" s="11" t="s">
        <v>420</v>
      </c>
      <c r="C29" s="13" t="s">
        <v>8</v>
      </c>
    </row>
    <row r="30" spans="1:3" x14ac:dyDescent="0.25">
      <c r="A30" s="3">
        <v>28</v>
      </c>
      <c r="B30" s="11" t="s">
        <v>192</v>
      </c>
      <c r="C30" s="13" t="s">
        <v>7</v>
      </c>
    </row>
    <row r="32" spans="1:3" x14ac:dyDescent="0.25">
      <c r="A32" s="1" t="s">
        <v>571</v>
      </c>
    </row>
  </sheetData>
  <autoFilter ref="A2:C30"/>
  <mergeCells count="2">
    <mergeCell ref="A1:C1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Sidang</vt:lpstr>
      <vt:lpstr>Wisuda</vt:lpstr>
      <vt:lpstr>Keseluruhan Lunas</vt:lpstr>
      <vt:lpstr>Ijazah</vt:lpstr>
      <vt:lpstr>Penambahan Sidang</vt:lpstr>
      <vt:lpstr>P.Ijazah 1</vt:lpstr>
      <vt:lpstr>P.Ijazah 2</vt:lpstr>
      <vt:lpstr>P.Ijazah 3</vt:lpstr>
      <vt:lpstr>P.Ijazah 4</vt:lpstr>
      <vt:lpstr>P.Ijazah 5</vt:lpstr>
      <vt:lpstr>P.Ijazah 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2017-08-30T07:06:10Z</cp:lastPrinted>
  <dcterms:created xsi:type="dcterms:W3CDTF">2016-11-16T07:46:25Z</dcterms:created>
  <dcterms:modified xsi:type="dcterms:W3CDTF">2017-08-30T07:27:54Z</dcterms:modified>
</cp:coreProperties>
</file>