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igamiUSA\Documents\ADMIN FILES\Board Meetings\2016\December\"/>
    </mc:Choice>
  </mc:AlternateContent>
  <bookViews>
    <workbookView xWindow="0" yWindow="0" windowWidth="17736" windowHeight="7380"/>
  </bookViews>
  <sheets>
    <sheet name="General Ledger" sheetId="1" r:id="rId1"/>
  </sheets>
  <definedNames>
    <definedName name="_xlnm.Print_Titles" localSheetId="0">'General Ledger'!$1:$1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7" i="1" l="1"/>
  <c r="I476" i="1"/>
  <c r="I472" i="1"/>
  <c r="I471" i="1"/>
  <c r="I468" i="1"/>
  <c r="I466" i="1"/>
  <c r="I464" i="1"/>
  <c r="I462" i="1"/>
  <c r="I461" i="1"/>
  <c r="I458" i="1"/>
  <c r="I457" i="1"/>
  <c r="I454" i="1"/>
  <c r="I453" i="1"/>
  <c r="I450" i="1"/>
  <c r="I449" i="1"/>
  <c r="I446" i="1"/>
  <c r="I444" i="1"/>
  <c r="I442" i="1"/>
  <c r="I441" i="1"/>
  <c r="I438" i="1"/>
  <c r="I437" i="1"/>
  <c r="I433" i="1"/>
  <c r="I432" i="1"/>
  <c r="I428" i="1"/>
  <c r="I426" i="1"/>
  <c r="I425" i="1"/>
  <c r="I422" i="1"/>
  <c r="I420" i="1"/>
  <c r="I418" i="1"/>
  <c r="I416" i="1"/>
  <c r="I414" i="1"/>
  <c r="I412" i="1"/>
  <c r="I410" i="1"/>
  <c r="I408" i="1"/>
  <c r="I406" i="1"/>
  <c r="I404" i="1"/>
  <c r="I402" i="1"/>
  <c r="I401" i="1"/>
  <c r="I397" i="1"/>
  <c r="I395" i="1"/>
  <c r="I393" i="1"/>
  <c r="I391" i="1"/>
  <c r="I389" i="1"/>
  <c r="I387" i="1"/>
  <c r="I385" i="1"/>
  <c r="I384" i="1"/>
  <c r="I381" i="1"/>
  <c r="I379" i="1"/>
  <c r="I377" i="1"/>
  <c r="I375" i="1"/>
  <c r="I373" i="1"/>
  <c r="I372" i="1"/>
  <c r="I369" i="1"/>
  <c r="I367" i="1"/>
  <c r="I365" i="1"/>
  <c r="I364" i="1"/>
  <c r="I358" i="1"/>
  <c r="I357" i="1"/>
  <c r="I354" i="1"/>
  <c r="I352" i="1"/>
  <c r="I350" i="1"/>
  <c r="I348" i="1"/>
  <c r="I347" i="1"/>
  <c r="I343" i="1"/>
  <c r="I341" i="1"/>
  <c r="I339" i="1"/>
  <c r="I337" i="1"/>
  <c r="I335" i="1"/>
  <c r="I334" i="1"/>
  <c r="I329" i="1"/>
  <c r="I327" i="1"/>
  <c r="I326" i="1"/>
  <c r="I323" i="1"/>
  <c r="I321" i="1"/>
  <c r="I319" i="1"/>
  <c r="I317" i="1"/>
  <c r="I316" i="1"/>
  <c r="I310" i="1"/>
  <c r="I308" i="1"/>
  <c r="I306" i="1"/>
  <c r="I305" i="1"/>
  <c r="I302" i="1"/>
  <c r="I301" i="1"/>
  <c r="I297" i="1"/>
  <c r="I295" i="1"/>
  <c r="I293" i="1"/>
  <c r="I291" i="1"/>
  <c r="I289" i="1"/>
  <c r="I288" i="1"/>
  <c r="I283" i="1"/>
  <c r="I281" i="1"/>
  <c r="I279" i="1"/>
  <c r="I278" i="1"/>
  <c r="I274" i="1"/>
  <c r="I272" i="1"/>
  <c r="I270" i="1"/>
  <c r="I268" i="1"/>
  <c r="I266" i="1"/>
  <c r="I264" i="1"/>
  <c r="I262" i="1"/>
  <c r="I260" i="1"/>
  <c r="I258" i="1"/>
  <c r="I256" i="1"/>
  <c r="I254" i="1"/>
  <c r="I252" i="1"/>
  <c r="I251" i="1"/>
  <c r="I248" i="1"/>
  <c r="I246" i="1"/>
  <c r="I244" i="1"/>
  <c r="I242" i="1"/>
  <c r="I241" i="1"/>
  <c r="I238" i="1"/>
  <c r="I237" i="1"/>
  <c r="I234" i="1"/>
  <c r="I232" i="1"/>
  <c r="I230" i="1"/>
  <c r="I229" i="1"/>
  <c r="I225" i="1"/>
  <c r="I224" i="1"/>
  <c r="I218" i="1"/>
  <c r="I216" i="1"/>
  <c r="I214" i="1"/>
  <c r="I212" i="1"/>
  <c r="I211" i="1"/>
  <c r="I208" i="1"/>
  <c r="I207" i="1"/>
  <c r="I204" i="1"/>
  <c r="I202" i="1"/>
  <c r="I200" i="1"/>
  <c r="I198" i="1"/>
  <c r="I197" i="1"/>
  <c r="I191" i="1"/>
  <c r="I190" i="1"/>
  <c r="I187" i="1"/>
  <c r="I185" i="1"/>
  <c r="I184" i="1"/>
  <c r="I171" i="1"/>
  <c r="I169" i="1"/>
  <c r="I168" i="1"/>
  <c r="I165" i="1"/>
  <c r="I163" i="1"/>
  <c r="I162" i="1"/>
  <c r="I159" i="1"/>
  <c r="I157" i="1"/>
  <c r="I156" i="1"/>
  <c r="I152" i="1"/>
  <c r="I150" i="1"/>
  <c r="I149" i="1"/>
  <c r="I100" i="1"/>
  <c r="I99" i="1"/>
  <c r="I95" i="1"/>
  <c r="I93" i="1"/>
  <c r="I91" i="1"/>
  <c r="I89" i="1"/>
  <c r="I88" i="1"/>
  <c r="I81" i="1"/>
  <c r="I79" i="1"/>
  <c r="I77" i="1"/>
  <c r="I75" i="1"/>
  <c r="I74" i="1"/>
  <c r="I58" i="1"/>
  <c r="I56" i="1"/>
  <c r="I55" i="1"/>
  <c r="I5" i="1"/>
  <c r="I3" i="1"/>
</calcChain>
</file>

<file path=xl/sharedStrings.xml><?xml version="1.0" encoding="utf-8"?>
<sst xmlns="http://schemas.openxmlformats.org/spreadsheetml/2006/main" count="2389" uniqueCount="307">
  <si>
    <t>Account ID</t>
  </si>
  <si>
    <t>Account Description</t>
  </si>
  <si>
    <t>Date</t>
  </si>
  <si>
    <t>Reference</t>
  </si>
  <si>
    <t>Jrnl</t>
  </si>
  <si>
    <t>Trans Description</t>
  </si>
  <si>
    <t>Debit Amt</t>
  </si>
  <si>
    <t>Credit Amt</t>
  </si>
  <si>
    <t>Balance</t>
  </si>
  <si>
    <t>130-100</t>
  </si>
  <si>
    <t>Computers</t>
  </si>
  <si>
    <t/>
  </si>
  <si>
    <t>Beginning Balance</t>
  </si>
  <si>
    <t>Ending Balance</t>
  </si>
  <si>
    <t>140-100</t>
  </si>
  <si>
    <t>Furniture &amp; Fixtures</t>
  </si>
  <si>
    <t>400-100</t>
  </si>
  <si>
    <t>Membership Income</t>
  </si>
  <si>
    <t>pp</t>
  </si>
  <si>
    <t>CRJ</t>
  </si>
  <si>
    <t>Credit Card Deposits - membership</t>
  </si>
  <si>
    <t>cc-ol</t>
  </si>
  <si>
    <t>Credit Card Deposits - Membership</t>
  </si>
  <si>
    <t>CK</t>
  </si>
  <si>
    <t>Check Deposits - membership</t>
  </si>
  <si>
    <t>PP-2016-100</t>
  </si>
  <si>
    <t>GENJ</t>
  </si>
  <si>
    <t>To allocate December 2016 PayPal fees</t>
  </si>
  <si>
    <t>Current Period Change</t>
  </si>
  <si>
    <t>400-120</t>
  </si>
  <si>
    <t>M. Shall Fund</t>
  </si>
  <si>
    <t>401-100</t>
  </si>
  <si>
    <t>Donations</t>
  </si>
  <si>
    <t>Credit Card Deposits - Donation</t>
  </si>
  <si>
    <t>Check Deposits - donation</t>
  </si>
  <si>
    <t>401-400</t>
  </si>
  <si>
    <t>401-800</t>
  </si>
  <si>
    <t>401-900</t>
  </si>
  <si>
    <t>403-300</t>
  </si>
  <si>
    <t>Special Sessions</t>
  </si>
  <si>
    <t>Credit Card Deposits - Special Sessions</t>
  </si>
  <si>
    <t>Check Deposits - special sessions</t>
  </si>
  <si>
    <t>404-400</t>
  </si>
  <si>
    <t>Convention</t>
  </si>
  <si>
    <t>404-800</t>
  </si>
  <si>
    <t>Regional Convention</t>
  </si>
  <si>
    <t>404-850</t>
  </si>
  <si>
    <t>Cooperative Services</t>
  </si>
  <si>
    <t>404-900</t>
  </si>
  <si>
    <t>Origami Connect</t>
  </si>
  <si>
    <t>Credit Card Deposits - Origami Connect</t>
  </si>
  <si>
    <t>PP-2016-900</t>
  </si>
  <si>
    <t>To allocate December 2016 PayPal Fees</t>
  </si>
  <si>
    <t>405-200</t>
  </si>
  <si>
    <t>Sale of Materials</t>
  </si>
  <si>
    <t>Credit Card Deposits - Source</t>
  </si>
  <si>
    <t>Credit Card Deposits - source</t>
  </si>
  <si>
    <t>CK-PM</t>
  </si>
  <si>
    <t>Check Deposits - souce deposit</t>
  </si>
  <si>
    <t>PP-2016-200</t>
  </si>
  <si>
    <t>408-100</t>
  </si>
  <si>
    <t>Credit Card Rewards</t>
  </si>
  <si>
    <t>410-550</t>
  </si>
  <si>
    <t>Development</t>
  </si>
  <si>
    <t>Check Deposits - development, AMNH shop</t>
  </si>
  <si>
    <t>Check Deposits - development</t>
  </si>
  <si>
    <t>412-400</t>
  </si>
  <si>
    <t>Housing</t>
  </si>
  <si>
    <t>415-400</t>
  </si>
  <si>
    <t>Goldmine</t>
  </si>
  <si>
    <t>Check Deposits - goldmine sales, consignment 2016</t>
  </si>
  <si>
    <t>416-400</t>
  </si>
  <si>
    <t>Silent Auction</t>
  </si>
  <si>
    <t>420-100</t>
  </si>
  <si>
    <t>Planned Giving</t>
  </si>
  <si>
    <t>Wire</t>
  </si>
  <si>
    <t>Check Deposits - Bequest from Allison Gunderson</t>
  </si>
  <si>
    <t>430-100</t>
  </si>
  <si>
    <t>Royalties</t>
  </si>
  <si>
    <t>501-200</t>
  </si>
  <si>
    <t>Cost of Materials</t>
  </si>
  <si>
    <t>MV-54</t>
  </si>
  <si>
    <t>Donor book</t>
  </si>
  <si>
    <t>MV-55</t>
  </si>
  <si>
    <t>Donor Book</t>
  </si>
  <si>
    <t>MV-56</t>
  </si>
  <si>
    <t>Foil for office - holiday teaching table</t>
  </si>
  <si>
    <t>WIRE</t>
  </si>
  <si>
    <t>CDJ</t>
  </si>
  <si>
    <t>Origami-shop.com - Source order 37481</t>
  </si>
  <si>
    <t>020280915</t>
  </si>
  <si>
    <t>PJ</t>
  </si>
  <si>
    <t>Simon &amp; Schuster - source, inv#020280915</t>
  </si>
  <si>
    <t>1900</t>
  </si>
  <si>
    <t>SDK Distributors - Source inv#1900</t>
  </si>
  <si>
    <t>debit card</t>
  </si>
  <si>
    <t>Clear bags - Source for K Stevick Paper</t>
  </si>
  <si>
    <t>MV-57</t>
  </si>
  <si>
    <t>CreateSpace - source  order 10494</t>
  </si>
  <si>
    <t>Capital One - Kotobiki Source order</t>
  </si>
  <si>
    <t>Capital One - Alufoil -Source order</t>
  </si>
  <si>
    <t>502-200</t>
  </si>
  <si>
    <t>Commission Expense</t>
  </si>
  <si>
    <t>504-100</t>
  </si>
  <si>
    <t>Health Insurance</t>
  </si>
  <si>
    <t>PayPal</t>
  </si>
  <si>
    <t>Andrea Brecker - Jan 2017 UHC Insurance payment</t>
  </si>
  <si>
    <t>505-100</t>
  </si>
  <si>
    <t>Salary</t>
  </si>
  <si>
    <t>2016 bonus</t>
  </si>
  <si>
    <t>Janet Hamilton - 2016 end of year bonus</t>
  </si>
  <si>
    <t>Andrea Brecker - 2016 end of year bonus</t>
  </si>
  <si>
    <t>PR-12-31</t>
  </si>
  <si>
    <t>Origami USA - taxes</t>
  </si>
  <si>
    <t>Origami USA - salary</t>
  </si>
  <si>
    <t>507-200</t>
  </si>
  <si>
    <t>Temporary Staff</t>
  </si>
  <si>
    <t>507-400</t>
  </si>
  <si>
    <t>508-400</t>
  </si>
  <si>
    <t>Art Supplies</t>
  </si>
  <si>
    <t>508-600</t>
  </si>
  <si>
    <t>Wendy Zeichner - Reimbursement for 2016 Annual Gift supplies</t>
  </si>
  <si>
    <t>509-100</t>
  </si>
  <si>
    <t>Origami Paper</t>
  </si>
  <si>
    <t>509-300</t>
  </si>
  <si>
    <t>509-550</t>
  </si>
  <si>
    <t>509-600</t>
  </si>
  <si>
    <t>510-100</t>
  </si>
  <si>
    <t>Office Supplies</t>
  </si>
  <si>
    <t>Andrea Brecker - Reimbursement for zipbags purchased for home office</t>
  </si>
  <si>
    <t>Capital One - Queen Bee Gardens, gift for AMNH depts</t>
  </si>
  <si>
    <t>Capital One - staples</t>
  </si>
  <si>
    <t>Capital One - PB Source lease</t>
  </si>
  <si>
    <t>510-200</t>
  </si>
  <si>
    <t>Clear bags - Source order</t>
  </si>
  <si>
    <t>Capital One - Uline, Head lights for inventory</t>
  </si>
  <si>
    <t>510-350</t>
  </si>
  <si>
    <t>510-400</t>
  </si>
  <si>
    <t>510-600</t>
  </si>
  <si>
    <t>Capital One - clear bags for annual gift</t>
  </si>
  <si>
    <t>511-100</t>
  </si>
  <si>
    <t>Printing</t>
  </si>
  <si>
    <t>Capital One - 4over4, OUSA Brochures</t>
  </si>
  <si>
    <t>511-400</t>
  </si>
  <si>
    <t>511-500</t>
  </si>
  <si>
    <t>511-700</t>
  </si>
  <si>
    <t>512-100</t>
  </si>
  <si>
    <t>Telephone</t>
  </si>
  <si>
    <t>Capital One - Pgi phone</t>
  </si>
  <si>
    <t>512-200</t>
  </si>
  <si>
    <t>513-100</t>
  </si>
  <si>
    <t>Postage</t>
  </si>
  <si>
    <t>513-200</t>
  </si>
  <si>
    <t>513-400</t>
  </si>
  <si>
    <t>513-500</t>
  </si>
  <si>
    <t>513-600</t>
  </si>
  <si>
    <t>513-800</t>
  </si>
  <si>
    <t>513-850</t>
  </si>
  <si>
    <t>513-900</t>
  </si>
  <si>
    <t>514-200</t>
  </si>
  <si>
    <t>Space Rental</t>
  </si>
  <si>
    <t>514-400</t>
  </si>
  <si>
    <t>514-600</t>
  </si>
  <si>
    <t>Capital One - moishe storage</t>
  </si>
  <si>
    <t>Capital One - Moishe storage</t>
  </si>
  <si>
    <t>514-800</t>
  </si>
  <si>
    <t>516-350</t>
  </si>
  <si>
    <t>Books - Research Library</t>
  </si>
  <si>
    <t>517-150</t>
  </si>
  <si>
    <t>Computer Service</t>
  </si>
  <si>
    <t>Capital One - geotrust for the OUSA  website</t>
  </si>
  <si>
    <t>Capital One - geotrust for the OUSA website</t>
  </si>
  <si>
    <t>Capital One - Rackspace</t>
  </si>
  <si>
    <t>518-400</t>
  </si>
  <si>
    <t>Teaching Supplies</t>
  </si>
  <si>
    <t>520-850</t>
  </si>
  <si>
    <t>Donations (paper/supplies)</t>
  </si>
  <si>
    <t>523-100</t>
  </si>
  <si>
    <t>Office Furniture &amp; Equipment</t>
  </si>
  <si>
    <t>523-200</t>
  </si>
  <si>
    <t>530-100</t>
  </si>
  <si>
    <t>Equipment Rental</t>
  </si>
  <si>
    <t>Ricoh Americas Corp - inv #52569172</t>
  </si>
  <si>
    <t>Capital One - PB Office lease</t>
  </si>
  <si>
    <t>530-200</t>
  </si>
  <si>
    <t>Capital One - Pitney Bowes lease for the Source</t>
  </si>
  <si>
    <t>530-400</t>
  </si>
  <si>
    <t>531-100</t>
  </si>
  <si>
    <t>Equipment Maintenance</t>
  </si>
  <si>
    <t>533-100</t>
  </si>
  <si>
    <t>Computer Software &amp; Hardware</t>
  </si>
  <si>
    <t>Capital One - Kroll, fee for retrieved data</t>
  </si>
  <si>
    <t>Capital One - Kroll, initial fee for diagnosis of failed drive</t>
  </si>
  <si>
    <t>Capital One - Amazon, computer drive</t>
  </si>
  <si>
    <t>Capital One - Amazon warrantee for drive</t>
  </si>
  <si>
    <t>533-900</t>
  </si>
  <si>
    <t>540-100</t>
  </si>
  <si>
    <t>Volunteer Recognition Postage</t>
  </si>
  <si>
    <t>544-100</t>
  </si>
  <si>
    <t>Awards</t>
  </si>
  <si>
    <t>545-100</t>
  </si>
  <si>
    <t>Volunteer Recognition</t>
  </si>
  <si>
    <t>Capital One - marco promtions, managing director gifts</t>
  </si>
  <si>
    <t>545-400</t>
  </si>
  <si>
    <t>548-100</t>
  </si>
  <si>
    <t>Membership Fulfillment</t>
  </si>
  <si>
    <t>552-100</t>
  </si>
  <si>
    <t>Insurance</t>
  </si>
  <si>
    <t>552-400</t>
  </si>
  <si>
    <t>Insurance-Convention</t>
  </si>
  <si>
    <t>553-100</t>
  </si>
  <si>
    <t>Training for staff</t>
  </si>
  <si>
    <t>554-100</t>
  </si>
  <si>
    <t>Accounting Fees</t>
  </si>
  <si>
    <t>555-100</t>
  </si>
  <si>
    <t>Professional Fees</t>
  </si>
  <si>
    <t>December</t>
  </si>
  <si>
    <t>Paychex, Inc. - WC &amp; disability</t>
  </si>
  <si>
    <t>Paychex, Inc. - December</t>
  </si>
  <si>
    <t>557-100</t>
  </si>
  <si>
    <t>Consultant</t>
  </si>
  <si>
    <t>557-500</t>
  </si>
  <si>
    <t>557-550</t>
  </si>
  <si>
    <t>557-850</t>
  </si>
  <si>
    <t>Shrikant Iyer - Transfer of remaining payment for 2016 Origami Heaven</t>
  </si>
  <si>
    <t>557-900</t>
  </si>
  <si>
    <t>origamiconnect</t>
  </si>
  <si>
    <t>Karen Reed - Origami Connect Dec 4, 2016 stipend</t>
  </si>
  <si>
    <t>Laura Kruskal - Dec 4, 2016 Origami Connect Stipend</t>
  </si>
  <si>
    <t>origami connect</t>
  </si>
  <si>
    <t>Kathleen Sheridan - Dec 4, 2016 Origami Connect stipend</t>
  </si>
  <si>
    <t>Uyen Nguyen - Stipend for March 2016 Origami Connect; previous payment by check #10749 to be voided</t>
  </si>
  <si>
    <t>560-100</t>
  </si>
  <si>
    <t>Dues/Subscriptions</t>
  </si>
  <si>
    <t>560-150</t>
  </si>
  <si>
    <t>563-100</t>
  </si>
  <si>
    <t>Travel (Long Distance)</t>
  </si>
  <si>
    <t>TravelReimbursement</t>
  </si>
  <si>
    <t>Wendy Zeichner - Travel reimbursement: French &amp; German conventions, Annual OUSA Convention, Origami Heaven, OrigaMIT</t>
  </si>
  <si>
    <t>563-400</t>
  </si>
  <si>
    <t>563-800</t>
  </si>
  <si>
    <t>564-200</t>
  </si>
  <si>
    <t>Entertainment/Meals</t>
  </si>
  <si>
    <t>564-400</t>
  </si>
  <si>
    <t>564-800</t>
  </si>
  <si>
    <t>Reimbursement</t>
  </si>
  <si>
    <t>Patty Grodner - March 17, 2016 Dinner: Guests Patty, Jan and LA PCOC Team</t>
  </si>
  <si>
    <t>565-100</t>
  </si>
  <si>
    <t>Transportation</t>
  </si>
  <si>
    <t>565-200</t>
  </si>
  <si>
    <t>565-400</t>
  </si>
  <si>
    <t>565-600</t>
  </si>
  <si>
    <t>565-800</t>
  </si>
  <si>
    <t>566-400</t>
  </si>
  <si>
    <t>Golf Carts</t>
  </si>
  <si>
    <t>567-100</t>
  </si>
  <si>
    <t>Refreshments</t>
  </si>
  <si>
    <t>Capital One - readyrefresh water</t>
  </si>
  <si>
    <t>Capital One - ready re-fresh</t>
  </si>
  <si>
    <t>567-200</t>
  </si>
  <si>
    <t>567-400</t>
  </si>
  <si>
    <t>568-100</t>
  </si>
  <si>
    <t>Board Expense</t>
  </si>
  <si>
    <t>569-400</t>
  </si>
  <si>
    <t>Convention Housing</t>
  </si>
  <si>
    <t>571-400</t>
  </si>
  <si>
    <t>Dinner</t>
  </si>
  <si>
    <t>573-400</t>
  </si>
  <si>
    <t>Survival Kits</t>
  </si>
  <si>
    <t>575-100</t>
  </si>
  <si>
    <t>T-Shirts</t>
  </si>
  <si>
    <t>575-400</t>
  </si>
  <si>
    <t>576-200</t>
  </si>
  <si>
    <t>Logistics</t>
  </si>
  <si>
    <t>576-400</t>
  </si>
  <si>
    <t>579-400</t>
  </si>
  <si>
    <t>Convention Gold Mine</t>
  </si>
  <si>
    <t>Capital One - kotobuki Goldmine 2016 order</t>
  </si>
  <si>
    <t>581-100</t>
  </si>
  <si>
    <t>Bank Charges</t>
  </si>
  <si>
    <t>582-100</t>
  </si>
  <si>
    <t>Credit Card Charges</t>
  </si>
  <si>
    <t>Fees</t>
  </si>
  <si>
    <t>Merchant Bank - CHASE - membership</t>
  </si>
  <si>
    <t>Merchant Bank - CHASE - donations</t>
  </si>
  <si>
    <t>582-200</t>
  </si>
  <si>
    <t>Merchant Bank - CHASE - source</t>
  </si>
  <si>
    <t>582-300</t>
  </si>
  <si>
    <t>Merchant Bank - CHASE - special sessions</t>
  </si>
  <si>
    <t>582-400</t>
  </si>
  <si>
    <t>582-800</t>
  </si>
  <si>
    <t>582-850</t>
  </si>
  <si>
    <t>Merchant Bank - CHASE - origami heaven</t>
  </si>
  <si>
    <t>582-900</t>
  </si>
  <si>
    <t>Merchant Bank - CHASE - origami connect reg</t>
  </si>
  <si>
    <t>584-100</t>
  </si>
  <si>
    <t>PayPal Charges</t>
  </si>
  <si>
    <t>584-200</t>
  </si>
  <si>
    <t>584-300</t>
  </si>
  <si>
    <t>584-400</t>
  </si>
  <si>
    <t>584-850</t>
  </si>
  <si>
    <t>584-900</t>
  </si>
  <si>
    <t>592-200</t>
  </si>
  <si>
    <t>Other Tax Expenses</t>
  </si>
  <si>
    <t>SubscriptionRenwal</t>
  </si>
  <si>
    <t>Zip2tax - Subscription renewal effective January 13, 2017</t>
  </si>
  <si>
    <t>New York State Sales Tax - quarterly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</si>
</sst>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49" fontId="2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7"/>
  <sheetViews>
    <sheetView tabSelected="1" workbookViewId="0">
      <pane ySplit="1" topLeftCell="A2" activePane="bottomLeft" state="frozenSplit"/>
      <selection pane="bottomLeft"/>
    </sheetView>
  </sheetViews>
  <sheetFormatPr defaultRowHeight="11.4" x14ac:dyDescent="0.2"/>
  <cols>
    <col min="1" max="2" width="14.77734375" style="2" customWidth="1"/>
    <col min="3" max="3" width="6.77734375" style="6" customWidth="1"/>
    <col min="4" max="4" width="7.77734375" style="2" customWidth="1"/>
    <col min="5" max="5" width="3.77734375" style="2" customWidth="1"/>
    <col min="6" max="6" width="12.77734375" style="2" customWidth="1"/>
    <col min="7" max="9" width="9.77734375" style="8" customWidth="1"/>
    <col min="10" max="16384" width="8.88671875" style="1"/>
  </cols>
  <sheetData>
    <row r="1" spans="1:9" s="11" customFormat="1" ht="1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10" t="s">
        <v>8</v>
      </c>
    </row>
    <row r="2" spans="1:9" x14ac:dyDescent="0.2">
      <c r="A2" s="2" t="s">
        <v>9</v>
      </c>
      <c r="B2" s="2" t="s">
        <v>10</v>
      </c>
      <c r="C2" s="6">
        <v>42705</v>
      </c>
      <c r="D2" s="2" t="s">
        <v>11</v>
      </c>
      <c r="E2" s="2" t="s">
        <v>11</v>
      </c>
      <c r="F2" s="2" t="s">
        <v>12</v>
      </c>
      <c r="I2" s="8">
        <v>8963.94</v>
      </c>
    </row>
    <row r="3" spans="1:9" s="4" customFormat="1" ht="12" x14ac:dyDescent="0.25">
      <c r="A3" s="3" t="s">
        <v>11</v>
      </c>
      <c r="B3" s="3" t="s">
        <v>11</v>
      </c>
      <c r="C3" s="5">
        <v>42735</v>
      </c>
      <c r="D3" s="3" t="s">
        <v>11</v>
      </c>
      <c r="E3" s="3" t="s">
        <v>11</v>
      </c>
      <c r="F3" s="3" t="s">
        <v>13</v>
      </c>
      <c r="G3" s="7"/>
      <c r="H3" s="7"/>
      <c r="I3" s="7">
        <f>SUBTOTAL(9, I2:I2)</f>
        <v>8963.94</v>
      </c>
    </row>
    <row r="4" spans="1:9" x14ac:dyDescent="0.2">
      <c r="A4" s="2" t="s">
        <v>14</v>
      </c>
      <c r="B4" s="2" t="s">
        <v>15</v>
      </c>
      <c r="C4" s="6">
        <v>42705</v>
      </c>
      <c r="D4" s="2" t="s">
        <v>11</v>
      </c>
      <c r="E4" s="2" t="s">
        <v>11</v>
      </c>
      <c r="F4" s="2" t="s">
        <v>12</v>
      </c>
      <c r="I4" s="8">
        <v>5060.4399999999996</v>
      </c>
    </row>
    <row r="5" spans="1:9" s="4" customFormat="1" ht="12" x14ac:dyDescent="0.25">
      <c r="A5" s="3" t="s">
        <v>11</v>
      </c>
      <c r="B5" s="3" t="s">
        <v>11</v>
      </c>
      <c r="C5" s="5">
        <v>42735</v>
      </c>
      <c r="D5" s="3" t="s">
        <v>11</v>
      </c>
      <c r="E5" s="3" t="s">
        <v>11</v>
      </c>
      <c r="F5" s="3" t="s">
        <v>13</v>
      </c>
      <c r="G5" s="7"/>
      <c r="H5" s="7"/>
      <c r="I5" s="7">
        <f>SUBTOTAL(9, I4:I4)</f>
        <v>5060.4399999999996</v>
      </c>
    </row>
    <row r="6" spans="1:9" x14ac:dyDescent="0.2">
      <c r="A6" s="2" t="s">
        <v>16</v>
      </c>
      <c r="B6" s="2" t="s">
        <v>17</v>
      </c>
      <c r="C6" s="6">
        <v>42705</v>
      </c>
      <c r="D6" s="2" t="s">
        <v>11</v>
      </c>
      <c r="E6" s="2" t="s">
        <v>11</v>
      </c>
      <c r="F6" s="2" t="s">
        <v>12</v>
      </c>
      <c r="I6" s="8">
        <v>-71339.360000000001</v>
      </c>
    </row>
    <row r="7" spans="1:9" x14ac:dyDescent="0.2">
      <c r="A7" s="2" t="s">
        <v>16</v>
      </c>
      <c r="B7" s="2" t="s">
        <v>17</v>
      </c>
      <c r="C7" s="6">
        <v>42705</v>
      </c>
      <c r="D7" s="2" t="s">
        <v>18</v>
      </c>
      <c r="E7" s="2" t="s">
        <v>19</v>
      </c>
      <c r="F7" s="2" t="s">
        <v>20</v>
      </c>
      <c r="H7" s="8">
        <v>91.64</v>
      </c>
    </row>
    <row r="8" spans="1:9" x14ac:dyDescent="0.2">
      <c r="A8" s="2" t="s">
        <v>16</v>
      </c>
      <c r="B8" s="2" t="s">
        <v>17</v>
      </c>
      <c r="C8" s="6">
        <v>42705</v>
      </c>
      <c r="D8" s="2" t="s">
        <v>21</v>
      </c>
      <c r="E8" s="2" t="s">
        <v>19</v>
      </c>
      <c r="F8" s="2" t="s">
        <v>20</v>
      </c>
      <c r="H8" s="8">
        <v>150</v>
      </c>
    </row>
    <row r="9" spans="1:9" x14ac:dyDescent="0.2">
      <c r="A9" s="2" t="s">
        <v>16</v>
      </c>
      <c r="B9" s="2" t="s">
        <v>17</v>
      </c>
      <c r="C9" s="6">
        <v>42706</v>
      </c>
      <c r="D9" s="2" t="s">
        <v>18</v>
      </c>
      <c r="E9" s="2" t="s">
        <v>19</v>
      </c>
      <c r="F9" s="2" t="s">
        <v>22</v>
      </c>
      <c r="H9" s="8">
        <v>114.72</v>
      </c>
    </row>
    <row r="10" spans="1:9" x14ac:dyDescent="0.2">
      <c r="A10" s="2" t="s">
        <v>16</v>
      </c>
      <c r="B10" s="2" t="s">
        <v>17</v>
      </c>
      <c r="C10" s="6">
        <v>42706</v>
      </c>
      <c r="D10" s="2" t="s">
        <v>21</v>
      </c>
      <c r="E10" s="2" t="s">
        <v>19</v>
      </c>
      <c r="F10" s="2" t="s">
        <v>22</v>
      </c>
      <c r="H10" s="8">
        <v>340</v>
      </c>
    </row>
    <row r="11" spans="1:9" x14ac:dyDescent="0.2">
      <c r="A11" s="2" t="s">
        <v>16</v>
      </c>
      <c r="B11" s="2" t="s">
        <v>17</v>
      </c>
      <c r="C11" s="6">
        <v>42707</v>
      </c>
      <c r="D11" s="2" t="s">
        <v>18</v>
      </c>
      <c r="E11" s="2" t="s">
        <v>19</v>
      </c>
      <c r="F11" s="2" t="s">
        <v>22</v>
      </c>
      <c r="H11" s="8">
        <v>66.97</v>
      </c>
    </row>
    <row r="12" spans="1:9" x14ac:dyDescent="0.2">
      <c r="A12" s="2" t="s">
        <v>16</v>
      </c>
      <c r="B12" s="2" t="s">
        <v>17</v>
      </c>
      <c r="C12" s="6">
        <v>42707</v>
      </c>
      <c r="D12" s="2" t="s">
        <v>21</v>
      </c>
      <c r="E12" s="2" t="s">
        <v>19</v>
      </c>
      <c r="F12" s="2" t="s">
        <v>22</v>
      </c>
      <c r="H12" s="8">
        <v>266</v>
      </c>
    </row>
    <row r="13" spans="1:9" x14ac:dyDescent="0.2">
      <c r="A13" s="2" t="s">
        <v>16</v>
      </c>
      <c r="B13" s="2" t="s">
        <v>17</v>
      </c>
      <c r="C13" s="6">
        <v>42708</v>
      </c>
      <c r="D13" s="2" t="s">
        <v>18</v>
      </c>
      <c r="E13" s="2" t="s">
        <v>19</v>
      </c>
      <c r="F13" s="2" t="s">
        <v>22</v>
      </c>
      <c r="H13" s="8">
        <v>66.97</v>
      </c>
    </row>
    <row r="14" spans="1:9" x14ac:dyDescent="0.2">
      <c r="A14" s="2" t="s">
        <v>16</v>
      </c>
      <c r="B14" s="2" t="s">
        <v>17</v>
      </c>
      <c r="C14" s="6">
        <v>42708</v>
      </c>
      <c r="D14" s="2" t="s">
        <v>21</v>
      </c>
      <c r="E14" s="2" t="s">
        <v>19</v>
      </c>
      <c r="F14" s="2" t="s">
        <v>22</v>
      </c>
      <c r="H14" s="8">
        <v>60</v>
      </c>
    </row>
    <row r="15" spans="1:9" x14ac:dyDescent="0.2">
      <c r="A15" s="2" t="s">
        <v>16</v>
      </c>
      <c r="B15" s="2" t="s">
        <v>17</v>
      </c>
      <c r="C15" s="6">
        <v>42709</v>
      </c>
      <c r="D15" s="2" t="s">
        <v>18</v>
      </c>
      <c r="E15" s="2" t="s">
        <v>19</v>
      </c>
      <c r="F15" s="2" t="s">
        <v>22</v>
      </c>
      <c r="H15" s="8">
        <v>96.8</v>
      </c>
    </row>
    <row r="16" spans="1:9" x14ac:dyDescent="0.2">
      <c r="A16" s="2" t="s">
        <v>16</v>
      </c>
      <c r="B16" s="2" t="s">
        <v>17</v>
      </c>
      <c r="C16" s="6">
        <v>42709</v>
      </c>
      <c r="D16" s="2" t="s">
        <v>21</v>
      </c>
      <c r="E16" s="2" t="s">
        <v>19</v>
      </c>
      <c r="F16" s="2" t="s">
        <v>22</v>
      </c>
      <c r="H16" s="8">
        <v>100</v>
      </c>
    </row>
    <row r="17" spans="1:8" x14ac:dyDescent="0.2">
      <c r="A17" s="2" t="s">
        <v>16</v>
      </c>
      <c r="B17" s="2" t="s">
        <v>17</v>
      </c>
      <c r="C17" s="6">
        <v>42710</v>
      </c>
      <c r="D17" s="2" t="s">
        <v>18</v>
      </c>
      <c r="E17" s="2" t="s">
        <v>19</v>
      </c>
      <c r="F17" s="2" t="s">
        <v>22</v>
      </c>
      <c r="H17" s="8">
        <v>23.97</v>
      </c>
    </row>
    <row r="18" spans="1:8" x14ac:dyDescent="0.2">
      <c r="A18" s="2" t="s">
        <v>16</v>
      </c>
      <c r="B18" s="2" t="s">
        <v>17</v>
      </c>
      <c r="C18" s="6">
        <v>42710</v>
      </c>
      <c r="D18" s="2" t="s">
        <v>21</v>
      </c>
      <c r="E18" s="2" t="s">
        <v>19</v>
      </c>
      <c r="F18" s="2" t="s">
        <v>22</v>
      </c>
      <c r="H18" s="8">
        <v>83</v>
      </c>
    </row>
    <row r="19" spans="1:8" x14ac:dyDescent="0.2">
      <c r="A19" s="2" t="s">
        <v>16</v>
      </c>
      <c r="B19" s="2" t="s">
        <v>17</v>
      </c>
      <c r="C19" s="6">
        <v>42711</v>
      </c>
      <c r="D19" s="2" t="s">
        <v>18</v>
      </c>
      <c r="E19" s="2" t="s">
        <v>19</v>
      </c>
      <c r="F19" s="2" t="s">
        <v>22</v>
      </c>
      <c r="H19" s="8">
        <v>28.53</v>
      </c>
    </row>
    <row r="20" spans="1:8" x14ac:dyDescent="0.2">
      <c r="A20" s="2" t="s">
        <v>16</v>
      </c>
      <c r="B20" s="2" t="s">
        <v>17</v>
      </c>
      <c r="C20" s="6">
        <v>42711</v>
      </c>
      <c r="D20" s="2" t="s">
        <v>21</v>
      </c>
      <c r="E20" s="2" t="s">
        <v>19</v>
      </c>
      <c r="F20" s="2" t="s">
        <v>22</v>
      </c>
      <c r="H20" s="8">
        <v>55</v>
      </c>
    </row>
    <row r="21" spans="1:8" x14ac:dyDescent="0.2">
      <c r="A21" s="2" t="s">
        <v>16</v>
      </c>
      <c r="B21" s="2" t="s">
        <v>17</v>
      </c>
      <c r="C21" s="6">
        <v>42712</v>
      </c>
      <c r="D21" s="2" t="s">
        <v>18</v>
      </c>
      <c r="E21" s="2" t="s">
        <v>19</v>
      </c>
      <c r="F21" s="2" t="s">
        <v>22</v>
      </c>
      <c r="H21" s="8">
        <v>95.9</v>
      </c>
    </row>
    <row r="22" spans="1:8" x14ac:dyDescent="0.2">
      <c r="A22" s="2" t="s">
        <v>16</v>
      </c>
      <c r="B22" s="2" t="s">
        <v>17</v>
      </c>
      <c r="C22" s="6">
        <v>42712</v>
      </c>
      <c r="D22" s="2" t="s">
        <v>21</v>
      </c>
      <c r="E22" s="2" t="s">
        <v>19</v>
      </c>
      <c r="F22" s="2" t="s">
        <v>22</v>
      </c>
      <c r="H22" s="8">
        <v>163</v>
      </c>
    </row>
    <row r="23" spans="1:8" x14ac:dyDescent="0.2">
      <c r="A23" s="2" t="s">
        <v>16</v>
      </c>
      <c r="B23" s="2" t="s">
        <v>17</v>
      </c>
      <c r="C23" s="6">
        <v>42713</v>
      </c>
      <c r="D23" s="2" t="s">
        <v>21</v>
      </c>
      <c r="E23" s="2" t="s">
        <v>19</v>
      </c>
      <c r="F23" s="2" t="s">
        <v>22</v>
      </c>
      <c r="H23" s="8">
        <v>93</v>
      </c>
    </row>
    <row r="24" spans="1:8" x14ac:dyDescent="0.2">
      <c r="A24" s="2" t="s">
        <v>16</v>
      </c>
      <c r="B24" s="2" t="s">
        <v>17</v>
      </c>
      <c r="C24" s="6">
        <v>42716</v>
      </c>
      <c r="D24" s="2" t="s">
        <v>18</v>
      </c>
      <c r="E24" s="2" t="s">
        <v>19</v>
      </c>
      <c r="F24" s="2" t="s">
        <v>22</v>
      </c>
      <c r="H24" s="8">
        <v>28.53</v>
      </c>
    </row>
    <row r="25" spans="1:8" x14ac:dyDescent="0.2">
      <c r="A25" s="2" t="s">
        <v>16</v>
      </c>
      <c r="B25" s="2" t="s">
        <v>17</v>
      </c>
      <c r="C25" s="6">
        <v>42716</v>
      </c>
      <c r="D25" s="2" t="s">
        <v>21</v>
      </c>
      <c r="E25" s="2" t="s">
        <v>19</v>
      </c>
      <c r="F25" s="2" t="s">
        <v>22</v>
      </c>
      <c r="H25" s="8">
        <v>40</v>
      </c>
    </row>
    <row r="26" spans="1:8" x14ac:dyDescent="0.2">
      <c r="A26" s="2" t="s">
        <v>16</v>
      </c>
      <c r="B26" s="2" t="s">
        <v>17</v>
      </c>
      <c r="C26" s="6">
        <v>42717</v>
      </c>
      <c r="D26" s="2" t="s">
        <v>23</v>
      </c>
      <c r="E26" s="2" t="s">
        <v>19</v>
      </c>
      <c r="F26" s="2" t="s">
        <v>24</v>
      </c>
      <c r="H26" s="8">
        <v>1176</v>
      </c>
    </row>
    <row r="27" spans="1:8" x14ac:dyDescent="0.2">
      <c r="A27" s="2" t="s">
        <v>16</v>
      </c>
      <c r="B27" s="2" t="s">
        <v>17</v>
      </c>
      <c r="C27" s="6">
        <v>42717</v>
      </c>
      <c r="D27" s="2" t="s">
        <v>18</v>
      </c>
      <c r="E27" s="2" t="s">
        <v>19</v>
      </c>
      <c r="F27" s="2" t="s">
        <v>22</v>
      </c>
      <c r="H27" s="8">
        <v>79.989999999999995</v>
      </c>
    </row>
    <row r="28" spans="1:8" x14ac:dyDescent="0.2">
      <c r="A28" s="2" t="s">
        <v>16</v>
      </c>
      <c r="B28" s="2" t="s">
        <v>17</v>
      </c>
      <c r="C28" s="6">
        <v>42717</v>
      </c>
      <c r="D28" s="2" t="s">
        <v>21</v>
      </c>
      <c r="E28" s="2" t="s">
        <v>19</v>
      </c>
      <c r="F28" s="2" t="s">
        <v>22</v>
      </c>
      <c r="H28" s="8">
        <v>30</v>
      </c>
    </row>
    <row r="29" spans="1:8" x14ac:dyDescent="0.2">
      <c r="A29" s="2" t="s">
        <v>16</v>
      </c>
      <c r="B29" s="2" t="s">
        <v>17</v>
      </c>
      <c r="C29" s="6">
        <v>42718</v>
      </c>
      <c r="D29" s="2" t="s">
        <v>18</v>
      </c>
      <c r="E29" s="2" t="s">
        <v>19</v>
      </c>
      <c r="F29" s="2" t="s">
        <v>22</v>
      </c>
      <c r="H29" s="8">
        <v>36.6</v>
      </c>
    </row>
    <row r="30" spans="1:8" x14ac:dyDescent="0.2">
      <c r="A30" s="2" t="s">
        <v>16</v>
      </c>
      <c r="B30" s="2" t="s">
        <v>17</v>
      </c>
      <c r="C30" s="6">
        <v>42719</v>
      </c>
      <c r="D30" s="2" t="s">
        <v>18</v>
      </c>
      <c r="E30" s="2" t="s">
        <v>19</v>
      </c>
      <c r="F30" s="2" t="s">
        <v>22</v>
      </c>
      <c r="H30" s="8">
        <v>38.54</v>
      </c>
    </row>
    <row r="31" spans="1:8" x14ac:dyDescent="0.2">
      <c r="A31" s="2" t="s">
        <v>16</v>
      </c>
      <c r="B31" s="2" t="s">
        <v>17</v>
      </c>
      <c r="C31" s="6">
        <v>42720</v>
      </c>
      <c r="D31" s="2" t="s">
        <v>18</v>
      </c>
      <c r="E31" s="2" t="s">
        <v>19</v>
      </c>
      <c r="F31" s="2" t="s">
        <v>22</v>
      </c>
      <c r="H31" s="8">
        <v>28.53</v>
      </c>
    </row>
    <row r="32" spans="1:8" x14ac:dyDescent="0.2">
      <c r="A32" s="2" t="s">
        <v>16</v>
      </c>
      <c r="B32" s="2" t="s">
        <v>17</v>
      </c>
      <c r="C32" s="6">
        <v>42721</v>
      </c>
      <c r="D32" s="2" t="s">
        <v>18</v>
      </c>
      <c r="E32" s="2" t="s">
        <v>19</v>
      </c>
      <c r="F32" s="2" t="s">
        <v>22</v>
      </c>
      <c r="H32" s="8">
        <v>62.51</v>
      </c>
    </row>
    <row r="33" spans="1:8" x14ac:dyDescent="0.2">
      <c r="A33" s="2" t="s">
        <v>16</v>
      </c>
      <c r="B33" s="2" t="s">
        <v>17</v>
      </c>
      <c r="C33" s="6">
        <v>42721</v>
      </c>
      <c r="D33" s="2" t="s">
        <v>21</v>
      </c>
      <c r="E33" s="2" t="s">
        <v>19</v>
      </c>
      <c r="F33" s="2" t="s">
        <v>22</v>
      </c>
      <c r="H33" s="8">
        <v>65</v>
      </c>
    </row>
    <row r="34" spans="1:8" x14ac:dyDescent="0.2">
      <c r="A34" s="2" t="s">
        <v>16</v>
      </c>
      <c r="B34" s="2" t="s">
        <v>17</v>
      </c>
      <c r="C34" s="6">
        <v>42722</v>
      </c>
      <c r="D34" s="2" t="s">
        <v>18</v>
      </c>
      <c r="E34" s="2" t="s">
        <v>19</v>
      </c>
      <c r="F34" s="2" t="s">
        <v>22</v>
      </c>
      <c r="H34" s="8">
        <v>62.81</v>
      </c>
    </row>
    <row r="35" spans="1:8" x14ac:dyDescent="0.2">
      <c r="A35" s="2" t="s">
        <v>16</v>
      </c>
      <c r="B35" s="2" t="s">
        <v>17</v>
      </c>
      <c r="C35" s="6">
        <v>42722</v>
      </c>
      <c r="D35" s="2" t="s">
        <v>21</v>
      </c>
      <c r="E35" s="2" t="s">
        <v>19</v>
      </c>
      <c r="F35" s="2" t="s">
        <v>22</v>
      </c>
      <c r="H35" s="8">
        <v>105</v>
      </c>
    </row>
    <row r="36" spans="1:8" x14ac:dyDescent="0.2">
      <c r="A36" s="2" t="s">
        <v>16</v>
      </c>
      <c r="B36" s="2" t="s">
        <v>17</v>
      </c>
      <c r="C36" s="6">
        <v>42723</v>
      </c>
      <c r="D36" s="2" t="s">
        <v>18</v>
      </c>
      <c r="E36" s="2" t="s">
        <v>19</v>
      </c>
      <c r="F36" s="2" t="s">
        <v>22</v>
      </c>
      <c r="H36" s="8">
        <v>239.95</v>
      </c>
    </row>
    <row r="37" spans="1:8" x14ac:dyDescent="0.2">
      <c r="A37" s="2" t="s">
        <v>16</v>
      </c>
      <c r="B37" s="2" t="s">
        <v>17</v>
      </c>
      <c r="C37" s="6">
        <v>42723</v>
      </c>
      <c r="D37" s="2" t="s">
        <v>21</v>
      </c>
      <c r="E37" s="2" t="s">
        <v>19</v>
      </c>
      <c r="F37" s="2" t="s">
        <v>22</v>
      </c>
      <c r="H37" s="8">
        <v>171</v>
      </c>
    </row>
    <row r="38" spans="1:8" x14ac:dyDescent="0.2">
      <c r="A38" s="2" t="s">
        <v>16</v>
      </c>
      <c r="B38" s="2" t="s">
        <v>17</v>
      </c>
      <c r="C38" s="6">
        <v>42724</v>
      </c>
      <c r="D38" s="2" t="s">
        <v>18</v>
      </c>
      <c r="E38" s="2" t="s">
        <v>19</v>
      </c>
      <c r="F38" s="2" t="s">
        <v>22</v>
      </c>
      <c r="H38" s="8">
        <v>28.53</v>
      </c>
    </row>
    <row r="39" spans="1:8" x14ac:dyDescent="0.2">
      <c r="A39" s="2" t="s">
        <v>16</v>
      </c>
      <c r="B39" s="2" t="s">
        <v>17</v>
      </c>
      <c r="C39" s="6">
        <v>42724</v>
      </c>
      <c r="D39" s="2" t="s">
        <v>21</v>
      </c>
      <c r="E39" s="2" t="s">
        <v>19</v>
      </c>
      <c r="F39" s="2" t="s">
        <v>22</v>
      </c>
      <c r="H39" s="8">
        <v>145</v>
      </c>
    </row>
    <row r="40" spans="1:8" x14ac:dyDescent="0.2">
      <c r="A40" s="2" t="s">
        <v>16</v>
      </c>
      <c r="B40" s="2" t="s">
        <v>17</v>
      </c>
      <c r="C40" s="6">
        <v>42725</v>
      </c>
      <c r="D40" s="2" t="s">
        <v>18</v>
      </c>
      <c r="E40" s="2" t="s">
        <v>19</v>
      </c>
      <c r="F40" s="2" t="s">
        <v>22</v>
      </c>
      <c r="H40" s="8">
        <v>67.67</v>
      </c>
    </row>
    <row r="41" spans="1:8" x14ac:dyDescent="0.2">
      <c r="A41" s="2" t="s">
        <v>16</v>
      </c>
      <c r="B41" s="2" t="s">
        <v>17</v>
      </c>
      <c r="C41" s="6">
        <v>42725</v>
      </c>
      <c r="D41" s="2" t="s">
        <v>21</v>
      </c>
      <c r="E41" s="2" t="s">
        <v>19</v>
      </c>
      <c r="F41" s="2" t="s">
        <v>22</v>
      </c>
      <c r="H41" s="8">
        <v>30</v>
      </c>
    </row>
    <row r="42" spans="1:8" x14ac:dyDescent="0.2">
      <c r="A42" s="2" t="s">
        <v>16</v>
      </c>
      <c r="B42" s="2" t="s">
        <v>17</v>
      </c>
      <c r="C42" s="6">
        <v>42726</v>
      </c>
      <c r="D42" s="2" t="s">
        <v>21</v>
      </c>
      <c r="E42" s="2" t="s">
        <v>19</v>
      </c>
      <c r="F42" s="2" t="s">
        <v>22</v>
      </c>
      <c r="H42" s="8">
        <v>70</v>
      </c>
    </row>
    <row r="43" spans="1:8" x14ac:dyDescent="0.2">
      <c r="A43" s="2" t="s">
        <v>16</v>
      </c>
      <c r="B43" s="2" t="s">
        <v>17</v>
      </c>
      <c r="C43" s="6">
        <v>42728</v>
      </c>
      <c r="D43" s="2" t="s">
        <v>18</v>
      </c>
      <c r="E43" s="2" t="s">
        <v>19</v>
      </c>
      <c r="F43" s="2" t="s">
        <v>22</v>
      </c>
      <c r="H43" s="8">
        <v>28.83</v>
      </c>
    </row>
    <row r="44" spans="1:8" x14ac:dyDescent="0.2">
      <c r="A44" s="2" t="s">
        <v>16</v>
      </c>
      <c r="B44" s="2" t="s">
        <v>17</v>
      </c>
      <c r="C44" s="6">
        <v>42729</v>
      </c>
      <c r="D44" s="2" t="s">
        <v>18</v>
      </c>
      <c r="E44" s="2" t="s">
        <v>19</v>
      </c>
      <c r="F44" s="2" t="s">
        <v>22</v>
      </c>
      <c r="H44" s="8">
        <v>28.53</v>
      </c>
    </row>
    <row r="45" spans="1:8" x14ac:dyDescent="0.2">
      <c r="A45" s="2" t="s">
        <v>16</v>
      </c>
      <c r="B45" s="2" t="s">
        <v>17</v>
      </c>
      <c r="C45" s="6">
        <v>42729</v>
      </c>
      <c r="D45" s="2" t="s">
        <v>21</v>
      </c>
      <c r="E45" s="2" t="s">
        <v>19</v>
      </c>
      <c r="F45" s="2" t="s">
        <v>22</v>
      </c>
      <c r="H45" s="8">
        <v>78</v>
      </c>
    </row>
    <row r="46" spans="1:8" x14ac:dyDescent="0.2">
      <c r="A46" s="2" t="s">
        <v>16</v>
      </c>
      <c r="B46" s="2" t="s">
        <v>17</v>
      </c>
      <c r="C46" s="6">
        <v>42730</v>
      </c>
      <c r="D46" s="2" t="s">
        <v>18</v>
      </c>
      <c r="E46" s="2" t="s">
        <v>19</v>
      </c>
      <c r="F46" s="2" t="s">
        <v>22</v>
      </c>
      <c r="H46" s="8">
        <v>36.6</v>
      </c>
    </row>
    <row r="47" spans="1:8" x14ac:dyDescent="0.2">
      <c r="A47" s="2" t="s">
        <v>16</v>
      </c>
      <c r="B47" s="2" t="s">
        <v>17</v>
      </c>
      <c r="C47" s="6">
        <v>42730</v>
      </c>
      <c r="D47" s="2" t="s">
        <v>21</v>
      </c>
      <c r="E47" s="2" t="s">
        <v>19</v>
      </c>
      <c r="F47" s="2" t="s">
        <v>22</v>
      </c>
      <c r="H47" s="8">
        <v>123</v>
      </c>
    </row>
    <row r="48" spans="1:8" x14ac:dyDescent="0.2">
      <c r="A48" s="2" t="s">
        <v>16</v>
      </c>
      <c r="B48" s="2" t="s">
        <v>17</v>
      </c>
      <c r="C48" s="6">
        <v>42731</v>
      </c>
      <c r="D48" s="2" t="s">
        <v>18</v>
      </c>
      <c r="E48" s="2" t="s">
        <v>19</v>
      </c>
      <c r="F48" s="2" t="s">
        <v>22</v>
      </c>
      <c r="H48" s="8">
        <v>28.53</v>
      </c>
    </row>
    <row r="49" spans="1:9" x14ac:dyDescent="0.2">
      <c r="A49" s="2" t="s">
        <v>16</v>
      </c>
      <c r="B49" s="2" t="s">
        <v>17</v>
      </c>
      <c r="C49" s="6">
        <v>42731</v>
      </c>
      <c r="D49" s="2" t="s">
        <v>21</v>
      </c>
      <c r="E49" s="2" t="s">
        <v>19</v>
      </c>
      <c r="F49" s="2" t="s">
        <v>22</v>
      </c>
      <c r="H49" s="8">
        <v>160</v>
      </c>
    </row>
    <row r="50" spans="1:9" x14ac:dyDescent="0.2">
      <c r="A50" s="2" t="s">
        <v>16</v>
      </c>
      <c r="B50" s="2" t="s">
        <v>17</v>
      </c>
      <c r="C50" s="6">
        <v>42732</v>
      </c>
      <c r="D50" s="2" t="s">
        <v>21</v>
      </c>
      <c r="E50" s="2" t="s">
        <v>19</v>
      </c>
      <c r="F50" s="2" t="s">
        <v>22</v>
      </c>
      <c r="H50" s="8">
        <v>148</v>
      </c>
    </row>
    <row r="51" spans="1:9" x14ac:dyDescent="0.2">
      <c r="A51" s="2" t="s">
        <v>16</v>
      </c>
      <c r="B51" s="2" t="s">
        <v>17</v>
      </c>
      <c r="C51" s="6">
        <v>42733</v>
      </c>
      <c r="D51" s="2" t="s">
        <v>18</v>
      </c>
      <c r="E51" s="2" t="s">
        <v>19</v>
      </c>
      <c r="F51" s="2" t="s">
        <v>22</v>
      </c>
      <c r="H51" s="8">
        <v>28.83</v>
      </c>
    </row>
    <row r="52" spans="1:9" x14ac:dyDescent="0.2">
      <c r="A52" s="2" t="s">
        <v>16</v>
      </c>
      <c r="B52" s="2" t="s">
        <v>17</v>
      </c>
      <c r="C52" s="6">
        <v>42733</v>
      </c>
      <c r="D52" s="2" t="s">
        <v>21</v>
      </c>
      <c r="E52" s="2" t="s">
        <v>19</v>
      </c>
      <c r="F52" s="2" t="s">
        <v>22</v>
      </c>
      <c r="H52" s="8">
        <v>40</v>
      </c>
    </row>
    <row r="53" spans="1:9" x14ac:dyDescent="0.2">
      <c r="A53" s="2" t="s">
        <v>16</v>
      </c>
      <c r="B53" s="2" t="s">
        <v>17</v>
      </c>
      <c r="C53" s="6">
        <v>42734</v>
      </c>
      <c r="D53" s="2" t="s">
        <v>23</v>
      </c>
      <c r="E53" s="2" t="s">
        <v>19</v>
      </c>
      <c r="F53" s="2" t="s">
        <v>24</v>
      </c>
      <c r="H53" s="8">
        <v>859</v>
      </c>
    </row>
    <row r="54" spans="1:9" x14ac:dyDescent="0.2">
      <c r="A54" s="2" t="s">
        <v>16</v>
      </c>
      <c r="B54" s="2" t="s">
        <v>17</v>
      </c>
      <c r="C54" s="6">
        <v>42735</v>
      </c>
      <c r="D54" s="2" t="s">
        <v>25</v>
      </c>
      <c r="E54" s="2" t="s">
        <v>26</v>
      </c>
      <c r="F54" s="2" t="s">
        <v>27</v>
      </c>
      <c r="H54" s="8">
        <v>62.18</v>
      </c>
    </row>
    <row r="55" spans="1:9" x14ac:dyDescent="0.2">
      <c r="A55" s="2" t="s">
        <v>16</v>
      </c>
      <c r="B55" s="2" t="s">
        <v>17</v>
      </c>
      <c r="D55" s="2" t="s">
        <v>11</v>
      </c>
      <c r="E55" s="2" t="s">
        <v>11</v>
      </c>
      <c r="F55" s="2" t="s">
        <v>28</v>
      </c>
      <c r="H55" s="8">
        <v>6022.66</v>
      </c>
      <c r="I55" s="8">
        <f>G55-H55</f>
        <v>-6022.66</v>
      </c>
    </row>
    <row r="56" spans="1:9" s="4" customFormat="1" ht="12" x14ac:dyDescent="0.25">
      <c r="A56" s="3" t="s">
        <v>11</v>
      </c>
      <c r="B56" s="3" t="s">
        <v>11</v>
      </c>
      <c r="C56" s="5">
        <v>42735</v>
      </c>
      <c r="D56" s="3" t="s">
        <v>11</v>
      </c>
      <c r="E56" s="3" t="s">
        <v>11</v>
      </c>
      <c r="F56" s="3" t="s">
        <v>13</v>
      </c>
      <c r="G56" s="7"/>
      <c r="H56" s="7"/>
      <c r="I56" s="7">
        <f>SUBTOTAL(9, I6:I55)</f>
        <v>-77362.02</v>
      </c>
    </row>
    <row r="57" spans="1:9" x14ac:dyDescent="0.2">
      <c r="A57" s="2" t="s">
        <v>29</v>
      </c>
      <c r="B57" s="2" t="s">
        <v>30</v>
      </c>
      <c r="C57" s="6">
        <v>42705</v>
      </c>
      <c r="D57" s="2" t="s">
        <v>11</v>
      </c>
      <c r="E57" s="2" t="s">
        <v>11</v>
      </c>
      <c r="F57" s="2" t="s">
        <v>12</v>
      </c>
      <c r="I57" s="8">
        <v>-775</v>
      </c>
    </row>
    <row r="58" spans="1:9" s="4" customFormat="1" ht="12" x14ac:dyDescent="0.25">
      <c r="A58" s="3" t="s">
        <v>11</v>
      </c>
      <c r="B58" s="3" t="s">
        <v>11</v>
      </c>
      <c r="C58" s="5">
        <v>42735</v>
      </c>
      <c r="D58" s="3" t="s">
        <v>11</v>
      </c>
      <c r="E58" s="3" t="s">
        <v>11</v>
      </c>
      <c r="F58" s="3" t="s">
        <v>13</v>
      </c>
      <c r="G58" s="7"/>
      <c r="H58" s="7"/>
      <c r="I58" s="7">
        <f>SUBTOTAL(9, I57:I57)</f>
        <v>-775</v>
      </c>
    </row>
    <row r="59" spans="1:9" x14ac:dyDescent="0.2">
      <c r="A59" s="2" t="s">
        <v>31</v>
      </c>
      <c r="B59" s="2" t="s">
        <v>32</v>
      </c>
      <c r="C59" s="6">
        <v>42705</v>
      </c>
      <c r="D59" s="2" t="s">
        <v>11</v>
      </c>
      <c r="E59" s="2" t="s">
        <v>11</v>
      </c>
      <c r="F59" s="2" t="s">
        <v>12</v>
      </c>
      <c r="I59" s="8">
        <v>-11822.94</v>
      </c>
    </row>
    <row r="60" spans="1:9" x14ac:dyDescent="0.2">
      <c r="A60" s="2" t="s">
        <v>31</v>
      </c>
      <c r="B60" s="2" t="s">
        <v>32</v>
      </c>
      <c r="C60" s="6">
        <v>42707</v>
      </c>
      <c r="D60" s="2" t="s">
        <v>18</v>
      </c>
      <c r="E60" s="2" t="s">
        <v>19</v>
      </c>
      <c r="F60" s="2" t="s">
        <v>33</v>
      </c>
      <c r="H60" s="8">
        <v>96.8</v>
      </c>
    </row>
    <row r="61" spans="1:9" x14ac:dyDescent="0.2">
      <c r="A61" s="2" t="s">
        <v>31</v>
      </c>
      <c r="B61" s="2" t="s">
        <v>32</v>
      </c>
      <c r="C61" s="6">
        <v>42708</v>
      </c>
      <c r="D61" s="2" t="s">
        <v>18</v>
      </c>
      <c r="E61" s="2" t="s">
        <v>19</v>
      </c>
      <c r="F61" s="2" t="s">
        <v>33</v>
      </c>
      <c r="H61" s="8">
        <v>48.25</v>
      </c>
    </row>
    <row r="62" spans="1:9" x14ac:dyDescent="0.2">
      <c r="A62" s="2" t="s">
        <v>31</v>
      </c>
      <c r="B62" s="2" t="s">
        <v>32</v>
      </c>
      <c r="C62" s="6">
        <v>42710</v>
      </c>
      <c r="D62" s="2" t="s">
        <v>18</v>
      </c>
      <c r="E62" s="2" t="s">
        <v>19</v>
      </c>
      <c r="F62" s="2" t="s">
        <v>33</v>
      </c>
      <c r="H62" s="8">
        <v>57.96</v>
      </c>
    </row>
    <row r="63" spans="1:9" x14ac:dyDescent="0.2">
      <c r="A63" s="2" t="s">
        <v>31</v>
      </c>
      <c r="B63" s="2" t="s">
        <v>32</v>
      </c>
      <c r="C63" s="6">
        <v>42711</v>
      </c>
      <c r="D63" s="2" t="s">
        <v>18</v>
      </c>
      <c r="E63" s="2" t="s">
        <v>19</v>
      </c>
      <c r="F63" s="2" t="s">
        <v>33</v>
      </c>
      <c r="H63" s="8">
        <v>28.83</v>
      </c>
    </row>
    <row r="64" spans="1:9" x14ac:dyDescent="0.2">
      <c r="A64" s="2" t="s">
        <v>31</v>
      </c>
      <c r="B64" s="2" t="s">
        <v>32</v>
      </c>
      <c r="C64" s="6">
        <v>42716</v>
      </c>
      <c r="D64" s="2" t="s">
        <v>21</v>
      </c>
      <c r="E64" s="2" t="s">
        <v>19</v>
      </c>
      <c r="F64" s="2" t="s">
        <v>33</v>
      </c>
      <c r="H64" s="8">
        <v>500</v>
      </c>
    </row>
    <row r="65" spans="1:9" x14ac:dyDescent="0.2">
      <c r="A65" s="2" t="s">
        <v>31</v>
      </c>
      <c r="B65" s="2" t="s">
        <v>32</v>
      </c>
      <c r="C65" s="6">
        <v>42717</v>
      </c>
      <c r="D65" s="2" t="s">
        <v>23</v>
      </c>
      <c r="E65" s="2" t="s">
        <v>19</v>
      </c>
      <c r="F65" s="2" t="s">
        <v>34</v>
      </c>
      <c r="H65" s="8">
        <v>1945</v>
      </c>
    </row>
    <row r="66" spans="1:9" x14ac:dyDescent="0.2">
      <c r="A66" s="2" t="s">
        <v>31</v>
      </c>
      <c r="B66" s="2" t="s">
        <v>32</v>
      </c>
      <c r="C66" s="6">
        <v>42718</v>
      </c>
      <c r="D66" s="2" t="s">
        <v>21</v>
      </c>
      <c r="E66" s="2" t="s">
        <v>19</v>
      </c>
      <c r="F66" s="2" t="s">
        <v>33</v>
      </c>
      <c r="H66" s="8">
        <v>10</v>
      </c>
    </row>
    <row r="67" spans="1:9" x14ac:dyDescent="0.2">
      <c r="A67" s="2" t="s">
        <v>31</v>
      </c>
      <c r="B67" s="2" t="s">
        <v>32</v>
      </c>
      <c r="C67" s="6">
        <v>42724</v>
      </c>
      <c r="D67" s="2" t="s">
        <v>21</v>
      </c>
      <c r="E67" s="2" t="s">
        <v>19</v>
      </c>
      <c r="F67" s="2" t="s">
        <v>33</v>
      </c>
      <c r="H67" s="8">
        <v>10</v>
      </c>
    </row>
    <row r="68" spans="1:9" x14ac:dyDescent="0.2">
      <c r="A68" s="2" t="s">
        <v>31</v>
      </c>
      <c r="B68" s="2" t="s">
        <v>32</v>
      </c>
      <c r="C68" s="6">
        <v>42728</v>
      </c>
      <c r="D68" s="2" t="s">
        <v>21</v>
      </c>
      <c r="E68" s="2" t="s">
        <v>19</v>
      </c>
      <c r="F68" s="2" t="s">
        <v>33</v>
      </c>
      <c r="H68" s="8">
        <v>60</v>
      </c>
    </row>
    <row r="69" spans="1:9" x14ac:dyDescent="0.2">
      <c r="A69" s="2" t="s">
        <v>31</v>
      </c>
      <c r="B69" s="2" t="s">
        <v>32</v>
      </c>
      <c r="C69" s="6">
        <v>42730</v>
      </c>
      <c r="D69" s="2" t="s">
        <v>18</v>
      </c>
      <c r="E69" s="2" t="s">
        <v>19</v>
      </c>
      <c r="F69" s="2" t="s">
        <v>33</v>
      </c>
      <c r="H69" s="8">
        <v>23.97</v>
      </c>
    </row>
    <row r="70" spans="1:9" x14ac:dyDescent="0.2">
      <c r="A70" s="2" t="s">
        <v>31</v>
      </c>
      <c r="B70" s="2" t="s">
        <v>32</v>
      </c>
      <c r="C70" s="6">
        <v>42731</v>
      </c>
      <c r="D70" s="2" t="s">
        <v>21</v>
      </c>
      <c r="E70" s="2" t="s">
        <v>19</v>
      </c>
      <c r="F70" s="2" t="s">
        <v>33</v>
      </c>
      <c r="H70" s="8">
        <v>200</v>
      </c>
    </row>
    <row r="71" spans="1:9" x14ac:dyDescent="0.2">
      <c r="A71" s="2" t="s">
        <v>31</v>
      </c>
      <c r="B71" s="2" t="s">
        <v>32</v>
      </c>
      <c r="C71" s="6">
        <v>42733</v>
      </c>
      <c r="D71" s="2" t="s">
        <v>18</v>
      </c>
      <c r="E71" s="2" t="s">
        <v>19</v>
      </c>
      <c r="F71" s="2" t="s">
        <v>33</v>
      </c>
      <c r="H71" s="8">
        <v>77.08</v>
      </c>
    </row>
    <row r="72" spans="1:9" x14ac:dyDescent="0.2">
      <c r="A72" s="2" t="s">
        <v>31</v>
      </c>
      <c r="B72" s="2" t="s">
        <v>32</v>
      </c>
      <c r="C72" s="6">
        <v>42734</v>
      </c>
      <c r="D72" s="2" t="s">
        <v>23</v>
      </c>
      <c r="E72" s="2" t="s">
        <v>19</v>
      </c>
      <c r="F72" s="2" t="s">
        <v>34</v>
      </c>
      <c r="H72" s="8">
        <v>130</v>
      </c>
    </row>
    <row r="73" spans="1:9" x14ac:dyDescent="0.2">
      <c r="A73" s="2" t="s">
        <v>31</v>
      </c>
      <c r="B73" s="2" t="s">
        <v>32</v>
      </c>
      <c r="C73" s="6">
        <v>42735</v>
      </c>
      <c r="D73" s="2" t="s">
        <v>25</v>
      </c>
      <c r="E73" s="2" t="s">
        <v>26</v>
      </c>
      <c r="F73" s="2" t="s">
        <v>27</v>
      </c>
      <c r="H73" s="8">
        <v>15.31</v>
      </c>
    </row>
    <row r="74" spans="1:9" x14ac:dyDescent="0.2">
      <c r="A74" s="2" t="s">
        <v>31</v>
      </c>
      <c r="B74" s="2" t="s">
        <v>32</v>
      </c>
      <c r="D74" s="2" t="s">
        <v>11</v>
      </c>
      <c r="E74" s="2" t="s">
        <v>11</v>
      </c>
      <c r="F74" s="2" t="s">
        <v>28</v>
      </c>
      <c r="H74" s="8">
        <v>3203.2</v>
      </c>
      <c r="I74" s="8">
        <f>G74-H74</f>
        <v>-3203.2</v>
      </c>
    </row>
    <row r="75" spans="1:9" s="4" customFormat="1" ht="12" x14ac:dyDescent="0.25">
      <c r="A75" s="3" t="s">
        <v>11</v>
      </c>
      <c r="B75" s="3" t="s">
        <v>11</v>
      </c>
      <c r="C75" s="5">
        <v>42735</v>
      </c>
      <c r="D75" s="3" t="s">
        <v>11</v>
      </c>
      <c r="E75" s="3" t="s">
        <v>11</v>
      </c>
      <c r="F75" s="3" t="s">
        <v>13</v>
      </c>
      <c r="G75" s="7"/>
      <c r="H75" s="7"/>
      <c r="I75" s="7">
        <f>SUBTOTAL(9, I59:I74)</f>
        <v>-15026.14</v>
      </c>
    </row>
    <row r="76" spans="1:9" x14ac:dyDescent="0.2">
      <c r="A76" s="2" t="s">
        <v>35</v>
      </c>
      <c r="B76" s="2" t="s">
        <v>32</v>
      </c>
      <c r="C76" s="6">
        <v>42705</v>
      </c>
      <c r="D76" s="2" t="s">
        <v>11</v>
      </c>
      <c r="E76" s="2" t="s">
        <v>11</v>
      </c>
      <c r="F76" s="2" t="s">
        <v>12</v>
      </c>
      <c r="I76" s="8">
        <v>-11290</v>
      </c>
    </row>
    <row r="77" spans="1:9" s="4" customFormat="1" ht="12" x14ac:dyDescent="0.25">
      <c r="A77" s="3" t="s">
        <v>11</v>
      </c>
      <c r="B77" s="3" t="s">
        <v>11</v>
      </c>
      <c r="C77" s="5">
        <v>42735</v>
      </c>
      <c r="D77" s="3" t="s">
        <v>11</v>
      </c>
      <c r="E77" s="3" t="s">
        <v>11</v>
      </c>
      <c r="F77" s="3" t="s">
        <v>13</v>
      </c>
      <c r="G77" s="7"/>
      <c r="H77" s="7"/>
      <c r="I77" s="7">
        <f>SUBTOTAL(9, I76:I76)</f>
        <v>-11290</v>
      </c>
    </row>
    <row r="78" spans="1:9" x14ac:dyDescent="0.2">
      <c r="A78" s="2" t="s">
        <v>36</v>
      </c>
      <c r="B78" s="2" t="s">
        <v>32</v>
      </c>
      <c r="C78" s="6">
        <v>42705</v>
      </c>
      <c r="D78" s="2" t="s">
        <v>11</v>
      </c>
      <c r="E78" s="2" t="s">
        <v>11</v>
      </c>
      <c r="F78" s="2" t="s">
        <v>12</v>
      </c>
      <c r="I78" s="8">
        <v>-577</v>
      </c>
    </row>
    <row r="79" spans="1:9" s="4" customFormat="1" ht="12" x14ac:dyDescent="0.25">
      <c r="A79" s="3" t="s">
        <v>11</v>
      </c>
      <c r="B79" s="3" t="s">
        <v>11</v>
      </c>
      <c r="C79" s="5">
        <v>42735</v>
      </c>
      <c r="D79" s="3" t="s">
        <v>11</v>
      </c>
      <c r="E79" s="3" t="s">
        <v>11</v>
      </c>
      <c r="F79" s="3" t="s">
        <v>13</v>
      </c>
      <c r="G79" s="7"/>
      <c r="H79" s="7"/>
      <c r="I79" s="7">
        <f>SUBTOTAL(9, I78:I78)</f>
        <v>-577</v>
      </c>
    </row>
    <row r="80" spans="1:9" x14ac:dyDescent="0.2">
      <c r="A80" s="2" t="s">
        <v>37</v>
      </c>
      <c r="B80" s="2" t="s">
        <v>32</v>
      </c>
      <c r="C80" s="6">
        <v>42705</v>
      </c>
      <c r="D80" s="2" t="s">
        <v>11</v>
      </c>
      <c r="E80" s="2" t="s">
        <v>11</v>
      </c>
      <c r="F80" s="2" t="s">
        <v>12</v>
      </c>
      <c r="I80" s="8">
        <v>-475.09</v>
      </c>
    </row>
    <row r="81" spans="1:9" s="4" customFormat="1" ht="12" x14ac:dyDescent="0.25">
      <c r="A81" s="3" t="s">
        <v>11</v>
      </c>
      <c r="B81" s="3" t="s">
        <v>11</v>
      </c>
      <c r="C81" s="5">
        <v>42735</v>
      </c>
      <c r="D81" s="3" t="s">
        <v>11</v>
      </c>
      <c r="E81" s="3" t="s">
        <v>11</v>
      </c>
      <c r="F81" s="3" t="s">
        <v>13</v>
      </c>
      <c r="G81" s="7"/>
      <c r="H81" s="7"/>
      <c r="I81" s="7">
        <f>SUBTOTAL(9, I80:I80)</f>
        <v>-475.09</v>
      </c>
    </row>
    <row r="82" spans="1:9" x14ac:dyDescent="0.2">
      <c r="A82" s="2" t="s">
        <v>38</v>
      </c>
      <c r="B82" s="2" t="s">
        <v>39</v>
      </c>
      <c r="C82" s="6">
        <v>42705</v>
      </c>
      <c r="D82" s="2" t="s">
        <v>11</v>
      </c>
      <c r="E82" s="2" t="s">
        <v>11</v>
      </c>
      <c r="F82" s="2" t="s">
        <v>12</v>
      </c>
      <c r="I82" s="8">
        <v>-4121.29</v>
      </c>
    </row>
    <row r="83" spans="1:9" x14ac:dyDescent="0.2">
      <c r="A83" s="2" t="s">
        <v>38</v>
      </c>
      <c r="B83" s="2" t="s">
        <v>39</v>
      </c>
      <c r="C83" s="6">
        <v>42706</v>
      </c>
      <c r="D83" s="2" t="s">
        <v>21</v>
      </c>
      <c r="E83" s="2" t="s">
        <v>19</v>
      </c>
      <c r="F83" s="2" t="s">
        <v>40</v>
      </c>
      <c r="H83" s="8">
        <v>60</v>
      </c>
    </row>
    <row r="84" spans="1:9" x14ac:dyDescent="0.2">
      <c r="A84" s="2" t="s">
        <v>38</v>
      </c>
      <c r="B84" s="2" t="s">
        <v>39</v>
      </c>
      <c r="C84" s="6">
        <v>42709</v>
      </c>
      <c r="D84" s="2" t="s">
        <v>21</v>
      </c>
      <c r="E84" s="2" t="s">
        <v>19</v>
      </c>
      <c r="F84" s="2" t="s">
        <v>40</v>
      </c>
      <c r="G84" s="8">
        <v>40</v>
      </c>
    </row>
    <row r="85" spans="1:9" x14ac:dyDescent="0.2">
      <c r="A85" s="2" t="s">
        <v>38</v>
      </c>
      <c r="B85" s="2" t="s">
        <v>39</v>
      </c>
      <c r="C85" s="6">
        <v>42710</v>
      </c>
      <c r="D85" s="2" t="s">
        <v>21</v>
      </c>
      <c r="E85" s="2" t="s">
        <v>19</v>
      </c>
      <c r="F85" s="2" t="s">
        <v>40</v>
      </c>
      <c r="H85" s="8">
        <v>35</v>
      </c>
    </row>
    <row r="86" spans="1:9" x14ac:dyDescent="0.2">
      <c r="A86" s="2" t="s">
        <v>38</v>
      </c>
      <c r="B86" s="2" t="s">
        <v>39</v>
      </c>
      <c r="C86" s="6">
        <v>42711</v>
      </c>
      <c r="D86" s="2" t="s">
        <v>21</v>
      </c>
      <c r="E86" s="2" t="s">
        <v>19</v>
      </c>
      <c r="F86" s="2" t="s">
        <v>40</v>
      </c>
      <c r="H86" s="8">
        <v>20</v>
      </c>
    </row>
    <row r="87" spans="1:9" x14ac:dyDescent="0.2">
      <c r="A87" s="2" t="s">
        <v>38</v>
      </c>
      <c r="B87" s="2" t="s">
        <v>39</v>
      </c>
      <c r="C87" s="6">
        <v>42717</v>
      </c>
      <c r="D87" s="2" t="s">
        <v>23</v>
      </c>
      <c r="E87" s="2" t="s">
        <v>19</v>
      </c>
      <c r="F87" s="2" t="s">
        <v>41</v>
      </c>
      <c r="H87" s="8">
        <v>60</v>
      </c>
    </row>
    <row r="88" spans="1:9" x14ac:dyDescent="0.2">
      <c r="A88" s="2" t="s">
        <v>38</v>
      </c>
      <c r="B88" s="2" t="s">
        <v>39</v>
      </c>
      <c r="D88" s="2" t="s">
        <v>11</v>
      </c>
      <c r="E88" s="2" t="s">
        <v>11</v>
      </c>
      <c r="F88" s="2" t="s">
        <v>28</v>
      </c>
      <c r="G88" s="8">
        <v>40</v>
      </c>
      <c r="H88" s="8">
        <v>175</v>
      </c>
      <c r="I88" s="8">
        <f>G88-H88</f>
        <v>-135</v>
      </c>
    </row>
    <row r="89" spans="1:9" s="4" customFormat="1" ht="12" x14ac:dyDescent="0.25">
      <c r="A89" s="3" t="s">
        <v>11</v>
      </c>
      <c r="B89" s="3" t="s">
        <v>11</v>
      </c>
      <c r="C89" s="5">
        <v>42735</v>
      </c>
      <c r="D89" s="3" t="s">
        <v>11</v>
      </c>
      <c r="E89" s="3" t="s">
        <v>11</v>
      </c>
      <c r="F89" s="3" t="s">
        <v>13</v>
      </c>
      <c r="G89" s="7"/>
      <c r="H89" s="7"/>
      <c r="I89" s="7">
        <f>SUBTOTAL(9, I82:I88)</f>
        <v>-4256.29</v>
      </c>
    </row>
    <row r="90" spans="1:9" x14ac:dyDescent="0.2">
      <c r="A90" s="2" t="s">
        <v>42</v>
      </c>
      <c r="B90" s="2" t="s">
        <v>43</v>
      </c>
      <c r="C90" s="6">
        <v>42705</v>
      </c>
      <c r="D90" s="2" t="s">
        <v>11</v>
      </c>
      <c r="E90" s="2" t="s">
        <v>11</v>
      </c>
      <c r="F90" s="2" t="s">
        <v>12</v>
      </c>
      <c r="I90" s="8">
        <v>-92641.41</v>
      </c>
    </row>
    <row r="91" spans="1:9" s="4" customFormat="1" ht="12" x14ac:dyDescent="0.25">
      <c r="A91" s="3" t="s">
        <v>11</v>
      </c>
      <c r="B91" s="3" t="s">
        <v>11</v>
      </c>
      <c r="C91" s="5">
        <v>42735</v>
      </c>
      <c r="D91" s="3" t="s">
        <v>11</v>
      </c>
      <c r="E91" s="3" t="s">
        <v>11</v>
      </c>
      <c r="F91" s="3" t="s">
        <v>13</v>
      </c>
      <c r="G91" s="7"/>
      <c r="H91" s="7"/>
      <c r="I91" s="7">
        <f>SUBTOTAL(9, I90:I90)</f>
        <v>-92641.41</v>
      </c>
    </row>
    <row r="92" spans="1:9" x14ac:dyDescent="0.2">
      <c r="A92" s="2" t="s">
        <v>44</v>
      </c>
      <c r="B92" s="2" t="s">
        <v>45</v>
      </c>
      <c r="C92" s="6">
        <v>42705</v>
      </c>
      <c r="D92" s="2" t="s">
        <v>11</v>
      </c>
      <c r="E92" s="2" t="s">
        <v>11</v>
      </c>
      <c r="F92" s="2" t="s">
        <v>12</v>
      </c>
      <c r="I92" s="8">
        <v>-17</v>
      </c>
    </row>
    <row r="93" spans="1:9" s="4" customFormat="1" ht="12" x14ac:dyDescent="0.25">
      <c r="A93" s="3" t="s">
        <v>11</v>
      </c>
      <c r="B93" s="3" t="s">
        <v>11</v>
      </c>
      <c r="C93" s="5">
        <v>42735</v>
      </c>
      <c r="D93" s="3" t="s">
        <v>11</v>
      </c>
      <c r="E93" s="3" t="s">
        <v>11</v>
      </c>
      <c r="F93" s="3" t="s">
        <v>13</v>
      </c>
      <c r="G93" s="7"/>
      <c r="H93" s="7"/>
      <c r="I93" s="7">
        <f>SUBTOTAL(9, I92:I92)</f>
        <v>-17</v>
      </c>
    </row>
    <row r="94" spans="1:9" x14ac:dyDescent="0.2">
      <c r="A94" s="2" t="s">
        <v>46</v>
      </c>
      <c r="B94" s="2" t="s">
        <v>47</v>
      </c>
      <c r="C94" s="6">
        <v>42705</v>
      </c>
      <c r="D94" s="2" t="s">
        <v>11</v>
      </c>
      <c r="E94" s="2" t="s">
        <v>11</v>
      </c>
      <c r="F94" s="2" t="s">
        <v>12</v>
      </c>
      <c r="I94" s="8">
        <v>-6896.26</v>
      </c>
    </row>
    <row r="95" spans="1:9" s="4" customFormat="1" ht="12" x14ac:dyDescent="0.25">
      <c r="A95" s="3" t="s">
        <v>11</v>
      </c>
      <c r="B95" s="3" t="s">
        <v>11</v>
      </c>
      <c r="C95" s="5">
        <v>42735</v>
      </c>
      <c r="D95" s="3" t="s">
        <v>11</v>
      </c>
      <c r="E95" s="3" t="s">
        <v>11</v>
      </c>
      <c r="F95" s="3" t="s">
        <v>13</v>
      </c>
      <c r="G95" s="7"/>
      <c r="H95" s="7"/>
      <c r="I95" s="7">
        <f>SUBTOTAL(9, I94:I94)</f>
        <v>-6896.26</v>
      </c>
    </row>
    <row r="96" spans="1:9" x14ac:dyDescent="0.2">
      <c r="A96" s="2" t="s">
        <v>48</v>
      </c>
      <c r="B96" s="2" t="s">
        <v>49</v>
      </c>
      <c r="C96" s="6">
        <v>42705</v>
      </c>
      <c r="D96" s="2" t="s">
        <v>11</v>
      </c>
      <c r="E96" s="2" t="s">
        <v>11</v>
      </c>
      <c r="F96" s="2" t="s">
        <v>12</v>
      </c>
      <c r="I96" s="8">
        <v>-1793.02</v>
      </c>
    </row>
    <row r="97" spans="1:9" x14ac:dyDescent="0.2">
      <c r="A97" s="2" t="s">
        <v>48</v>
      </c>
      <c r="B97" s="2" t="s">
        <v>49</v>
      </c>
      <c r="C97" s="6">
        <v>42717</v>
      </c>
      <c r="D97" s="2" t="s">
        <v>18</v>
      </c>
      <c r="E97" s="2" t="s">
        <v>19</v>
      </c>
      <c r="F97" s="2" t="s">
        <v>50</v>
      </c>
      <c r="H97" s="8">
        <v>4.55</v>
      </c>
    </row>
    <row r="98" spans="1:9" x14ac:dyDescent="0.2">
      <c r="A98" s="2" t="s">
        <v>48</v>
      </c>
      <c r="B98" s="2" t="s">
        <v>49</v>
      </c>
      <c r="C98" s="6">
        <v>42735</v>
      </c>
      <c r="D98" s="2" t="s">
        <v>51</v>
      </c>
      <c r="E98" s="2" t="s">
        <v>26</v>
      </c>
      <c r="F98" s="2" t="s">
        <v>52</v>
      </c>
      <c r="H98" s="8">
        <v>0.45</v>
      </c>
    </row>
    <row r="99" spans="1:9" x14ac:dyDescent="0.2">
      <c r="A99" s="2" t="s">
        <v>48</v>
      </c>
      <c r="B99" s="2" t="s">
        <v>49</v>
      </c>
      <c r="D99" s="2" t="s">
        <v>11</v>
      </c>
      <c r="E99" s="2" t="s">
        <v>11</v>
      </c>
      <c r="F99" s="2" t="s">
        <v>28</v>
      </c>
      <c r="H99" s="8">
        <v>5</v>
      </c>
      <c r="I99" s="8">
        <f>G99-H99</f>
        <v>-5</v>
      </c>
    </row>
    <row r="100" spans="1:9" s="4" customFormat="1" ht="12" x14ac:dyDescent="0.25">
      <c r="A100" s="3" t="s">
        <v>11</v>
      </c>
      <c r="B100" s="3" t="s">
        <v>11</v>
      </c>
      <c r="C100" s="5">
        <v>42735</v>
      </c>
      <c r="D100" s="3" t="s">
        <v>11</v>
      </c>
      <c r="E100" s="3" t="s">
        <v>11</v>
      </c>
      <c r="F100" s="3" t="s">
        <v>13</v>
      </c>
      <c r="G100" s="7"/>
      <c r="H100" s="7"/>
      <c r="I100" s="7">
        <f>SUBTOTAL(9, I96:I99)</f>
        <v>-1798.02</v>
      </c>
    </row>
    <row r="101" spans="1:9" x14ac:dyDescent="0.2">
      <c r="A101" s="2" t="s">
        <v>53</v>
      </c>
      <c r="B101" s="2" t="s">
        <v>54</v>
      </c>
      <c r="C101" s="6">
        <v>42705</v>
      </c>
      <c r="D101" s="2" t="s">
        <v>11</v>
      </c>
      <c r="E101" s="2" t="s">
        <v>11</v>
      </c>
      <c r="F101" s="2" t="s">
        <v>12</v>
      </c>
      <c r="I101" s="8">
        <v>-75282.95</v>
      </c>
    </row>
    <row r="102" spans="1:9" x14ac:dyDescent="0.2">
      <c r="A102" s="2" t="s">
        <v>53</v>
      </c>
      <c r="B102" s="2" t="s">
        <v>54</v>
      </c>
      <c r="C102" s="6">
        <v>42705</v>
      </c>
      <c r="D102" s="2" t="s">
        <v>18</v>
      </c>
      <c r="E102" s="2" t="s">
        <v>19</v>
      </c>
      <c r="F102" s="2" t="s">
        <v>55</v>
      </c>
      <c r="H102" s="8">
        <v>36.64</v>
      </c>
    </row>
    <row r="103" spans="1:9" x14ac:dyDescent="0.2">
      <c r="A103" s="2" t="s">
        <v>53</v>
      </c>
      <c r="B103" s="2" t="s">
        <v>54</v>
      </c>
      <c r="C103" s="6">
        <v>42705</v>
      </c>
      <c r="D103" s="2" t="s">
        <v>21</v>
      </c>
      <c r="E103" s="2" t="s">
        <v>19</v>
      </c>
      <c r="F103" s="2" t="s">
        <v>56</v>
      </c>
      <c r="H103" s="8">
        <v>160.68</v>
      </c>
    </row>
    <row r="104" spans="1:9" x14ac:dyDescent="0.2">
      <c r="A104" s="2" t="s">
        <v>53</v>
      </c>
      <c r="B104" s="2" t="s">
        <v>54</v>
      </c>
      <c r="C104" s="6">
        <v>42705</v>
      </c>
      <c r="D104" s="2" t="s">
        <v>18</v>
      </c>
      <c r="E104" s="2" t="s">
        <v>19</v>
      </c>
      <c r="F104" s="2" t="s">
        <v>56</v>
      </c>
      <c r="H104" s="8">
        <v>9</v>
      </c>
    </row>
    <row r="105" spans="1:9" x14ac:dyDescent="0.2">
      <c r="A105" s="2" t="s">
        <v>53</v>
      </c>
      <c r="B105" s="2" t="s">
        <v>54</v>
      </c>
      <c r="C105" s="6">
        <v>42705</v>
      </c>
      <c r="D105" s="2" t="s">
        <v>57</v>
      </c>
      <c r="E105" s="2" t="s">
        <v>19</v>
      </c>
      <c r="F105" s="2" t="s">
        <v>58</v>
      </c>
      <c r="H105" s="8">
        <v>109.05</v>
      </c>
    </row>
    <row r="106" spans="1:9" x14ac:dyDescent="0.2">
      <c r="A106" s="2" t="s">
        <v>53</v>
      </c>
      <c r="B106" s="2" t="s">
        <v>54</v>
      </c>
      <c r="C106" s="6">
        <v>42705</v>
      </c>
      <c r="D106" s="2" t="s">
        <v>21</v>
      </c>
      <c r="E106" s="2" t="s">
        <v>19</v>
      </c>
      <c r="F106" s="2" t="s">
        <v>56</v>
      </c>
      <c r="H106" s="8">
        <v>27.01</v>
      </c>
    </row>
    <row r="107" spans="1:9" x14ac:dyDescent="0.2">
      <c r="A107" s="2" t="s">
        <v>53</v>
      </c>
      <c r="B107" s="2" t="s">
        <v>54</v>
      </c>
      <c r="C107" s="6">
        <v>42706</v>
      </c>
      <c r="D107" s="2" t="s">
        <v>18</v>
      </c>
      <c r="E107" s="2" t="s">
        <v>19</v>
      </c>
      <c r="F107" s="2" t="s">
        <v>55</v>
      </c>
      <c r="H107" s="8">
        <v>7.72</v>
      </c>
    </row>
    <row r="108" spans="1:9" x14ac:dyDescent="0.2">
      <c r="A108" s="2" t="s">
        <v>53</v>
      </c>
      <c r="B108" s="2" t="s">
        <v>54</v>
      </c>
      <c r="C108" s="6">
        <v>42706</v>
      </c>
      <c r="D108" s="2" t="s">
        <v>21</v>
      </c>
      <c r="E108" s="2" t="s">
        <v>19</v>
      </c>
      <c r="F108" s="2" t="s">
        <v>55</v>
      </c>
      <c r="H108" s="8">
        <v>120.59</v>
      </c>
    </row>
    <row r="109" spans="1:9" x14ac:dyDescent="0.2">
      <c r="A109" s="2" t="s">
        <v>53</v>
      </c>
      <c r="B109" s="2" t="s">
        <v>54</v>
      </c>
      <c r="C109" s="6">
        <v>42707</v>
      </c>
      <c r="D109" s="2" t="s">
        <v>18</v>
      </c>
      <c r="E109" s="2" t="s">
        <v>19</v>
      </c>
      <c r="F109" s="2" t="s">
        <v>55</v>
      </c>
      <c r="H109" s="8">
        <v>31.03</v>
      </c>
    </row>
    <row r="110" spans="1:9" x14ac:dyDescent="0.2">
      <c r="A110" s="2" t="s">
        <v>53</v>
      </c>
      <c r="B110" s="2" t="s">
        <v>54</v>
      </c>
      <c r="C110" s="6">
        <v>42707</v>
      </c>
      <c r="D110" s="2" t="s">
        <v>21</v>
      </c>
      <c r="E110" s="2" t="s">
        <v>19</v>
      </c>
      <c r="F110" s="2" t="s">
        <v>55</v>
      </c>
      <c r="H110" s="8">
        <v>53.52</v>
      </c>
    </row>
    <row r="111" spans="1:9" x14ac:dyDescent="0.2">
      <c r="A111" s="2" t="s">
        <v>53</v>
      </c>
      <c r="B111" s="2" t="s">
        <v>54</v>
      </c>
      <c r="C111" s="6">
        <v>42708</v>
      </c>
      <c r="D111" s="2" t="s">
        <v>21</v>
      </c>
      <c r="E111" s="2" t="s">
        <v>19</v>
      </c>
      <c r="F111" s="2" t="s">
        <v>55</v>
      </c>
      <c r="H111" s="8">
        <v>165.5</v>
      </c>
    </row>
    <row r="112" spans="1:9" x14ac:dyDescent="0.2">
      <c r="A112" s="2" t="s">
        <v>53</v>
      </c>
      <c r="B112" s="2" t="s">
        <v>54</v>
      </c>
      <c r="C112" s="6">
        <v>42709</v>
      </c>
      <c r="D112" s="2" t="s">
        <v>21</v>
      </c>
      <c r="E112" s="2" t="s">
        <v>19</v>
      </c>
      <c r="F112" s="2" t="s">
        <v>55</v>
      </c>
      <c r="H112" s="8">
        <v>217.61</v>
      </c>
    </row>
    <row r="113" spans="1:8" x14ac:dyDescent="0.2">
      <c r="A113" s="2" t="s">
        <v>53</v>
      </c>
      <c r="B113" s="2" t="s">
        <v>54</v>
      </c>
      <c r="C113" s="6">
        <v>42710</v>
      </c>
      <c r="D113" s="2" t="s">
        <v>18</v>
      </c>
      <c r="E113" s="2" t="s">
        <v>19</v>
      </c>
      <c r="F113" s="2" t="s">
        <v>55</v>
      </c>
      <c r="H113" s="8">
        <v>282.08</v>
      </c>
    </row>
    <row r="114" spans="1:8" x14ac:dyDescent="0.2">
      <c r="A114" s="2" t="s">
        <v>53</v>
      </c>
      <c r="B114" s="2" t="s">
        <v>54</v>
      </c>
      <c r="C114" s="6">
        <v>42710</v>
      </c>
      <c r="D114" s="2" t="s">
        <v>21</v>
      </c>
      <c r="E114" s="2" t="s">
        <v>19</v>
      </c>
      <c r="F114" s="2" t="s">
        <v>55</v>
      </c>
      <c r="H114" s="8">
        <v>229.23</v>
      </c>
    </row>
    <row r="115" spans="1:8" x14ac:dyDescent="0.2">
      <c r="A115" s="2" t="s">
        <v>53</v>
      </c>
      <c r="B115" s="2" t="s">
        <v>54</v>
      </c>
      <c r="C115" s="6">
        <v>42711</v>
      </c>
      <c r="D115" s="2" t="s">
        <v>18</v>
      </c>
      <c r="E115" s="2" t="s">
        <v>19</v>
      </c>
      <c r="F115" s="2" t="s">
        <v>55</v>
      </c>
      <c r="H115" s="8">
        <v>103.61</v>
      </c>
    </row>
    <row r="116" spans="1:8" x14ac:dyDescent="0.2">
      <c r="A116" s="2" t="s">
        <v>53</v>
      </c>
      <c r="B116" s="2" t="s">
        <v>54</v>
      </c>
      <c r="C116" s="6">
        <v>42711</v>
      </c>
      <c r="D116" s="2" t="s">
        <v>21</v>
      </c>
      <c r="E116" s="2" t="s">
        <v>19</v>
      </c>
      <c r="F116" s="2" t="s">
        <v>55</v>
      </c>
      <c r="H116" s="8">
        <v>57.25</v>
      </c>
    </row>
    <row r="117" spans="1:8" x14ac:dyDescent="0.2">
      <c r="A117" s="2" t="s">
        <v>53</v>
      </c>
      <c r="B117" s="2" t="s">
        <v>54</v>
      </c>
      <c r="C117" s="6">
        <v>42712</v>
      </c>
      <c r="D117" s="2" t="s">
        <v>18</v>
      </c>
      <c r="E117" s="2" t="s">
        <v>19</v>
      </c>
      <c r="F117" s="2" t="s">
        <v>55</v>
      </c>
      <c r="H117" s="8">
        <v>148.03</v>
      </c>
    </row>
    <row r="118" spans="1:8" x14ac:dyDescent="0.2">
      <c r="A118" s="2" t="s">
        <v>53</v>
      </c>
      <c r="B118" s="2" t="s">
        <v>54</v>
      </c>
      <c r="C118" s="6">
        <v>42713</v>
      </c>
      <c r="D118" s="2" t="s">
        <v>18</v>
      </c>
      <c r="E118" s="2" t="s">
        <v>19</v>
      </c>
      <c r="F118" s="2" t="s">
        <v>55</v>
      </c>
      <c r="H118" s="8">
        <v>24.21</v>
      </c>
    </row>
    <row r="119" spans="1:8" x14ac:dyDescent="0.2">
      <c r="A119" s="2" t="s">
        <v>53</v>
      </c>
      <c r="B119" s="2" t="s">
        <v>54</v>
      </c>
      <c r="C119" s="6">
        <v>42713</v>
      </c>
      <c r="D119" s="2" t="s">
        <v>21</v>
      </c>
      <c r="E119" s="2" t="s">
        <v>19</v>
      </c>
      <c r="F119" s="2" t="s">
        <v>55</v>
      </c>
      <c r="H119" s="8">
        <v>74.75</v>
      </c>
    </row>
    <row r="120" spans="1:8" x14ac:dyDescent="0.2">
      <c r="A120" s="2" t="s">
        <v>53</v>
      </c>
      <c r="B120" s="2" t="s">
        <v>54</v>
      </c>
      <c r="C120" s="6">
        <v>42714</v>
      </c>
      <c r="D120" s="2" t="s">
        <v>18</v>
      </c>
      <c r="E120" s="2" t="s">
        <v>19</v>
      </c>
      <c r="F120" s="2" t="s">
        <v>55</v>
      </c>
      <c r="H120" s="8">
        <v>25.92</v>
      </c>
    </row>
    <row r="121" spans="1:8" x14ac:dyDescent="0.2">
      <c r="A121" s="2" t="s">
        <v>53</v>
      </c>
      <c r="B121" s="2" t="s">
        <v>54</v>
      </c>
      <c r="C121" s="6">
        <v>42715</v>
      </c>
      <c r="D121" s="2" t="s">
        <v>18</v>
      </c>
      <c r="E121" s="2" t="s">
        <v>19</v>
      </c>
      <c r="F121" s="2" t="s">
        <v>55</v>
      </c>
      <c r="H121" s="8">
        <v>149.76</v>
      </c>
    </row>
    <row r="122" spans="1:8" x14ac:dyDescent="0.2">
      <c r="A122" s="2" t="s">
        <v>53</v>
      </c>
      <c r="B122" s="2" t="s">
        <v>54</v>
      </c>
      <c r="C122" s="6">
        <v>42715</v>
      </c>
      <c r="D122" s="2" t="s">
        <v>21</v>
      </c>
      <c r="E122" s="2" t="s">
        <v>19</v>
      </c>
      <c r="F122" s="2" t="s">
        <v>55</v>
      </c>
      <c r="H122" s="8">
        <v>251.96</v>
      </c>
    </row>
    <row r="123" spans="1:8" x14ac:dyDescent="0.2">
      <c r="A123" s="2" t="s">
        <v>53</v>
      </c>
      <c r="B123" s="2" t="s">
        <v>54</v>
      </c>
      <c r="C123" s="6">
        <v>42716</v>
      </c>
      <c r="D123" s="2" t="s">
        <v>18</v>
      </c>
      <c r="E123" s="2" t="s">
        <v>19</v>
      </c>
      <c r="F123" s="2" t="s">
        <v>55</v>
      </c>
      <c r="H123" s="8">
        <v>115.38</v>
      </c>
    </row>
    <row r="124" spans="1:8" x14ac:dyDescent="0.2">
      <c r="A124" s="2" t="s">
        <v>53</v>
      </c>
      <c r="B124" s="2" t="s">
        <v>54</v>
      </c>
      <c r="C124" s="6">
        <v>42716</v>
      </c>
      <c r="D124" s="2" t="s">
        <v>21</v>
      </c>
      <c r="E124" s="2" t="s">
        <v>19</v>
      </c>
      <c r="F124" s="2" t="s">
        <v>55</v>
      </c>
      <c r="H124" s="8">
        <v>139.94</v>
      </c>
    </row>
    <row r="125" spans="1:8" x14ac:dyDescent="0.2">
      <c r="A125" s="2" t="s">
        <v>53</v>
      </c>
      <c r="B125" s="2" t="s">
        <v>54</v>
      </c>
      <c r="C125" s="6">
        <v>42717</v>
      </c>
      <c r="D125" s="2" t="s">
        <v>21</v>
      </c>
      <c r="E125" s="2" t="s">
        <v>19</v>
      </c>
      <c r="F125" s="2" t="s">
        <v>55</v>
      </c>
      <c r="H125" s="8">
        <v>119</v>
      </c>
    </row>
    <row r="126" spans="1:8" x14ac:dyDescent="0.2">
      <c r="A126" s="2" t="s">
        <v>53</v>
      </c>
      <c r="B126" s="2" t="s">
        <v>54</v>
      </c>
      <c r="C126" s="6">
        <v>42718</v>
      </c>
      <c r="D126" s="2" t="s">
        <v>21</v>
      </c>
      <c r="E126" s="2" t="s">
        <v>19</v>
      </c>
      <c r="F126" s="2" t="s">
        <v>55</v>
      </c>
      <c r="H126" s="8">
        <v>150.66</v>
      </c>
    </row>
    <row r="127" spans="1:8" x14ac:dyDescent="0.2">
      <c r="A127" s="2" t="s">
        <v>53</v>
      </c>
      <c r="B127" s="2" t="s">
        <v>54</v>
      </c>
      <c r="C127" s="6">
        <v>42719</v>
      </c>
      <c r="D127" s="2" t="s">
        <v>18</v>
      </c>
      <c r="E127" s="2" t="s">
        <v>19</v>
      </c>
      <c r="F127" s="2" t="s">
        <v>55</v>
      </c>
      <c r="H127" s="8">
        <v>14.51</v>
      </c>
    </row>
    <row r="128" spans="1:8" x14ac:dyDescent="0.2">
      <c r="A128" s="2" t="s">
        <v>53</v>
      </c>
      <c r="B128" s="2" t="s">
        <v>54</v>
      </c>
      <c r="C128" s="6">
        <v>42719</v>
      </c>
      <c r="D128" s="2" t="s">
        <v>21</v>
      </c>
      <c r="E128" s="2" t="s">
        <v>19</v>
      </c>
      <c r="F128" s="2" t="s">
        <v>55</v>
      </c>
      <c r="H128" s="8">
        <v>191.3</v>
      </c>
    </row>
    <row r="129" spans="1:8" x14ac:dyDescent="0.2">
      <c r="A129" s="2" t="s">
        <v>53</v>
      </c>
      <c r="B129" s="2" t="s">
        <v>54</v>
      </c>
      <c r="C129" s="6">
        <v>42720</v>
      </c>
      <c r="D129" s="2" t="s">
        <v>21</v>
      </c>
      <c r="E129" s="2" t="s">
        <v>19</v>
      </c>
      <c r="F129" s="2" t="s">
        <v>55</v>
      </c>
      <c r="H129" s="8">
        <v>48.51</v>
      </c>
    </row>
    <row r="130" spans="1:8" x14ac:dyDescent="0.2">
      <c r="A130" s="2" t="s">
        <v>53</v>
      </c>
      <c r="B130" s="2" t="s">
        <v>54</v>
      </c>
      <c r="C130" s="6">
        <v>42721</v>
      </c>
      <c r="D130" s="2" t="s">
        <v>18</v>
      </c>
      <c r="E130" s="2" t="s">
        <v>19</v>
      </c>
      <c r="F130" s="2" t="s">
        <v>55</v>
      </c>
      <c r="H130" s="8">
        <v>71.319999999999993</v>
      </c>
    </row>
    <row r="131" spans="1:8" x14ac:dyDescent="0.2">
      <c r="A131" s="2" t="s">
        <v>53</v>
      </c>
      <c r="B131" s="2" t="s">
        <v>54</v>
      </c>
      <c r="C131" s="6">
        <v>42721</v>
      </c>
      <c r="D131" s="2" t="s">
        <v>21</v>
      </c>
      <c r="E131" s="2" t="s">
        <v>19</v>
      </c>
      <c r="F131" s="2" t="s">
        <v>55</v>
      </c>
      <c r="H131" s="8">
        <v>54.91</v>
      </c>
    </row>
    <row r="132" spans="1:8" x14ac:dyDescent="0.2">
      <c r="A132" s="2" t="s">
        <v>53</v>
      </c>
      <c r="B132" s="2" t="s">
        <v>54</v>
      </c>
      <c r="C132" s="6">
        <v>42722</v>
      </c>
      <c r="D132" s="2" t="s">
        <v>18</v>
      </c>
      <c r="E132" s="2" t="s">
        <v>19</v>
      </c>
      <c r="F132" s="2" t="s">
        <v>55</v>
      </c>
      <c r="H132" s="8">
        <v>38</v>
      </c>
    </row>
    <row r="133" spans="1:8" x14ac:dyDescent="0.2">
      <c r="A133" s="2" t="s">
        <v>53</v>
      </c>
      <c r="B133" s="2" t="s">
        <v>54</v>
      </c>
      <c r="C133" s="6">
        <v>42722</v>
      </c>
      <c r="D133" s="2" t="s">
        <v>21</v>
      </c>
      <c r="E133" s="2" t="s">
        <v>19</v>
      </c>
      <c r="F133" s="2" t="s">
        <v>55</v>
      </c>
      <c r="H133" s="8">
        <v>3.95</v>
      </c>
    </row>
    <row r="134" spans="1:8" x14ac:dyDescent="0.2">
      <c r="A134" s="2" t="s">
        <v>53</v>
      </c>
      <c r="B134" s="2" t="s">
        <v>54</v>
      </c>
      <c r="C134" s="6">
        <v>42723</v>
      </c>
      <c r="D134" s="2" t="s">
        <v>18</v>
      </c>
      <c r="E134" s="2" t="s">
        <v>19</v>
      </c>
      <c r="F134" s="2" t="s">
        <v>55</v>
      </c>
      <c r="H134" s="8">
        <v>2.2799999999999998</v>
      </c>
    </row>
    <row r="135" spans="1:8" x14ac:dyDescent="0.2">
      <c r="A135" s="2" t="s">
        <v>53</v>
      </c>
      <c r="B135" s="2" t="s">
        <v>54</v>
      </c>
      <c r="C135" s="6">
        <v>42723</v>
      </c>
      <c r="D135" s="2" t="s">
        <v>21</v>
      </c>
      <c r="E135" s="2" t="s">
        <v>19</v>
      </c>
      <c r="F135" s="2" t="s">
        <v>55</v>
      </c>
      <c r="H135" s="8">
        <v>147.06</v>
      </c>
    </row>
    <row r="136" spans="1:8" x14ac:dyDescent="0.2">
      <c r="A136" s="2" t="s">
        <v>53</v>
      </c>
      <c r="B136" s="2" t="s">
        <v>54</v>
      </c>
      <c r="C136" s="6">
        <v>42724</v>
      </c>
      <c r="D136" s="2" t="s">
        <v>21</v>
      </c>
      <c r="E136" s="2" t="s">
        <v>19</v>
      </c>
      <c r="F136" s="2" t="s">
        <v>55</v>
      </c>
      <c r="H136" s="8">
        <v>180.61</v>
      </c>
    </row>
    <row r="137" spans="1:8" x14ac:dyDescent="0.2">
      <c r="A137" s="2" t="s">
        <v>53</v>
      </c>
      <c r="B137" s="2" t="s">
        <v>54</v>
      </c>
      <c r="C137" s="6">
        <v>42725</v>
      </c>
      <c r="D137" s="2" t="s">
        <v>21</v>
      </c>
      <c r="E137" s="2" t="s">
        <v>19</v>
      </c>
      <c r="F137" s="2" t="s">
        <v>55</v>
      </c>
      <c r="H137" s="8">
        <v>115.41</v>
      </c>
    </row>
    <row r="138" spans="1:8" x14ac:dyDescent="0.2">
      <c r="A138" s="2" t="s">
        <v>53</v>
      </c>
      <c r="B138" s="2" t="s">
        <v>54</v>
      </c>
      <c r="C138" s="6">
        <v>42726</v>
      </c>
      <c r="D138" s="2" t="s">
        <v>18</v>
      </c>
      <c r="E138" s="2" t="s">
        <v>19</v>
      </c>
      <c r="F138" s="2" t="s">
        <v>55</v>
      </c>
      <c r="H138" s="8">
        <v>41.42</v>
      </c>
    </row>
    <row r="139" spans="1:8" x14ac:dyDescent="0.2">
      <c r="A139" s="2" t="s">
        <v>53</v>
      </c>
      <c r="B139" s="2" t="s">
        <v>54</v>
      </c>
      <c r="C139" s="6">
        <v>42727</v>
      </c>
      <c r="D139" s="2" t="s">
        <v>18</v>
      </c>
      <c r="E139" s="2" t="s">
        <v>19</v>
      </c>
      <c r="F139" s="2" t="s">
        <v>55</v>
      </c>
      <c r="H139" s="8">
        <v>112.47</v>
      </c>
    </row>
    <row r="140" spans="1:8" x14ac:dyDescent="0.2">
      <c r="A140" s="2" t="s">
        <v>53</v>
      </c>
      <c r="B140" s="2" t="s">
        <v>54</v>
      </c>
      <c r="C140" s="6">
        <v>42727</v>
      </c>
      <c r="D140" s="2" t="s">
        <v>21</v>
      </c>
      <c r="E140" s="2" t="s">
        <v>19</v>
      </c>
      <c r="F140" s="2" t="s">
        <v>55</v>
      </c>
      <c r="H140" s="8">
        <v>268.35000000000002</v>
      </c>
    </row>
    <row r="141" spans="1:8" x14ac:dyDescent="0.2">
      <c r="A141" s="2" t="s">
        <v>53</v>
      </c>
      <c r="B141" s="2" t="s">
        <v>54</v>
      </c>
      <c r="C141" s="6">
        <v>42728</v>
      </c>
      <c r="D141" s="2" t="s">
        <v>18</v>
      </c>
      <c r="E141" s="2" t="s">
        <v>19</v>
      </c>
      <c r="F141" s="2" t="s">
        <v>55</v>
      </c>
      <c r="H141" s="8">
        <v>3.54</v>
      </c>
    </row>
    <row r="142" spans="1:8" x14ac:dyDescent="0.2">
      <c r="A142" s="2" t="s">
        <v>53</v>
      </c>
      <c r="B142" s="2" t="s">
        <v>54</v>
      </c>
      <c r="C142" s="6">
        <v>42728</v>
      </c>
      <c r="D142" s="2" t="s">
        <v>21</v>
      </c>
      <c r="E142" s="2" t="s">
        <v>19</v>
      </c>
      <c r="F142" s="2" t="s">
        <v>55</v>
      </c>
      <c r="H142" s="8">
        <v>27.05</v>
      </c>
    </row>
    <row r="143" spans="1:8" x14ac:dyDescent="0.2">
      <c r="A143" s="2" t="s">
        <v>53</v>
      </c>
      <c r="B143" s="2" t="s">
        <v>54</v>
      </c>
      <c r="C143" s="6">
        <v>42729</v>
      </c>
      <c r="D143" s="2" t="s">
        <v>18</v>
      </c>
      <c r="E143" s="2" t="s">
        <v>19</v>
      </c>
      <c r="F143" s="2" t="s">
        <v>55</v>
      </c>
      <c r="H143" s="8">
        <v>59.42</v>
      </c>
    </row>
    <row r="144" spans="1:8" x14ac:dyDescent="0.2">
      <c r="A144" s="2" t="s">
        <v>53</v>
      </c>
      <c r="B144" s="2" t="s">
        <v>54</v>
      </c>
      <c r="C144" s="6">
        <v>42729</v>
      </c>
      <c r="D144" s="2" t="s">
        <v>21</v>
      </c>
      <c r="E144" s="2" t="s">
        <v>19</v>
      </c>
      <c r="F144" s="2" t="s">
        <v>55</v>
      </c>
      <c r="H144" s="8">
        <v>66.09</v>
      </c>
    </row>
    <row r="145" spans="1:9" x14ac:dyDescent="0.2">
      <c r="A145" s="2" t="s">
        <v>53</v>
      </c>
      <c r="B145" s="2" t="s">
        <v>54</v>
      </c>
      <c r="C145" s="6">
        <v>42730</v>
      </c>
      <c r="D145" s="2" t="s">
        <v>18</v>
      </c>
      <c r="E145" s="2" t="s">
        <v>19</v>
      </c>
      <c r="F145" s="2" t="s">
        <v>55</v>
      </c>
      <c r="H145" s="8">
        <v>243.1</v>
      </c>
    </row>
    <row r="146" spans="1:9" x14ac:dyDescent="0.2">
      <c r="A146" s="2" t="s">
        <v>53</v>
      </c>
      <c r="B146" s="2" t="s">
        <v>54</v>
      </c>
      <c r="C146" s="6">
        <v>42730</v>
      </c>
      <c r="D146" s="2" t="s">
        <v>21</v>
      </c>
      <c r="E146" s="2" t="s">
        <v>19</v>
      </c>
      <c r="F146" s="2" t="s">
        <v>55</v>
      </c>
      <c r="H146" s="8">
        <v>62.21</v>
      </c>
    </row>
    <row r="147" spans="1:9" x14ac:dyDescent="0.2">
      <c r="A147" s="2" t="s">
        <v>53</v>
      </c>
      <c r="B147" s="2" t="s">
        <v>54</v>
      </c>
      <c r="C147" s="6">
        <v>42733</v>
      </c>
      <c r="D147" s="2" t="s">
        <v>21</v>
      </c>
      <c r="E147" s="2" t="s">
        <v>19</v>
      </c>
      <c r="F147" s="2" t="s">
        <v>55</v>
      </c>
      <c r="H147" s="8">
        <v>172.2</v>
      </c>
    </row>
    <row r="148" spans="1:9" x14ac:dyDescent="0.2">
      <c r="A148" s="2" t="s">
        <v>53</v>
      </c>
      <c r="B148" s="2" t="s">
        <v>54</v>
      </c>
      <c r="C148" s="6">
        <v>42735</v>
      </c>
      <c r="D148" s="2" t="s">
        <v>59</v>
      </c>
      <c r="E148" s="2" t="s">
        <v>26</v>
      </c>
      <c r="F148" s="2" t="s">
        <v>27</v>
      </c>
      <c r="H148" s="8">
        <v>56.58</v>
      </c>
    </row>
    <row r="149" spans="1:9" x14ac:dyDescent="0.2">
      <c r="A149" s="2" t="s">
        <v>53</v>
      </c>
      <c r="B149" s="2" t="s">
        <v>54</v>
      </c>
      <c r="D149" s="2" t="s">
        <v>11</v>
      </c>
      <c r="E149" s="2" t="s">
        <v>11</v>
      </c>
      <c r="F149" s="2" t="s">
        <v>28</v>
      </c>
      <c r="H149" s="8">
        <v>4790.42</v>
      </c>
      <c r="I149" s="8">
        <f>G149-H149</f>
        <v>-4790.42</v>
      </c>
    </row>
    <row r="150" spans="1:9" s="4" customFormat="1" ht="12" x14ac:dyDescent="0.25">
      <c r="A150" s="3" t="s">
        <v>11</v>
      </c>
      <c r="B150" s="3" t="s">
        <v>11</v>
      </c>
      <c r="C150" s="5">
        <v>42735</v>
      </c>
      <c r="D150" s="3" t="s">
        <v>11</v>
      </c>
      <c r="E150" s="3" t="s">
        <v>11</v>
      </c>
      <c r="F150" s="3" t="s">
        <v>13</v>
      </c>
      <c r="G150" s="7"/>
      <c r="H150" s="7"/>
      <c r="I150" s="7">
        <f>SUBTOTAL(9, I101:I149)</f>
        <v>-80073.37</v>
      </c>
    </row>
    <row r="151" spans="1:9" x14ac:dyDescent="0.2">
      <c r="A151" s="2" t="s">
        <v>60</v>
      </c>
      <c r="B151" s="2" t="s">
        <v>61</v>
      </c>
      <c r="C151" s="6">
        <v>42705</v>
      </c>
      <c r="D151" s="2" t="s">
        <v>11</v>
      </c>
      <c r="E151" s="2" t="s">
        <v>11</v>
      </c>
      <c r="F151" s="2" t="s">
        <v>12</v>
      </c>
      <c r="I151" s="8">
        <v>-1400</v>
      </c>
    </row>
    <row r="152" spans="1:9" s="4" customFormat="1" ht="12" x14ac:dyDescent="0.25">
      <c r="A152" s="3" t="s">
        <v>11</v>
      </c>
      <c r="B152" s="3" t="s">
        <v>11</v>
      </c>
      <c r="C152" s="5">
        <v>42735</v>
      </c>
      <c r="D152" s="3" t="s">
        <v>11</v>
      </c>
      <c r="E152" s="3" t="s">
        <v>11</v>
      </c>
      <c r="F152" s="3" t="s">
        <v>13</v>
      </c>
      <c r="G152" s="7"/>
      <c r="H152" s="7"/>
      <c r="I152" s="7">
        <f>SUBTOTAL(9, I151:I151)</f>
        <v>-1400</v>
      </c>
    </row>
    <row r="153" spans="1:9" x14ac:dyDescent="0.2">
      <c r="A153" s="2" t="s">
        <v>62</v>
      </c>
      <c r="B153" s="2" t="s">
        <v>63</v>
      </c>
      <c r="C153" s="6">
        <v>42705</v>
      </c>
      <c r="D153" s="2" t="s">
        <v>11</v>
      </c>
      <c r="E153" s="2" t="s">
        <v>11</v>
      </c>
      <c r="F153" s="2" t="s">
        <v>12</v>
      </c>
      <c r="I153" s="8">
        <v>-897</v>
      </c>
    </row>
    <row r="154" spans="1:9" x14ac:dyDescent="0.2">
      <c r="A154" s="2" t="s">
        <v>62</v>
      </c>
      <c r="B154" s="2" t="s">
        <v>63</v>
      </c>
      <c r="C154" s="6">
        <v>42717</v>
      </c>
      <c r="D154" s="2" t="s">
        <v>23</v>
      </c>
      <c r="E154" s="2" t="s">
        <v>19</v>
      </c>
      <c r="F154" s="2" t="s">
        <v>64</v>
      </c>
      <c r="H154" s="8">
        <v>2050</v>
      </c>
    </row>
    <row r="155" spans="1:9" x14ac:dyDescent="0.2">
      <c r="A155" s="2" t="s">
        <v>62</v>
      </c>
      <c r="B155" s="2" t="s">
        <v>63</v>
      </c>
      <c r="C155" s="6">
        <v>42734</v>
      </c>
      <c r="D155" s="2" t="s">
        <v>23</v>
      </c>
      <c r="E155" s="2" t="s">
        <v>19</v>
      </c>
      <c r="F155" s="2" t="s">
        <v>65</v>
      </c>
      <c r="H155" s="8">
        <v>88</v>
      </c>
    </row>
    <row r="156" spans="1:9" x14ac:dyDescent="0.2">
      <c r="A156" s="2" t="s">
        <v>62</v>
      </c>
      <c r="B156" s="2" t="s">
        <v>63</v>
      </c>
      <c r="D156" s="2" t="s">
        <v>11</v>
      </c>
      <c r="E156" s="2" t="s">
        <v>11</v>
      </c>
      <c r="F156" s="2" t="s">
        <v>28</v>
      </c>
      <c r="H156" s="8">
        <v>2138</v>
      </c>
      <c r="I156" s="8">
        <f>G156-H156</f>
        <v>-2138</v>
      </c>
    </row>
    <row r="157" spans="1:9" s="4" customFormat="1" ht="12" x14ac:dyDescent="0.25">
      <c r="A157" s="3" t="s">
        <v>11</v>
      </c>
      <c r="B157" s="3" t="s">
        <v>11</v>
      </c>
      <c r="C157" s="5">
        <v>42735</v>
      </c>
      <c r="D157" s="3" t="s">
        <v>11</v>
      </c>
      <c r="E157" s="3" t="s">
        <v>11</v>
      </c>
      <c r="F157" s="3" t="s">
        <v>13</v>
      </c>
      <c r="G157" s="7"/>
      <c r="H157" s="7"/>
      <c r="I157" s="7">
        <f>SUBTOTAL(9, I153:I156)</f>
        <v>-3035</v>
      </c>
    </row>
    <row r="158" spans="1:9" x14ac:dyDescent="0.2">
      <c r="A158" s="2" t="s">
        <v>66</v>
      </c>
      <c r="B158" s="2" t="s">
        <v>67</v>
      </c>
      <c r="C158" s="6">
        <v>42705</v>
      </c>
      <c r="D158" s="2" t="s">
        <v>11</v>
      </c>
      <c r="E158" s="2" t="s">
        <v>11</v>
      </c>
      <c r="F158" s="2" t="s">
        <v>12</v>
      </c>
      <c r="I158" s="8">
        <v>-86278.6</v>
      </c>
    </row>
    <row r="159" spans="1:9" s="4" customFormat="1" ht="12" x14ac:dyDescent="0.25">
      <c r="A159" s="3" t="s">
        <v>11</v>
      </c>
      <c r="B159" s="3" t="s">
        <v>11</v>
      </c>
      <c r="C159" s="5">
        <v>42735</v>
      </c>
      <c r="D159" s="3" t="s">
        <v>11</v>
      </c>
      <c r="E159" s="3" t="s">
        <v>11</v>
      </c>
      <c r="F159" s="3" t="s">
        <v>13</v>
      </c>
      <c r="G159" s="7"/>
      <c r="H159" s="7"/>
      <c r="I159" s="7">
        <f>SUBTOTAL(9, I158:I158)</f>
        <v>-86278.6</v>
      </c>
    </row>
    <row r="160" spans="1:9" x14ac:dyDescent="0.2">
      <c r="A160" s="2" t="s">
        <v>68</v>
      </c>
      <c r="B160" s="2" t="s">
        <v>69</v>
      </c>
      <c r="C160" s="6">
        <v>42705</v>
      </c>
      <c r="D160" s="2" t="s">
        <v>11</v>
      </c>
      <c r="E160" s="2" t="s">
        <v>11</v>
      </c>
      <c r="F160" s="2" t="s">
        <v>12</v>
      </c>
      <c r="I160" s="8">
        <v>-8639.01</v>
      </c>
    </row>
    <row r="161" spans="1:9" x14ac:dyDescent="0.2">
      <c r="A161" s="2" t="s">
        <v>68</v>
      </c>
      <c r="B161" s="2" t="s">
        <v>69</v>
      </c>
      <c r="C161" s="6">
        <v>42717</v>
      </c>
      <c r="D161" s="2" t="s">
        <v>23</v>
      </c>
      <c r="E161" s="2" t="s">
        <v>19</v>
      </c>
      <c r="F161" s="2" t="s">
        <v>70</v>
      </c>
      <c r="H161" s="8">
        <v>152</v>
      </c>
    </row>
    <row r="162" spans="1:9" x14ac:dyDescent="0.2">
      <c r="A162" s="2" t="s">
        <v>68</v>
      </c>
      <c r="B162" s="2" t="s">
        <v>69</v>
      </c>
      <c r="D162" s="2" t="s">
        <v>11</v>
      </c>
      <c r="E162" s="2" t="s">
        <v>11</v>
      </c>
      <c r="F162" s="2" t="s">
        <v>28</v>
      </c>
      <c r="H162" s="8">
        <v>152</v>
      </c>
      <c r="I162" s="8">
        <f>G162-H162</f>
        <v>-152</v>
      </c>
    </row>
    <row r="163" spans="1:9" s="4" customFormat="1" ht="12" x14ac:dyDescent="0.25">
      <c r="A163" s="3" t="s">
        <v>11</v>
      </c>
      <c r="B163" s="3" t="s">
        <v>11</v>
      </c>
      <c r="C163" s="5">
        <v>42735</v>
      </c>
      <c r="D163" s="3" t="s">
        <v>11</v>
      </c>
      <c r="E163" s="3" t="s">
        <v>11</v>
      </c>
      <c r="F163" s="3" t="s">
        <v>13</v>
      </c>
      <c r="G163" s="7"/>
      <c r="H163" s="7"/>
      <c r="I163" s="7">
        <f>SUBTOTAL(9, I160:I162)</f>
        <v>-8791.01</v>
      </c>
    </row>
    <row r="164" spans="1:9" x14ac:dyDescent="0.2">
      <c r="A164" s="2" t="s">
        <v>71</v>
      </c>
      <c r="B164" s="2" t="s">
        <v>72</v>
      </c>
      <c r="C164" s="6">
        <v>42705</v>
      </c>
      <c r="D164" s="2" t="s">
        <v>11</v>
      </c>
      <c r="E164" s="2" t="s">
        <v>11</v>
      </c>
      <c r="F164" s="2" t="s">
        <v>12</v>
      </c>
      <c r="I164" s="8">
        <v>-1835.46</v>
      </c>
    </row>
    <row r="165" spans="1:9" s="4" customFormat="1" ht="12" x14ac:dyDescent="0.25">
      <c r="A165" s="3" t="s">
        <v>11</v>
      </c>
      <c r="B165" s="3" t="s">
        <v>11</v>
      </c>
      <c r="C165" s="5">
        <v>42735</v>
      </c>
      <c r="D165" s="3" t="s">
        <v>11</v>
      </c>
      <c r="E165" s="3" t="s">
        <v>11</v>
      </c>
      <c r="F165" s="3" t="s">
        <v>13</v>
      </c>
      <c r="G165" s="7"/>
      <c r="H165" s="7"/>
      <c r="I165" s="7">
        <f>SUBTOTAL(9, I164:I164)</f>
        <v>-1835.46</v>
      </c>
    </row>
    <row r="166" spans="1:9" x14ac:dyDescent="0.2">
      <c r="A166" s="2" t="s">
        <v>73</v>
      </c>
      <c r="B166" s="2" t="s">
        <v>74</v>
      </c>
      <c r="C166" s="6">
        <v>42705</v>
      </c>
      <c r="D166" s="2" t="s">
        <v>11</v>
      </c>
      <c r="E166" s="2" t="s">
        <v>11</v>
      </c>
      <c r="F166" s="2" t="s">
        <v>12</v>
      </c>
    </row>
    <row r="167" spans="1:9" x14ac:dyDescent="0.2">
      <c r="A167" s="2" t="s">
        <v>73</v>
      </c>
      <c r="B167" s="2" t="s">
        <v>74</v>
      </c>
      <c r="C167" s="6">
        <v>42720</v>
      </c>
      <c r="D167" s="2" t="s">
        <v>75</v>
      </c>
      <c r="E167" s="2" t="s">
        <v>19</v>
      </c>
      <c r="F167" s="2" t="s">
        <v>76</v>
      </c>
      <c r="H167" s="8">
        <v>5907.05</v>
      </c>
    </row>
    <row r="168" spans="1:9" x14ac:dyDescent="0.2">
      <c r="A168" s="2" t="s">
        <v>73</v>
      </c>
      <c r="B168" s="2" t="s">
        <v>74</v>
      </c>
      <c r="D168" s="2" t="s">
        <v>11</v>
      </c>
      <c r="E168" s="2" t="s">
        <v>11</v>
      </c>
      <c r="F168" s="2" t="s">
        <v>28</v>
      </c>
      <c r="H168" s="8">
        <v>5907.05</v>
      </c>
      <c r="I168" s="8">
        <f>G168-H168</f>
        <v>-5907.05</v>
      </c>
    </row>
    <row r="169" spans="1:9" s="4" customFormat="1" ht="12" x14ac:dyDescent="0.25">
      <c r="A169" s="3" t="s">
        <v>11</v>
      </c>
      <c r="B169" s="3" t="s">
        <v>11</v>
      </c>
      <c r="C169" s="5">
        <v>42735</v>
      </c>
      <c r="D169" s="3" t="s">
        <v>11</v>
      </c>
      <c r="E169" s="3" t="s">
        <v>11</v>
      </c>
      <c r="F169" s="3" t="s">
        <v>13</v>
      </c>
      <c r="G169" s="7"/>
      <c r="H169" s="7"/>
      <c r="I169" s="7">
        <f>SUBTOTAL(9, I166:I168)</f>
        <v>-5907.05</v>
      </c>
    </row>
    <row r="170" spans="1:9" x14ac:dyDescent="0.2">
      <c r="A170" s="2" t="s">
        <v>77</v>
      </c>
      <c r="B170" s="2" t="s">
        <v>78</v>
      </c>
      <c r="C170" s="6">
        <v>42705</v>
      </c>
      <c r="D170" s="2" t="s">
        <v>11</v>
      </c>
      <c r="E170" s="2" t="s">
        <v>11</v>
      </c>
      <c r="F170" s="2" t="s">
        <v>12</v>
      </c>
      <c r="I170" s="8">
        <v>-1330.01</v>
      </c>
    </row>
    <row r="171" spans="1:9" s="4" customFormat="1" ht="12" x14ac:dyDescent="0.25">
      <c r="A171" s="3" t="s">
        <v>11</v>
      </c>
      <c r="B171" s="3" t="s">
        <v>11</v>
      </c>
      <c r="C171" s="5">
        <v>42735</v>
      </c>
      <c r="D171" s="3" t="s">
        <v>11</v>
      </c>
      <c r="E171" s="3" t="s">
        <v>11</v>
      </c>
      <c r="F171" s="3" t="s">
        <v>13</v>
      </c>
      <c r="G171" s="7"/>
      <c r="H171" s="7"/>
      <c r="I171" s="7">
        <f>SUBTOTAL(9, I170:I170)</f>
        <v>-1330.01</v>
      </c>
    </row>
    <row r="172" spans="1:9" x14ac:dyDescent="0.2">
      <c r="A172" s="2" t="s">
        <v>79</v>
      </c>
      <c r="B172" s="2" t="s">
        <v>80</v>
      </c>
      <c r="C172" s="6">
        <v>42705</v>
      </c>
      <c r="D172" s="2" t="s">
        <v>11</v>
      </c>
      <c r="E172" s="2" t="s">
        <v>11</v>
      </c>
      <c r="F172" s="2" t="s">
        <v>12</v>
      </c>
      <c r="I172" s="8">
        <v>28567.97</v>
      </c>
    </row>
    <row r="173" spans="1:9" x14ac:dyDescent="0.2">
      <c r="A173" s="2" t="s">
        <v>79</v>
      </c>
      <c r="B173" s="2" t="s">
        <v>80</v>
      </c>
      <c r="C173" s="6">
        <v>42715</v>
      </c>
      <c r="D173" s="2" t="s">
        <v>81</v>
      </c>
      <c r="E173" s="2" t="s">
        <v>26</v>
      </c>
      <c r="F173" s="2" t="s">
        <v>82</v>
      </c>
      <c r="H173" s="8">
        <v>12.2</v>
      </c>
    </row>
    <row r="174" spans="1:9" x14ac:dyDescent="0.2">
      <c r="A174" s="2" t="s">
        <v>79</v>
      </c>
      <c r="B174" s="2" t="s">
        <v>80</v>
      </c>
      <c r="C174" s="6">
        <v>42715</v>
      </c>
      <c r="D174" s="2" t="s">
        <v>83</v>
      </c>
      <c r="E174" s="2" t="s">
        <v>26</v>
      </c>
      <c r="F174" s="2" t="s">
        <v>84</v>
      </c>
      <c r="H174" s="8">
        <v>15.56</v>
      </c>
    </row>
    <row r="175" spans="1:9" x14ac:dyDescent="0.2">
      <c r="A175" s="2" t="s">
        <v>79</v>
      </c>
      <c r="B175" s="2" t="s">
        <v>80</v>
      </c>
      <c r="C175" s="6">
        <v>42717</v>
      </c>
      <c r="D175" s="2" t="s">
        <v>85</v>
      </c>
      <c r="E175" s="2" t="s">
        <v>26</v>
      </c>
      <c r="F175" s="2" t="s">
        <v>86</v>
      </c>
      <c r="H175" s="8">
        <v>71.11</v>
      </c>
    </row>
    <row r="176" spans="1:9" x14ac:dyDescent="0.2">
      <c r="A176" s="2" t="s">
        <v>79</v>
      </c>
      <c r="B176" s="2" t="s">
        <v>80</v>
      </c>
      <c r="C176" s="6">
        <v>42718</v>
      </c>
      <c r="D176" s="2" t="s">
        <v>87</v>
      </c>
      <c r="E176" s="2" t="s">
        <v>88</v>
      </c>
      <c r="F176" s="2" t="s">
        <v>89</v>
      </c>
      <c r="G176" s="8">
        <v>692.56</v>
      </c>
    </row>
    <row r="177" spans="1:9" x14ac:dyDescent="0.2">
      <c r="A177" s="2" t="s">
        <v>79</v>
      </c>
      <c r="B177" s="2" t="s">
        <v>80</v>
      </c>
      <c r="C177" s="6">
        <v>42719</v>
      </c>
      <c r="D177" s="2" t="s">
        <v>90</v>
      </c>
      <c r="E177" s="2" t="s">
        <v>91</v>
      </c>
      <c r="F177" s="2" t="s">
        <v>92</v>
      </c>
      <c r="G177" s="8">
        <v>864.55</v>
      </c>
    </row>
    <row r="178" spans="1:9" x14ac:dyDescent="0.2">
      <c r="A178" s="2" t="s">
        <v>79</v>
      </c>
      <c r="B178" s="2" t="s">
        <v>80</v>
      </c>
      <c r="C178" s="6">
        <v>42719</v>
      </c>
      <c r="D178" s="2" t="s">
        <v>93</v>
      </c>
      <c r="E178" s="2" t="s">
        <v>91</v>
      </c>
      <c r="F178" s="2" t="s">
        <v>94</v>
      </c>
      <c r="G178" s="8">
        <v>1879.85</v>
      </c>
    </row>
    <row r="179" spans="1:9" x14ac:dyDescent="0.2">
      <c r="A179" s="2" t="s">
        <v>79</v>
      </c>
      <c r="B179" s="2" t="s">
        <v>80</v>
      </c>
      <c r="C179" s="6">
        <v>42724</v>
      </c>
      <c r="D179" s="2" t="s">
        <v>95</v>
      </c>
      <c r="E179" s="2" t="s">
        <v>88</v>
      </c>
      <c r="F179" s="2" t="s">
        <v>96</v>
      </c>
      <c r="G179" s="8">
        <v>53.84</v>
      </c>
    </row>
    <row r="180" spans="1:9" x14ac:dyDescent="0.2">
      <c r="A180" s="2" t="s">
        <v>79</v>
      </c>
      <c r="B180" s="2" t="s">
        <v>80</v>
      </c>
      <c r="C180" s="6">
        <v>42730</v>
      </c>
      <c r="D180" s="2" t="s">
        <v>97</v>
      </c>
      <c r="E180" s="2" t="s">
        <v>26</v>
      </c>
      <c r="F180" s="2" t="s">
        <v>82</v>
      </c>
      <c r="H180" s="8">
        <v>14.81</v>
      </c>
    </row>
    <row r="181" spans="1:9" x14ac:dyDescent="0.2">
      <c r="A181" s="2" t="s">
        <v>79</v>
      </c>
      <c r="B181" s="2" t="s">
        <v>80</v>
      </c>
      <c r="C181" s="6">
        <v>42732</v>
      </c>
      <c r="D181" s="2" t="s">
        <v>95</v>
      </c>
      <c r="E181" s="2" t="s">
        <v>88</v>
      </c>
      <c r="F181" s="2" t="s">
        <v>98</v>
      </c>
      <c r="G181" s="8">
        <v>8.08</v>
      </c>
    </row>
    <row r="182" spans="1:9" x14ac:dyDescent="0.2">
      <c r="A182" s="2" t="s">
        <v>79</v>
      </c>
      <c r="B182" s="2" t="s">
        <v>80</v>
      </c>
      <c r="C182" s="6">
        <v>42734</v>
      </c>
      <c r="D182" s="2" t="s">
        <v>95</v>
      </c>
      <c r="E182" s="2" t="s">
        <v>88</v>
      </c>
      <c r="F182" s="2" t="s">
        <v>99</v>
      </c>
      <c r="G182" s="8">
        <v>301.39</v>
      </c>
    </row>
    <row r="183" spans="1:9" x14ac:dyDescent="0.2">
      <c r="A183" s="2" t="s">
        <v>79</v>
      </c>
      <c r="B183" s="2" t="s">
        <v>80</v>
      </c>
      <c r="C183" s="6">
        <v>42734</v>
      </c>
      <c r="D183" s="2" t="s">
        <v>95</v>
      </c>
      <c r="E183" s="2" t="s">
        <v>88</v>
      </c>
      <c r="F183" s="2" t="s">
        <v>100</v>
      </c>
      <c r="G183" s="8">
        <v>396.3</v>
      </c>
    </row>
    <row r="184" spans="1:9" x14ac:dyDescent="0.2">
      <c r="A184" s="2" t="s">
        <v>79</v>
      </c>
      <c r="B184" s="2" t="s">
        <v>80</v>
      </c>
      <c r="D184" s="2" t="s">
        <v>11</v>
      </c>
      <c r="E184" s="2" t="s">
        <v>11</v>
      </c>
      <c r="F184" s="2" t="s">
        <v>28</v>
      </c>
      <c r="G184" s="8">
        <v>4196.57</v>
      </c>
      <c r="H184" s="8">
        <v>113.68</v>
      </c>
      <c r="I184" s="8">
        <f>G184-H184</f>
        <v>4082.89</v>
      </c>
    </row>
    <row r="185" spans="1:9" s="4" customFormat="1" ht="12" x14ac:dyDescent="0.25">
      <c r="A185" s="3" t="s">
        <v>11</v>
      </c>
      <c r="B185" s="3" t="s">
        <v>11</v>
      </c>
      <c r="C185" s="5">
        <v>42735</v>
      </c>
      <c r="D185" s="3" t="s">
        <v>11</v>
      </c>
      <c r="E185" s="3" t="s">
        <v>11</v>
      </c>
      <c r="F185" s="3" t="s">
        <v>13</v>
      </c>
      <c r="G185" s="7"/>
      <c r="H185" s="7"/>
      <c r="I185" s="7">
        <f>SUBTOTAL(9, I172:I184)</f>
        <v>32650.86</v>
      </c>
    </row>
    <row r="186" spans="1:9" x14ac:dyDescent="0.2">
      <c r="A186" s="2" t="s">
        <v>101</v>
      </c>
      <c r="B186" s="2" t="s">
        <v>102</v>
      </c>
      <c r="C186" s="6">
        <v>42705</v>
      </c>
      <c r="D186" s="2" t="s">
        <v>11</v>
      </c>
      <c r="E186" s="2" t="s">
        <v>11</v>
      </c>
      <c r="F186" s="2" t="s">
        <v>12</v>
      </c>
      <c r="I186" s="8">
        <v>7935.93</v>
      </c>
    </row>
    <row r="187" spans="1:9" s="4" customFormat="1" ht="12" x14ac:dyDescent="0.25">
      <c r="A187" s="3" t="s">
        <v>11</v>
      </c>
      <c r="B187" s="3" t="s">
        <v>11</v>
      </c>
      <c r="C187" s="5">
        <v>42735</v>
      </c>
      <c r="D187" s="3" t="s">
        <v>11</v>
      </c>
      <c r="E187" s="3" t="s">
        <v>11</v>
      </c>
      <c r="F187" s="3" t="s">
        <v>13</v>
      </c>
      <c r="G187" s="7"/>
      <c r="H187" s="7"/>
      <c r="I187" s="7">
        <f>SUBTOTAL(9, I186:I186)</f>
        <v>7935.93</v>
      </c>
    </row>
    <row r="188" spans="1:9" x14ac:dyDescent="0.2">
      <c r="A188" s="2" t="s">
        <v>103</v>
      </c>
      <c r="B188" s="2" t="s">
        <v>104</v>
      </c>
      <c r="C188" s="6">
        <v>42705</v>
      </c>
      <c r="D188" s="2" t="s">
        <v>11</v>
      </c>
      <c r="E188" s="2" t="s">
        <v>11</v>
      </c>
      <c r="F188" s="2" t="s">
        <v>12</v>
      </c>
      <c r="I188" s="8">
        <v>3711.4</v>
      </c>
    </row>
    <row r="189" spans="1:9" x14ac:dyDescent="0.2">
      <c r="A189" s="2" t="s">
        <v>103</v>
      </c>
      <c r="B189" s="2" t="s">
        <v>104</v>
      </c>
      <c r="C189" s="6">
        <v>42726</v>
      </c>
      <c r="D189" s="2" t="s">
        <v>105</v>
      </c>
      <c r="E189" s="2" t="s">
        <v>88</v>
      </c>
      <c r="F189" s="2" t="s">
        <v>106</v>
      </c>
      <c r="G189" s="8">
        <v>66</v>
      </c>
    </row>
    <row r="190" spans="1:9" x14ac:dyDescent="0.2">
      <c r="A190" s="2" t="s">
        <v>103</v>
      </c>
      <c r="B190" s="2" t="s">
        <v>104</v>
      </c>
      <c r="D190" s="2" t="s">
        <v>11</v>
      </c>
      <c r="E190" s="2" t="s">
        <v>11</v>
      </c>
      <c r="F190" s="2" t="s">
        <v>28</v>
      </c>
      <c r="G190" s="8">
        <v>66</v>
      </c>
      <c r="I190" s="8">
        <f>G190-H190</f>
        <v>66</v>
      </c>
    </row>
    <row r="191" spans="1:9" s="4" customFormat="1" ht="12" x14ac:dyDescent="0.25">
      <c r="A191" s="3" t="s">
        <v>11</v>
      </c>
      <c r="B191" s="3" t="s">
        <v>11</v>
      </c>
      <c r="C191" s="5">
        <v>42735</v>
      </c>
      <c r="D191" s="3" t="s">
        <v>11</v>
      </c>
      <c r="E191" s="3" t="s">
        <v>11</v>
      </c>
      <c r="F191" s="3" t="s">
        <v>13</v>
      </c>
      <c r="G191" s="7"/>
      <c r="H191" s="7"/>
      <c r="I191" s="7">
        <f>SUBTOTAL(9, I188:I190)</f>
        <v>3777.4</v>
      </c>
    </row>
    <row r="192" spans="1:9" x14ac:dyDescent="0.2">
      <c r="A192" s="2" t="s">
        <v>107</v>
      </c>
      <c r="B192" s="2" t="s">
        <v>108</v>
      </c>
      <c r="C192" s="6">
        <v>42705</v>
      </c>
      <c r="D192" s="2" t="s">
        <v>11</v>
      </c>
      <c r="E192" s="2" t="s">
        <v>11</v>
      </c>
      <c r="F192" s="2" t="s">
        <v>12</v>
      </c>
      <c r="I192" s="8">
        <v>60341.95</v>
      </c>
    </row>
    <row r="193" spans="1:9" x14ac:dyDescent="0.2">
      <c r="A193" s="2" t="s">
        <v>107</v>
      </c>
      <c r="B193" s="2" t="s">
        <v>108</v>
      </c>
      <c r="C193" s="6">
        <v>42719</v>
      </c>
      <c r="D193" s="2" t="s">
        <v>109</v>
      </c>
      <c r="E193" s="2" t="s">
        <v>91</v>
      </c>
      <c r="F193" s="2" t="s">
        <v>110</v>
      </c>
      <c r="G193" s="8">
        <v>300</v>
      </c>
    </row>
    <row r="194" spans="1:9" x14ac:dyDescent="0.2">
      <c r="A194" s="2" t="s">
        <v>107</v>
      </c>
      <c r="B194" s="2" t="s">
        <v>108</v>
      </c>
      <c r="C194" s="6">
        <v>42719</v>
      </c>
      <c r="D194" s="2" t="s">
        <v>109</v>
      </c>
      <c r="E194" s="2" t="s">
        <v>91</v>
      </c>
      <c r="F194" s="2" t="s">
        <v>111</v>
      </c>
      <c r="G194" s="8">
        <v>200</v>
      </c>
    </row>
    <row r="195" spans="1:9" x14ac:dyDescent="0.2">
      <c r="A195" s="2" t="s">
        <v>107</v>
      </c>
      <c r="B195" s="2" t="s">
        <v>108</v>
      </c>
      <c r="C195" s="6">
        <v>42735</v>
      </c>
      <c r="D195" s="2" t="s">
        <v>112</v>
      </c>
      <c r="E195" s="2" t="s">
        <v>88</v>
      </c>
      <c r="F195" s="2" t="s">
        <v>113</v>
      </c>
      <c r="G195" s="8">
        <v>1649.13</v>
      </c>
    </row>
    <row r="196" spans="1:9" x14ac:dyDescent="0.2">
      <c r="A196" s="2" t="s">
        <v>107</v>
      </c>
      <c r="B196" s="2" t="s">
        <v>108</v>
      </c>
      <c r="C196" s="6">
        <v>42735</v>
      </c>
      <c r="D196" s="2" t="s">
        <v>112</v>
      </c>
      <c r="E196" s="2" t="s">
        <v>88</v>
      </c>
      <c r="F196" s="2" t="s">
        <v>114</v>
      </c>
      <c r="G196" s="8">
        <v>4820.2700000000004</v>
      </c>
    </row>
    <row r="197" spans="1:9" x14ac:dyDescent="0.2">
      <c r="A197" s="2" t="s">
        <v>107</v>
      </c>
      <c r="B197" s="2" t="s">
        <v>108</v>
      </c>
      <c r="D197" s="2" t="s">
        <v>11</v>
      </c>
      <c r="E197" s="2" t="s">
        <v>11</v>
      </c>
      <c r="F197" s="2" t="s">
        <v>28</v>
      </c>
      <c r="G197" s="8">
        <v>6969.4</v>
      </c>
      <c r="I197" s="8">
        <f>G197-H197</f>
        <v>6969.4</v>
      </c>
    </row>
    <row r="198" spans="1:9" s="4" customFormat="1" ht="12" x14ac:dyDescent="0.25">
      <c r="A198" s="3" t="s">
        <v>11</v>
      </c>
      <c r="B198" s="3" t="s">
        <v>11</v>
      </c>
      <c r="C198" s="5">
        <v>42735</v>
      </c>
      <c r="D198" s="3" t="s">
        <v>11</v>
      </c>
      <c r="E198" s="3" t="s">
        <v>11</v>
      </c>
      <c r="F198" s="3" t="s">
        <v>13</v>
      </c>
      <c r="G198" s="7"/>
      <c r="H198" s="7"/>
      <c r="I198" s="7">
        <f>SUBTOTAL(9, I192:I197)</f>
        <v>67311.349999999991</v>
      </c>
    </row>
    <row r="199" spans="1:9" x14ac:dyDescent="0.2">
      <c r="A199" s="2" t="s">
        <v>115</v>
      </c>
      <c r="B199" s="2" t="s">
        <v>116</v>
      </c>
      <c r="C199" s="6">
        <v>42705</v>
      </c>
      <c r="D199" s="2" t="s">
        <v>11</v>
      </c>
      <c r="E199" s="2" t="s">
        <v>11</v>
      </c>
      <c r="F199" s="2" t="s">
        <v>12</v>
      </c>
      <c r="I199" s="8">
        <v>993</v>
      </c>
    </row>
    <row r="200" spans="1:9" s="4" customFormat="1" ht="12" x14ac:dyDescent="0.25">
      <c r="A200" s="3" t="s">
        <v>11</v>
      </c>
      <c r="B200" s="3" t="s">
        <v>11</v>
      </c>
      <c r="C200" s="5">
        <v>42735</v>
      </c>
      <c r="D200" s="3" t="s">
        <v>11</v>
      </c>
      <c r="E200" s="3" t="s">
        <v>11</v>
      </c>
      <c r="F200" s="3" t="s">
        <v>13</v>
      </c>
      <c r="G200" s="7"/>
      <c r="H200" s="7"/>
      <c r="I200" s="7">
        <f>SUBTOTAL(9, I199:I199)</f>
        <v>993</v>
      </c>
    </row>
    <row r="201" spans="1:9" x14ac:dyDescent="0.2">
      <c r="A201" s="2" t="s">
        <v>117</v>
      </c>
      <c r="B201" s="2" t="s">
        <v>116</v>
      </c>
      <c r="C201" s="6">
        <v>42705</v>
      </c>
      <c r="D201" s="2" t="s">
        <v>11</v>
      </c>
      <c r="E201" s="2" t="s">
        <v>11</v>
      </c>
      <c r="F201" s="2" t="s">
        <v>12</v>
      </c>
      <c r="I201" s="8">
        <v>5203</v>
      </c>
    </row>
    <row r="202" spans="1:9" s="4" customFormat="1" ht="12" x14ac:dyDescent="0.25">
      <c r="A202" s="3" t="s">
        <v>11</v>
      </c>
      <c r="B202" s="3" t="s">
        <v>11</v>
      </c>
      <c r="C202" s="5">
        <v>42735</v>
      </c>
      <c r="D202" s="3" t="s">
        <v>11</v>
      </c>
      <c r="E202" s="3" t="s">
        <v>11</v>
      </c>
      <c r="F202" s="3" t="s">
        <v>13</v>
      </c>
      <c r="G202" s="7"/>
      <c r="H202" s="7"/>
      <c r="I202" s="7">
        <f>SUBTOTAL(9, I201:I201)</f>
        <v>5203</v>
      </c>
    </row>
    <row r="203" spans="1:9" x14ac:dyDescent="0.2">
      <c r="A203" s="2" t="s">
        <v>118</v>
      </c>
      <c r="B203" s="2" t="s">
        <v>119</v>
      </c>
      <c r="C203" s="6">
        <v>42705</v>
      </c>
      <c r="D203" s="2" t="s">
        <v>11</v>
      </c>
      <c r="E203" s="2" t="s">
        <v>11</v>
      </c>
      <c r="F203" s="2" t="s">
        <v>12</v>
      </c>
      <c r="I203" s="8">
        <v>12.2</v>
      </c>
    </row>
    <row r="204" spans="1:9" s="4" customFormat="1" ht="12" x14ac:dyDescent="0.25">
      <c r="A204" s="3" t="s">
        <v>11</v>
      </c>
      <c r="B204" s="3" t="s">
        <v>11</v>
      </c>
      <c r="C204" s="5">
        <v>42735</v>
      </c>
      <c r="D204" s="3" t="s">
        <v>11</v>
      </c>
      <c r="E204" s="3" t="s">
        <v>11</v>
      </c>
      <c r="F204" s="3" t="s">
        <v>13</v>
      </c>
      <c r="G204" s="7"/>
      <c r="H204" s="7"/>
      <c r="I204" s="7">
        <f>SUBTOTAL(9, I203:I203)</f>
        <v>12.2</v>
      </c>
    </row>
    <row r="205" spans="1:9" x14ac:dyDescent="0.2">
      <c r="A205" s="2" t="s">
        <v>120</v>
      </c>
      <c r="B205" s="2" t="s">
        <v>119</v>
      </c>
      <c r="C205" s="6">
        <v>42705</v>
      </c>
      <c r="D205" s="2" t="s">
        <v>11</v>
      </c>
      <c r="E205" s="2" t="s">
        <v>11</v>
      </c>
      <c r="F205" s="2" t="s">
        <v>12</v>
      </c>
      <c r="I205" s="8">
        <v>327.13</v>
      </c>
    </row>
    <row r="206" spans="1:9" x14ac:dyDescent="0.2">
      <c r="A206" s="2" t="s">
        <v>120</v>
      </c>
      <c r="B206" s="2" t="s">
        <v>119</v>
      </c>
      <c r="C206" s="6">
        <v>42726</v>
      </c>
      <c r="D206" s="2" t="s">
        <v>105</v>
      </c>
      <c r="E206" s="2" t="s">
        <v>88</v>
      </c>
      <c r="F206" s="2" t="s">
        <v>121</v>
      </c>
      <c r="G206" s="8">
        <v>42.33</v>
      </c>
    </row>
    <row r="207" spans="1:9" x14ac:dyDescent="0.2">
      <c r="A207" s="2" t="s">
        <v>120</v>
      </c>
      <c r="B207" s="2" t="s">
        <v>119</v>
      </c>
      <c r="D207" s="2" t="s">
        <v>11</v>
      </c>
      <c r="E207" s="2" t="s">
        <v>11</v>
      </c>
      <c r="F207" s="2" t="s">
        <v>28</v>
      </c>
      <c r="G207" s="8">
        <v>42.33</v>
      </c>
      <c r="I207" s="8">
        <f>G207-H207</f>
        <v>42.33</v>
      </c>
    </row>
    <row r="208" spans="1:9" s="4" customFormat="1" ht="12" x14ac:dyDescent="0.25">
      <c r="A208" s="3" t="s">
        <v>11</v>
      </c>
      <c r="B208" s="3" t="s">
        <v>11</v>
      </c>
      <c r="C208" s="5">
        <v>42735</v>
      </c>
      <c r="D208" s="3" t="s">
        <v>11</v>
      </c>
      <c r="E208" s="3" t="s">
        <v>11</v>
      </c>
      <c r="F208" s="3" t="s">
        <v>13</v>
      </c>
      <c r="G208" s="7"/>
      <c r="H208" s="7"/>
      <c r="I208" s="7">
        <f>SUBTOTAL(9, I205:I207)</f>
        <v>369.46</v>
      </c>
    </row>
    <row r="209" spans="1:9" x14ac:dyDescent="0.2">
      <c r="A209" s="2" t="s">
        <v>122</v>
      </c>
      <c r="B209" s="2" t="s">
        <v>123</v>
      </c>
      <c r="C209" s="6">
        <v>42705</v>
      </c>
      <c r="D209" s="2" t="s">
        <v>11</v>
      </c>
      <c r="E209" s="2" t="s">
        <v>11</v>
      </c>
      <c r="F209" s="2" t="s">
        <v>12</v>
      </c>
      <c r="I209" s="8">
        <v>65.599999999999994</v>
      </c>
    </row>
    <row r="210" spans="1:9" x14ac:dyDescent="0.2">
      <c r="A210" s="2" t="s">
        <v>122</v>
      </c>
      <c r="B210" s="2" t="s">
        <v>123</v>
      </c>
      <c r="C210" s="6">
        <v>42717</v>
      </c>
      <c r="D210" s="2" t="s">
        <v>85</v>
      </c>
      <c r="E210" s="2" t="s">
        <v>26</v>
      </c>
      <c r="F210" s="2" t="s">
        <v>86</v>
      </c>
      <c r="G210" s="8">
        <v>71.11</v>
      </c>
    </row>
    <row r="211" spans="1:9" x14ac:dyDescent="0.2">
      <c r="A211" s="2" t="s">
        <v>122</v>
      </c>
      <c r="B211" s="2" t="s">
        <v>123</v>
      </c>
      <c r="D211" s="2" t="s">
        <v>11</v>
      </c>
      <c r="E211" s="2" t="s">
        <v>11</v>
      </c>
      <c r="F211" s="2" t="s">
        <v>28</v>
      </c>
      <c r="G211" s="8">
        <v>71.11</v>
      </c>
      <c r="I211" s="8">
        <f>G211-H211</f>
        <v>71.11</v>
      </c>
    </row>
    <row r="212" spans="1:9" s="4" customFormat="1" ht="12" x14ac:dyDescent="0.25">
      <c r="A212" s="3" t="s">
        <v>11</v>
      </c>
      <c r="B212" s="3" t="s">
        <v>11</v>
      </c>
      <c r="C212" s="5">
        <v>42735</v>
      </c>
      <c r="D212" s="3" t="s">
        <v>11</v>
      </c>
      <c r="E212" s="3" t="s">
        <v>11</v>
      </c>
      <c r="F212" s="3" t="s">
        <v>13</v>
      </c>
      <c r="G212" s="7"/>
      <c r="H212" s="7"/>
      <c r="I212" s="7">
        <f>SUBTOTAL(9, I209:I211)</f>
        <v>136.70999999999998</v>
      </c>
    </row>
    <row r="213" spans="1:9" x14ac:dyDescent="0.2">
      <c r="A213" s="2" t="s">
        <v>124</v>
      </c>
      <c r="B213" s="2" t="s">
        <v>123</v>
      </c>
      <c r="C213" s="6">
        <v>42705</v>
      </c>
      <c r="D213" s="2" t="s">
        <v>11</v>
      </c>
      <c r="E213" s="2" t="s">
        <v>11</v>
      </c>
      <c r="F213" s="2" t="s">
        <v>12</v>
      </c>
      <c r="I213" s="8">
        <v>83</v>
      </c>
    </row>
    <row r="214" spans="1:9" s="4" customFormat="1" ht="12" x14ac:dyDescent="0.25">
      <c r="A214" s="3" t="s">
        <v>11</v>
      </c>
      <c r="B214" s="3" t="s">
        <v>11</v>
      </c>
      <c r="C214" s="5">
        <v>42735</v>
      </c>
      <c r="D214" s="3" t="s">
        <v>11</v>
      </c>
      <c r="E214" s="3" t="s">
        <v>11</v>
      </c>
      <c r="F214" s="3" t="s">
        <v>13</v>
      </c>
      <c r="G214" s="7"/>
      <c r="H214" s="7"/>
      <c r="I214" s="7">
        <f>SUBTOTAL(9, I213:I213)</f>
        <v>83</v>
      </c>
    </row>
    <row r="215" spans="1:9" x14ac:dyDescent="0.2">
      <c r="A215" s="2" t="s">
        <v>125</v>
      </c>
      <c r="B215" s="2" t="s">
        <v>123</v>
      </c>
      <c r="C215" s="6">
        <v>42705</v>
      </c>
      <c r="D215" s="2" t="s">
        <v>11</v>
      </c>
      <c r="E215" s="2" t="s">
        <v>11</v>
      </c>
      <c r="F215" s="2" t="s">
        <v>12</v>
      </c>
      <c r="I215" s="8">
        <v>770</v>
      </c>
    </row>
    <row r="216" spans="1:9" s="4" customFormat="1" ht="12" x14ac:dyDescent="0.25">
      <c r="A216" s="3" t="s">
        <v>11</v>
      </c>
      <c r="B216" s="3" t="s">
        <v>11</v>
      </c>
      <c r="C216" s="5">
        <v>42735</v>
      </c>
      <c r="D216" s="3" t="s">
        <v>11</v>
      </c>
      <c r="E216" s="3" t="s">
        <v>11</v>
      </c>
      <c r="F216" s="3" t="s">
        <v>13</v>
      </c>
      <c r="G216" s="7"/>
      <c r="H216" s="7"/>
      <c r="I216" s="7">
        <f>SUBTOTAL(9, I215:I215)</f>
        <v>770</v>
      </c>
    </row>
    <row r="217" spans="1:9" x14ac:dyDescent="0.2">
      <c r="A217" s="2" t="s">
        <v>126</v>
      </c>
      <c r="B217" s="2" t="s">
        <v>123</v>
      </c>
      <c r="C217" s="6">
        <v>42705</v>
      </c>
      <c r="D217" s="2" t="s">
        <v>11</v>
      </c>
      <c r="E217" s="2" t="s">
        <v>11</v>
      </c>
      <c r="F217" s="2" t="s">
        <v>12</v>
      </c>
      <c r="I217" s="8">
        <v>1186.21</v>
      </c>
    </row>
    <row r="218" spans="1:9" s="4" customFormat="1" ht="12" x14ac:dyDescent="0.25">
      <c r="A218" s="3" t="s">
        <v>11</v>
      </c>
      <c r="B218" s="3" t="s">
        <v>11</v>
      </c>
      <c r="C218" s="5">
        <v>42735</v>
      </c>
      <c r="D218" s="3" t="s">
        <v>11</v>
      </c>
      <c r="E218" s="3" t="s">
        <v>11</v>
      </c>
      <c r="F218" s="3" t="s">
        <v>13</v>
      </c>
      <c r="G218" s="7"/>
      <c r="H218" s="7"/>
      <c r="I218" s="7">
        <f>SUBTOTAL(9, I217:I217)</f>
        <v>1186.21</v>
      </c>
    </row>
    <row r="219" spans="1:9" x14ac:dyDescent="0.2">
      <c r="A219" s="2" t="s">
        <v>127</v>
      </c>
      <c r="B219" s="2" t="s">
        <v>128</v>
      </c>
      <c r="C219" s="6">
        <v>42705</v>
      </c>
      <c r="D219" s="2" t="s">
        <v>11</v>
      </c>
      <c r="E219" s="2" t="s">
        <v>11</v>
      </c>
      <c r="F219" s="2" t="s">
        <v>12</v>
      </c>
      <c r="I219" s="8">
        <v>1882.73</v>
      </c>
    </row>
    <row r="220" spans="1:9" x14ac:dyDescent="0.2">
      <c r="A220" s="2" t="s">
        <v>127</v>
      </c>
      <c r="B220" s="2" t="s">
        <v>128</v>
      </c>
      <c r="C220" s="6">
        <v>42726</v>
      </c>
      <c r="D220" s="2" t="s">
        <v>105</v>
      </c>
      <c r="E220" s="2" t="s">
        <v>88</v>
      </c>
      <c r="F220" s="2" t="s">
        <v>129</v>
      </c>
      <c r="G220" s="8">
        <v>18.260000000000002</v>
      </c>
    </row>
    <row r="221" spans="1:9" x14ac:dyDescent="0.2">
      <c r="A221" s="2" t="s">
        <v>127</v>
      </c>
      <c r="B221" s="2" t="s">
        <v>128</v>
      </c>
      <c r="C221" s="6">
        <v>42734</v>
      </c>
      <c r="D221" s="2" t="s">
        <v>95</v>
      </c>
      <c r="E221" s="2" t="s">
        <v>88</v>
      </c>
      <c r="F221" s="2" t="s">
        <v>130</v>
      </c>
      <c r="G221" s="8">
        <v>116</v>
      </c>
    </row>
    <row r="222" spans="1:9" x14ac:dyDescent="0.2">
      <c r="A222" s="2" t="s">
        <v>127</v>
      </c>
      <c r="B222" s="2" t="s">
        <v>128</v>
      </c>
      <c r="C222" s="6">
        <v>42734</v>
      </c>
      <c r="D222" s="2" t="s">
        <v>95</v>
      </c>
      <c r="E222" s="2" t="s">
        <v>88</v>
      </c>
      <c r="F222" s="2" t="s">
        <v>131</v>
      </c>
      <c r="G222" s="8">
        <v>69.41</v>
      </c>
    </row>
    <row r="223" spans="1:9" x14ac:dyDescent="0.2">
      <c r="A223" s="2" t="s">
        <v>127</v>
      </c>
      <c r="B223" s="2" t="s">
        <v>128</v>
      </c>
      <c r="C223" s="6">
        <v>42734</v>
      </c>
      <c r="D223" s="2" t="s">
        <v>95</v>
      </c>
      <c r="E223" s="2" t="s">
        <v>88</v>
      </c>
      <c r="F223" s="2" t="s">
        <v>132</v>
      </c>
      <c r="G223" s="8">
        <v>424</v>
      </c>
    </row>
    <row r="224" spans="1:9" x14ac:dyDescent="0.2">
      <c r="A224" s="2" t="s">
        <v>127</v>
      </c>
      <c r="B224" s="2" t="s">
        <v>128</v>
      </c>
      <c r="D224" s="2" t="s">
        <v>11</v>
      </c>
      <c r="E224" s="2" t="s">
        <v>11</v>
      </c>
      <c r="F224" s="2" t="s">
        <v>28</v>
      </c>
      <c r="G224" s="8">
        <v>627.66999999999996</v>
      </c>
      <c r="I224" s="8">
        <f>G224-H224</f>
        <v>627.66999999999996</v>
      </c>
    </row>
    <row r="225" spans="1:9" s="4" customFormat="1" ht="12" x14ac:dyDescent="0.25">
      <c r="A225" s="3" t="s">
        <v>11</v>
      </c>
      <c r="B225" s="3" t="s">
        <v>11</v>
      </c>
      <c r="C225" s="5">
        <v>42735</v>
      </c>
      <c r="D225" s="3" t="s">
        <v>11</v>
      </c>
      <c r="E225" s="3" t="s">
        <v>11</v>
      </c>
      <c r="F225" s="3" t="s">
        <v>13</v>
      </c>
      <c r="G225" s="7"/>
      <c r="H225" s="7"/>
      <c r="I225" s="7">
        <f>SUBTOTAL(9, I219:I224)</f>
        <v>2510.4</v>
      </c>
    </row>
    <row r="226" spans="1:9" x14ac:dyDescent="0.2">
      <c r="A226" s="2" t="s">
        <v>133</v>
      </c>
      <c r="B226" s="2" t="s">
        <v>128</v>
      </c>
      <c r="C226" s="6">
        <v>42705</v>
      </c>
      <c r="D226" s="2" t="s">
        <v>11</v>
      </c>
      <c r="E226" s="2" t="s">
        <v>11</v>
      </c>
      <c r="F226" s="2" t="s">
        <v>12</v>
      </c>
      <c r="I226" s="8">
        <v>298.89999999999998</v>
      </c>
    </row>
    <row r="227" spans="1:9" x14ac:dyDescent="0.2">
      <c r="A227" s="2" t="s">
        <v>133</v>
      </c>
      <c r="B227" s="2" t="s">
        <v>128</v>
      </c>
      <c r="C227" s="6">
        <v>42716</v>
      </c>
      <c r="D227" s="2" t="s">
        <v>95</v>
      </c>
      <c r="E227" s="2" t="s">
        <v>88</v>
      </c>
      <c r="F227" s="2" t="s">
        <v>134</v>
      </c>
      <c r="G227" s="8">
        <v>101.13</v>
      </c>
    </row>
    <row r="228" spans="1:9" x14ac:dyDescent="0.2">
      <c r="A228" s="2" t="s">
        <v>133</v>
      </c>
      <c r="B228" s="2" t="s">
        <v>128</v>
      </c>
      <c r="C228" s="6">
        <v>42734</v>
      </c>
      <c r="D228" s="2" t="s">
        <v>95</v>
      </c>
      <c r="E228" s="2" t="s">
        <v>88</v>
      </c>
      <c r="F228" s="2" t="s">
        <v>135</v>
      </c>
      <c r="G228" s="8">
        <v>70.81</v>
      </c>
    </row>
    <row r="229" spans="1:9" x14ac:dyDescent="0.2">
      <c r="A229" s="2" t="s">
        <v>133</v>
      </c>
      <c r="B229" s="2" t="s">
        <v>128</v>
      </c>
      <c r="D229" s="2" t="s">
        <v>11</v>
      </c>
      <c r="E229" s="2" t="s">
        <v>11</v>
      </c>
      <c r="F229" s="2" t="s">
        <v>28</v>
      </c>
      <c r="G229" s="8">
        <v>171.94</v>
      </c>
      <c r="I229" s="8">
        <f>G229-H229</f>
        <v>171.94</v>
      </c>
    </row>
    <row r="230" spans="1:9" s="4" customFormat="1" ht="12" x14ac:dyDescent="0.25">
      <c r="A230" s="3" t="s">
        <v>11</v>
      </c>
      <c r="B230" s="3" t="s">
        <v>11</v>
      </c>
      <c r="C230" s="5">
        <v>42735</v>
      </c>
      <c r="D230" s="3" t="s">
        <v>11</v>
      </c>
      <c r="E230" s="3" t="s">
        <v>11</v>
      </c>
      <c r="F230" s="3" t="s">
        <v>13</v>
      </c>
      <c r="G230" s="7"/>
      <c r="H230" s="7"/>
      <c r="I230" s="7">
        <f>SUBTOTAL(9, I226:I229)</f>
        <v>470.84</v>
      </c>
    </row>
    <row r="231" spans="1:9" x14ac:dyDescent="0.2">
      <c r="A231" s="2" t="s">
        <v>136</v>
      </c>
      <c r="B231" s="2" t="s">
        <v>128</v>
      </c>
      <c r="C231" s="6">
        <v>42705</v>
      </c>
      <c r="D231" s="2" t="s">
        <v>11</v>
      </c>
      <c r="E231" s="2" t="s">
        <v>11</v>
      </c>
      <c r="F231" s="2" t="s">
        <v>12</v>
      </c>
      <c r="I231" s="8">
        <v>321.86</v>
      </c>
    </row>
    <row r="232" spans="1:9" s="4" customFormat="1" ht="12" x14ac:dyDescent="0.25">
      <c r="A232" s="3" t="s">
        <v>11</v>
      </c>
      <c r="B232" s="3" t="s">
        <v>11</v>
      </c>
      <c r="C232" s="5">
        <v>42735</v>
      </c>
      <c r="D232" s="3" t="s">
        <v>11</v>
      </c>
      <c r="E232" s="3" t="s">
        <v>11</v>
      </c>
      <c r="F232" s="3" t="s">
        <v>13</v>
      </c>
      <c r="G232" s="7"/>
      <c r="H232" s="7"/>
      <c r="I232" s="7">
        <f>SUBTOTAL(9, I231:I231)</f>
        <v>321.86</v>
      </c>
    </row>
    <row r="233" spans="1:9" x14ac:dyDescent="0.2">
      <c r="A233" s="2" t="s">
        <v>137</v>
      </c>
      <c r="B233" s="2" t="s">
        <v>128</v>
      </c>
      <c r="C233" s="6">
        <v>42705</v>
      </c>
      <c r="D233" s="2" t="s">
        <v>11</v>
      </c>
      <c r="E233" s="2" t="s">
        <v>11</v>
      </c>
      <c r="F233" s="2" t="s">
        <v>12</v>
      </c>
      <c r="I233" s="8">
        <v>1416.81</v>
      </c>
    </row>
    <row r="234" spans="1:9" s="4" customFormat="1" ht="12" x14ac:dyDescent="0.25">
      <c r="A234" s="3" t="s">
        <v>11</v>
      </c>
      <c r="B234" s="3" t="s">
        <v>11</v>
      </c>
      <c r="C234" s="5">
        <v>42735</v>
      </c>
      <c r="D234" s="3" t="s">
        <v>11</v>
      </c>
      <c r="E234" s="3" t="s">
        <v>11</v>
      </c>
      <c r="F234" s="3" t="s">
        <v>13</v>
      </c>
      <c r="G234" s="7"/>
      <c r="H234" s="7"/>
      <c r="I234" s="7">
        <f>SUBTOTAL(9, I233:I233)</f>
        <v>1416.81</v>
      </c>
    </row>
    <row r="235" spans="1:9" x14ac:dyDescent="0.2">
      <c r="A235" s="2" t="s">
        <v>138</v>
      </c>
      <c r="B235" s="2" t="s">
        <v>128</v>
      </c>
      <c r="C235" s="6">
        <v>42705</v>
      </c>
      <c r="D235" s="2" t="s">
        <v>11</v>
      </c>
      <c r="E235" s="2" t="s">
        <v>11</v>
      </c>
      <c r="F235" s="2" t="s">
        <v>12</v>
      </c>
      <c r="I235" s="8">
        <v>175.99</v>
      </c>
    </row>
    <row r="236" spans="1:9" x14ac:dyDescent="0.2">
      <c r="A236" s="2" t="s">
        <v>138</v>
      </c>
      <c r="B236" s="2" t="s">
        <v>128</v>
      </c>
      <c r="C236" s="6">
        <v>42718</v>
      </c>
      <c r="D236" s="2" t="s">
        <v>95</v>
      </c>
      <c r="E236" s="2" t="s">
        <v>88</v>
      </c>
      <c r="F236" s="2" t="s">
        <v>139</v>
      </c>
      <c r="G236" s="8">
        <v>112.84</v>
      </c>
    </row>
    <row r="237" spans="1:9" x14ac:dyDescent="0.2">
      <c r="A237" s="2" t="s">
        <v>138</v>
      </c>
      <c r="B237" s="2" t="s">
        <v>128</v>
      </c>
      <c r="D237" s="2" t="s">
        <v>11</v>
      </c>
      <c r="E237" s="2" t="s">
        <v>11</v>
      </c>
      <c r="F237" s="2" t="s">
        <v>28</v>
      </c>
      <c r="G237" s="8">
        <v>112.84</v>
      </c>
      <c r="I237" s="8">
        <f>G237-H237</f>
        <v>112.84</v>
      </c>
    </row>
    <row r="238" spans="1:9" s="4" customFormat="1" ht="12" x14ac:dyDescent="0.25">
      <c r="A238" s="3" t="s">
        <v>11</v>
      </c>
      <c r="B238" s="3" t="s">
        <v>11</v>
      </c>
      <c r="C238" s="5">
        <v>42735</v>
      </c>
      <c r="D238" s="3" t="s">
        <v>11</v>
      </c>
      <c r="E238" s="3" t="s">
        <v>11</v>
      </c>
      <c r="F238" s="3" t="s">
        <v>13</v>
      </c>
      <c r="G238" s="7"/>
      <c r="H238" s="7"/>
      <c r="I238" s="7">
        <f>SUBTOTAL(9, I235:I237)</f>
        <v>288.83000000000004</v>
      </c>
    </row>
    <row r="239" spans="1:9" x14ac:dyDescent="0.2">
      <c r="A239" s="2" t="s">
        <v>140</v>
      </c>
      <c r="B239" s="2" t="s">
        <v>141</v>
      </c>
      <c r="C239" s="6">
        <v>42705</v>
      </c>
      <c r="D239" s="2" t="s">
        <v>11</v>
      </c>
      <c r="E239" s="2" t="s">
        <v>11</v>
      </c>
      <c r="F239" s="2" t="s">
        <v>12</v>
      </c>
      <c r="I239" s="8">
        <v>526.97</v>
      </c>
    </row>
    <row r="240" spans="1:9" x14ac:dyDescent="0.2">
      <c r="A240" s="2" t="s">
        <v>140</v>
      </c>
      <c r="B240" s="2" t="s">
        <v>141</v>
      </c>
      <c r="C240" s="6">
        <v>42734</v>
      </c>
      <c r="D240" s="2" t="s">
        <v>95</v>
      </c>
      <c r="E240" s="2" t="s">
        <v>88</v>
      </c>
      <c r="F240" s="2" t="s">
        <v>142</v>
      </c>
      <c r="G240" s="8">
        <v>736.7</v>
      </c>
    </row>
    <row r="241" spans="1:9" x14ac:dyDescent="0.2">
      <c r="A241" s="2" t="s">
        <v>140</v>
      </c>
      <c r="B241" s="2" t="s">
        <v>141</v>
      </c>
      <c r="D241" s="2" t="s">
        <v>11</v>
      </c>
      <c r="E241" s="2" t="s">
        <v>11</v>
      </c>
      <c r="F241" s="2" t="s">
        <v>28</v>
      </c>
      <c r="G241" s="8">
        <v>736.7</v>
      </c>
      <c r="I241" s="8">
        <f>G241-H241</f>
        <v>736.7</v>
      </c>
    </row>
    <row r="242" spans="1:9" s="4" customFormat="1" ht="12" x14ac:dyDescent="0.25">
      <c r="A242" s="3" t="s">
        <v>11</v>
      </c>
      <c r="B242" s="3" t="s">
        <v>11</v>
      </c>
      <c r="C242" s="5">
        <v>42735</v>
      </c>
      <c r="D242" s="3" t="s">
        <v>11</v>
      </c>
      <c r="E242" s="3" t="s">
        <v>11</v>
      </c>
      <c r="F242" s="3" t="s">
        <v>13</v>
      </c>
      <c r="G242" s="7"/>
      <c r="H242" s="7"/>
      <c r="I242" s="7">
        <f>SUBTOTAL(9, I239:I241)</f>
        <v>1263.67</v>
      </c>
    </row>
    <row r="243" spans="1:9" x14ac:dyDescent="0.2">
      <c r="A243" s="2" t="s">
        <v>143</v>
      </c>
      <c r="B243" s="2" t="s">
        <v>141</v>
      </c>
      <c r="C243" s="6">
        <v>42705</v>
      </c>
      <c r="D243" s="2" t="s">
        <v>11</v>
      </c>
      <c r="E243" s="2" t="s">
        <v>11</v>
      </c>
      <c r="F243" s="2" t="s">
        <v>12</v>
      </c>
      <c r="I243" s="8">
        <v>1898.38</v>
      </c>
    </row>
    <row r="244" spans="1:9" s="4" customFormat="1" ht="12" x14ac:dyDescent="0.25">
      <c r="A244" s="3" t="s">
        <v>11</v>
      </c>
      <c r="B244" s="3" t="s">
        <v>11</v>
      </c>
      <c r="C244" s="5">
        <v>42735</v>
      </c>
      <c r="D244" s="3" t="s">
        <v>11</v>
      </c>
      <c r="E244" s="3" t="s">
        <v>11</v>
      </c>
      <c r="F244" s="3" t="s">
        <v>13</v>
      </c>
      <c r="G244" s="7"/>
      <c r="H244" s="7"/>
      <c r="I244" s="7">
        <f>SUBTOTAL(9, I243:I243)</f>
        <v>1898.38</v>
      </c>
    </row>
    <row r="245" spans="1:9" x14ac:dyDescent="0.2">
      <c r="A245" s="2" t="s">
        <v>144</v>
      </c>
      <c r="B245" s="2" t="s">
        <v>141</v>
      </c>
      <c r="C245" s="6">
        <v>42705</v>
      </c>
      <c r="D245" s="2" t="s">
        <v>11</v>
      </c>
      <c r="E245" s="2" t="s">
        <v>11</v>
      </c>
      <c r="F245" s="2" t="s">
        <v>12</v>
      </c>
      <c r="I245" s="8">
        <v>4361.08</v>
      </c>
    </row>
    <row r="246" spans="1:9" s="4" customFormat="1" ht="12" x14ac:dyDescent="0.25">
      <c r="A246" s="3" t="s">
        <v>11</v>
      </c>
      <c r="B246" s="3" t="s">
        <v>11</v>
      </c>
      <c r="C246" s="5">
        <v>42735</v>
      </c>
      <c r="D246" s="3" t="s">
        <v>11</v>
      </c>
      <c r="E246" s="3" t="s">
        <v>11</v>
      </c>
      <c r="F246" s="3" t="s">
        <v>13</v>
      </c>
      <c r="G246" s="7"/>
      <c r="H246" s="7"/>
      <c r="I246" s="7">
        <f>SUBTOTAL(9, I245:I245)</f>
        <v>4361.08</v>
      </c>
    </row>
    <row r="247" spans="1:9" x14ac:dyDescent="0.2">
      <c r="A247" s="2" t="s">
        <v>145</v>
      </c>
      <c r="B247" s="2" t="s">
        <v>141</v>
      </c>
      <c r="C247" s="6">
        <v>42705</v>
      </c>
      <c r="D247" s="2" t="s">
        <v>11</v>
      </c>
      <c r="E247" s="2" t="s">
        <v>11</v>
      </c>
      <c r="F247" s="2" t="s">
        <v>12</v>
      </c>
      <c r="I247" s="8">
        <v>34.57</v>
      </c>
    </row>
    <row r="248" spans="1:9" s="4" customFormat="1" ht="12" x14ac:dyDescent="0.25">
      <c r="A248" s="3" t="s">
        <v>11</v>
      </c>
      <c r="B248" s="3" t="s">
        <v>11</v>
      </c>
      <c r="C248" s="5">
        <v>42735</v>
      </c>
      <c r="D248" s="3" t="s">
        <v>11</v>
      </c>
      <c r="E248" s="3" t="s">
        <v>11</v>
      </c>
      <c r="F248" s="3" t="s">
        <v>13</v>
      </c>
      <c r="G248" s="7"/>
      <c r="H248" s="7"/>
      <c r="I248" s="7">
        <f>SUBTOTAL(9, I247:I247)</f>
        <v>34.57</v>
      </c>
    </row>
    <row r="249" spans="1:9" x14ac:dyDescent="0.2">
      <c r="A249" s="2" t="s">
        <v>146</v>
      </c>
      <c r="B249" s="2" t="s">
        <v>147</v>
      </c>
      <c r="C249" s="6">
        <v>42705</v>
      </c>
      <c r="D249" s="2" t="s">
        <v>11</v>
      </c>
      <c r="E249" s="2" t="s">
        <v>11</v>
      </c>
      <c r="F249" s="2" t="s">
        <v>12</v>
      </c>
      <c r="I249" s="8">
        <v>1683.36</v>
      </c>
    </row>
    <row r="250" spans="1:9" x14ac:dyDescent="0.2">
      <c r="A250" s="2" t="s">
        <v>146</v>
      </c>
      <c r="B250" s="2" t="s">
        <v>147</v>
      </c>
      <c r="C250" s="6">
        <v>42718</v>
      </c>
      <c r="D250" s="2" t="s">
        <v>95</v>
      </c>
      <c r="E250" s="2" t="s">
        <v>88</v>
      </c>
      <c r="F250" s="2" t="s">
        <v>148</v>
      </c>
      <c r="G250" s="8">
        <v>557.66</v>
      </c>
    </row>
    <row r="251" spans="1:9" x14ac:dyDescent="0.2">
      <c r="A251" s="2" t="s">
        <v>146</v>
      </c>
      <c r="B251" s="2" t="s">
        <v>147</v>
      </c>
      <c r="D251" s="2" t="s">
        <v>11</v>
      </c>
      <c r="E251" s="2" t="s">
        <v>11</v>
      </c>
      <c r="F251" s="2" t="s">
        <v>28</v>
      </c>
      <c r="G251" s="8">
        <v>557.66</v>
      </c>
      <c r="I251" s="8">
        <f>G251-H251</f>
        <v>557.66</v>
      </c>
    </row>
    <row r="252" spans="1:9" s="4" customFormat="1" ht="12" x14ac:dyDescent="0.25">
      <c r="A252" s="3" t="s">
        <v>11</v>
      </c>
      <c r="B252" s="3" t="s">
        <v>11</v>
      </c>
      <c r="C252" s="5">
        <v>42735</v>
      </c>
      <c r="D252" s="3" t="s">
        <v>11</v>
      </c>
      <c r="E252" s="3" t="s">
        <v>11</v>
      </c>
      <c r="F252" s="3" t="s">
        <v>13</v>
      </c>
      <c r="G252" s="7"/>
      <c r="H252" s="7"/>
      <c r="I252" s="7">
        <f>SUBTOTAL(9, I249:I251)</f>
        <v>2241.02</v>
      </c>
    </row>
    <row r="253" spans="1:9" x14ac:dyDescent="0.2">
      <c r="A253" s="2" t="s">
        <v>149</v>
      </c>
      <c r="B253" s="2" t="s">
        <v>147</v>
      </c>
      <c r="C253" s="6">
        <v>42705</v>
      </c>
      <c r="D253" s="2" t="s">
        <v>11</v>
      </c>
      <c r="E253" s="2" t="s">
        <v>11</v>
      </c>
      <c r="F253" s="2" t="s">
        <v>12</v>
      </c>
      <c r="I253" s="8">
        <v>192.76</v>
      </c>
    </row>
    <row r="254" spans="1:9" s="4" customFormat="1" ht="12" x14ac:dyDescent="0.25">
      <c r="A254" s="3" t="s">
        <v>11</v>
      </c>
      <c r="B254" s="3" t="s">
        <v>11</v>
      </c>
      <c r="C254" s="5">
        <v>42735</v>
      </c>
      <c r="D254" s="3" t="s">
        <v>11</v>
      </c>
      <c r="E254" s="3" t="s">
        <v>11</v>
      </c>
      <c r="F254" s="3" t="s">
        <v>13</v>
      </c>
      <c r="G254" s="7"/>
      <c r="H254" s="7"/>
      <c r="I254" s="7">
        <f>SUBTOTAL(9, I253:I253)</f>
        <v>192.76</v>
      </c>
    </row>
    <row r="255" spans="1:9" x14ac:dyDescent="0.2">
      <c r="A255" s="2" t="s">
        <v>150</v>
      </c>
      <c r="B255" s="2" t="s">
        <v>151</v>
      </c>
      <c r="C255" s="6">
        <v>42705</v>
      </c>
      <c r="D255" s="2" t="s">
        <v>11</v>
      </c>
      <c r="E255" s="2" t="s">
        <v>11</v>
      </c>
      <c r="F255" s="2" t="s">
        <v>12</v>
      </c>
      <c r="I255" s="8">
        <v>8196.89</v>
      </c>
    </row>
    <row r="256" spans="1:9" s="4" customFormat="1" ht="12" x14ac:dyDescent="0.25">
      <c r="A256" s="3" t="s">
        <v>11</v>
      </c>
      <c r="B256" s="3" t="s">
        <v>11</v>
      </c>
      <c r="C256" s="5">
        <v>42735</v>
      </c>
      <c r="D256" s="3" t="s">
        <v>11</v>
      </c>
      <c r="E256" s="3" t="s">
        <v>11</v>
      </c>
      <c r="F256" s="3" t="s">
        <v>13</v>
      </c>
      <c r="G256" s="7"/>
      <c r="H256" s="7"/>
      <c r="I256" s="7">
        <f>SUBTOTAL(9, I255:I255)</f>
        <v>8196.89</v>
      </c>
    </row>
    <row r="257" spans="1:9" x14ac:dyDescent="0.2">
      <c r="A257" s="2" t="s">
        <v>152</v>
      </c>
      <c r="B257" s="2" t="s">
        <v>151</v>
      </c>
      <c r="C257" s="6">
        <v>42705</v>
      </c>
      <c r="D257" s="2" t="s">
        <v>11</v>
      </c>
      <c r="E257" s="2" t="s">
        <v>11</v>
      </c>
      <c r="F257" s="2" t="s">
        <v>12</v>
      </c>
      <c r="I257" s="8">
        <v>6729.75</v>
      </c>
    </row>
    <row r="258" spans="1:9" s="4" customFormat="1" ht="12" x14ac:dyDescent="0.25">
      <c r="A258" s="3" t="s">
        <v>11</v>
      </c>
      <c r="B258" s="3" t="s">
        <v>11</v>
      </c>
      <c r="C258" s="5">
        <v>42735</v>
      </c>
      <c r="D258" s="3" t="s">
        <v>11</v>
      </c>
      <c r="E258" s="3" t="s">
        <v>11</v>
      </c>
      <c r="F258" s="3" t="s">
        <v>13</v>
      </c>
      <c r="G258" s="7"/>
      <c r="H258" s="7"/>
      <c r="I258" s="7">
        <f>SUBTOTAL(9, I257:I257)</f>
        <v>6729.75</v>
      </c>
    </row>
    <row r="259" spans="1:9" x14ac:dyDescent="0.2">
      <c r="A259" s="2" t="s">
        <v>153</v>
      </c>
      <c r="B259" s="2" t="s">
        <v>151</v>
      </c>
      <c r="C259" s="6">
        <v>42705</v>
      </c>
      <c r="D259" s="2" t="s">
        <v>11</v>
      </c>
      <c r="E259" s="2" t="s">
        <v>11</v>
      </c>
      <c r="F259" s="2" t="s">
        <v>12</v>
      </c>
      <c r="I259" s="8">
        <v>1062.8499999999999</v>
      </c>
    </row>
    <row r="260" spans="1:9" s="4" customFormat="1" ht="12" x14ac:dyDescent="0.25">
      <c r="A260" s="3" t="s">
        <v>11</v>
      </c>
      <c r="B260" s="3" t="s">
        <v>11</v>
      </c>
      <c r="C260" s="5">
        <v>42735</v>
      </c>
      <c r="D260" s="3" t="s">
        <v>11</v>
      </c>
      <c r="E260" s="3" t="s">
        <v>11</v>
      </c>
      <c r="F260" s="3" t="s">
        <v>13</v>
      </c>
      <c r="G260" s="7"/>
      <c r="H260" s="7"/>
      <c r="I260" s="7">
        <f>SUBTOTAL(9, I259:I259)</f>
        <v>1062.8499999999999</v>
      </c>
    </row>
    <row r="261" spans="1:9" x14ac:dyDescent="0.2">
      <c r="A261" s="2" t="s">
        <v>154</v>
      </c>
      <c r="B261" s="2" t="s">
        <v>151</v>
      </c>
      <c r="C261" s="6">
        <v>42705</v>
      </c>
      <c r="D261" s="2" t="s">
        <v>11</v>
      </c>
      <c r="E261" s="2" t="s">
        <v>11</v>
      </c>
      <c r="F261" s="2" t="s">
        <v>12</v>
      </c>
      <c r="I261" s="8">
        <v>2924.9</v>
      </c>
    </row>
    <row r="262" spans="1:9" s="4" customFormat="1" ht="12" x14ac:dyDescent="0.25">
      <c r="A262" s="3" t="s">
        <v>11</v>
      </c>
      <c r="B262" s="3" t="s">
        <v>11</v>
      </c>
      <c r="C262" s="5">
        <v>42735</v>
      </c>
      <c r="D262" s="3" t="s">
        <v>11</v>
      </c>
      <c r="E262" s="3" t="s">
        <v>11</v>
      </c>
      <c r="F262" s="3" t="s">
        <v>13</v>
      </c>
      <c r="G262" s="7"/>
      <c r="H262" s="7"/>
      <c r="I262" s="7">
        <f>SUBTOTAL(9, I261:I261)</f>
        <v>2924.9</v>
      </c>
    </row>
    <row r="263" spans="1:9" x14ac:dyDescent="0.2">
      <c r="A263" s="2" t="s">
        <v>155</v>
      </c>
      <c r="B263" s="2" t="s">
        <v>151</v>
      </c>
      <c r="C263" s="6">
        <v>42705</v>
      </c>
      <c r="D263" s="2" t="s">
        <v>11</v>
      </c>
      <c r="E263" s="2" t="s">
        <v>11</v>
      </c>
      <c r="F263" s="2" t="s">
        <v>12</v>
      </c>
      <c r="I263" s="8">
        <v>421.08</v>
      </c>
    </row>
    <row r="264" spans="1:9" s="4" customFormat="1" ht="12" x14ac:dyDescent="0.25">
      <c r="A264" s="3" t="s">
        <v>11</v>
      </c>
      <c r="B264" s="3" t="s">
        <v>11</v>
      </c>
      <c r="C264" s="5">
        <v>42735</v>
      </c>
      <c r="D264" s="3" t="s">
        <v>11</v>
      </c>
      <c r="E264" s="3" t="s">
        <v>11</v>
      </c>
      <c r="F264" s="3" t="s">
        <v>13</v>
      </c>
      <c r="G264" s="7"/>
      <c r="H264" s="7"/>
      <c r="I264" s="7">
        <f>SUBTOTAL(9, I263:I263)</f>
        <v>421.08</v>
      </c>
    </row>
    <row r="265" spans="1:9" x14ac:dyDescent="0.2">
      <c r="A265" s="2" t="s">
        <v>156</v>
      </c>
      <c r="B265" s="2" t="s">
        <v>151</v>
      </c>
      <c r="C265" s="6">
        <v>42705</v>
      </c>
      <c r="D265" s="2" t="s">
        <v>11</v>
      </c>
      <c r="E265" s="2" t="s">
        <v>11</v>
      </c>
      <c r="F265" s="2" t="s">
        <v>12</v>
      </c>
      <c r="I265" s="8">
        <v>22.02</v>
      </c>
    </row>
    <row r="266" spans="1:9" s="4" customFormat="1" ht="12" x14ac:dyDescent="0.25">
      <c r="A266" s="3" t="s">
        <v>11</v>
      </c>
      <c r="B266" s="3" t="s">
        <v>11</v>
      </c>
      <c r="C266" s="5">
        <v>42735</v>
      </c>
      <c r="D266" s="3" t="s">
        <v>11</v>
      </c>
      <c r="E266" s="3" t="s">
        <v>11</v>
      </c>
      <c r="F266" s="3" t="s">
        <v>13</v>
      </c>
      <c r="G266" s="7"/>
      <c r="H266" s="7"/>
      <c r="I266" s="7">
        <f>SUBTOTAL(9, I265:I265)</f>
        <v>22.02</v>
      </c>
    </row>
    <row r="267" spans="1:9" x14ac:dyDescent="0.2">
      <c r="A267" s="2" t="s">
        <v>157</v>
      </c>
      <c r="B267" s="2" t="s">
        <v>151</v>
      </c>
      <c r="C267" s="6">
        <v>42705</v>
      </c>
      <c r="D267" s="2" t="s">
        <v>11</v>
      </c>
      <c r="E267" s="2" t="s">
        <v>11</v>
      </c>
      <c r="F267" s="2" t="s">
        <v>12</v>
      </c>
      <c r="I267" s="8">
        <v>142</v>
      </c>
    </row>
    <row r="268" spans="1:9" s="4" customFormat="1" ht="12" x14ac:dyDescent="0.25">
      <c r="A268" s="3" t="s">
        <v>11</v>
      </c>
      <c r="B268" s="3" t="s">
        <v>11</v>
      </c>
      <c r="C268" s="5">
        <v>42735</v>
      </c>
      <c r="D268" s="3" t="s">
        <v>11</v>
      </c>
      <c r="E268" s="3" t="s">
        <v>11</v>
      </c>
      <c r="F268" s="3" t="s">
        <v>13</v>
      </c>
      <c r="G268" s="7"/>
      <c r="H268" s="7"/>
      <c r="I268" s="7">
        <f>SUBTOTAL(9, I267:I267)</f>
        <v>142</v>
      </c>
    </row>
    <row r="269" spans="1:9" x14ac:dyDescent="0.2">
      <c r="A269" s="2" t="s">
        <v>158</v>
      </c>
      <c r="B269" s="2" t="s">
        <v>151</v>
      </c>
      <c r="C269" s="6">
        <v>42705</v>
      </c>
      <c r="D269" s="2" t="s">
        <v>11</v>
      </c>
      <c r="E269" s="2" t="s">
        <v>11</v>
      </c>
      <c r="F269" s="2" t="s">
        <v>12</v>
      </c>
      <c r="I269" s="8">
        <v>123.88</v>
      </c>
    </row>
    <row r="270" spans="1:9" s="4" customFormat="1" ht="12" x14ac:dyDescent="0.25">
      <c r="A270" s="3" t="s">
        <v>11</v>
      </c>
      <c r="B270" s="3" t="s">
        <v>11</v>
      </c>
      <c r="C270" s="5">
        <v>42735</v>
      </c>
      <c r="D270" s="3" t="s">
        <v>11</v>
      </c>
      <c r="E270" s="3" t="s">
        <v>11</v>
      </c>
      <c r="F270" s="3" t="s">
        <v>13</v>
      </c>
      <c r="G270" s="7"/>
      <c r="H270" s="7"/>
      <c r="I270" s="7">
        <f>SUBTOTAL(9, I269:I269)</f>
        <v>123.88</v>
      </c>
    </row>
    <row r="271" spans="1:9" x14ac:dyDescent="0.2">
      <c r="A271" s="2" t="s">
        <v>159</v>
      </c>
      <c r="B271" s="2" t="s">
        <v>160</v>
      </c>
      <c r="C271" s="6">
        <v>42705</v>
      </c>
      <c r="D271" s="2" t="s">
        <v>11</v>
      </c>
      <c r="E271" s="2" t="s">
        <v>11</v>
      </c>
      <c r="F271" s="2" t="s">
        <v>12</v>
      </c>
      <c r="I271" s="8">
        <v>5500</v>
      </c>
    </row>
    <row r="272" spans="1:9" s="4" customFormat="1" ht="12" x14ac:dyDescent="0.25">
      <c r="A272" s="3" t="s">
        <v>11</v>
      </c>
      <c r="B272" s="3" t="s">
        <v>11</v>
      </c>
      <c r="C272" s="5">
        <v>42735</v>
      </c>
      <c r="D272" s="3" t="s">
        <v>11</v>
      </c>
      <c r="E272" s="3" t="s">
        <v>11</v>
      </c>
      <c r="F272" s="3" t="s">
        <v>13</v>
      </c>
      <c r="G272" s="7"/>
      <c r="H272" s="7"/>
      <c r="I272" s="7">
        <f>SUBTOTAL(9, I271:I271)</f>
        <v>5500</v>
      </c>
    </row>
    <row r="273" spans="1:9" x14ac:dyDescent="0.2">
      <c r="A273" s="2" t="s">
        <v>161</v>
      </c>
      <c r="B273" s="2" t="s">
        <v>160</v>
      </c>
      <c r="C273" s="6">
        <v>42705</v>
      </c>
      <c r="D273" s="2" t="s">
        <v>11</v>
      </c>
      <c r="E273" s="2" t="s">
        <v>11</v>
      </c>
      <c r="F273" s="2" t="s">
        <v>12</v>
      </c>
      <c r="I273" s="8">
        <v>118374.2</v>
      </c>
    </row>
    <row r="274" spans="1:9" s="4" customFormat="1" ht="12" x14ac:dyDescent="0.25">
      <c r="A274" s="3" t="s">
        <v>11</v>
      </c>
      <c r="B274" s="3" t="s">
        <v>11</v>
      </c>
      <c r="C274" s="5">
        <v>42735</v>
      </c>
      <c r="D274" s="3" t="s">
        <v>11</v>
      </c>
      <c r="E274" s="3" t="s">
        <v>11</v>
      </c>
      <c r="F274" s="3" t="s">
        <v>13</v>
      </c>
      <c r="G274" s="7"/>
      <c r="H274" s="7"/>
      <c r="I274" s="7">
        <f>SUBTOTAL(9, I273:I273)</f>
        <v>118374.2</v>
      </c>
    </row>
    <row r="275" spans="1:9" x14ac:dyDescent="0.2">
      <c r="A275" s="2" t="s">
        <v>162</v>
      </c>
      <c r="B275" s="2" t="s">
        <v>160</v>
      </c>
      <c r="C275" s="6">
        <v>42705</v>
      </c>
      <c r="D275" s="2" t="s">
        <v>11</v>
      </c>
      <c r="E275" s="2" t="s">
        <v>11</v>
      </c>
      <c r="F275" s="2" t="s">
        <v>12</v>
      </c>
      <c r="I275" s="8">
        <v>1829.67</v>
      </c>
    </row>
    <row r="276" spans="1:9" x14ac:dyDescent="0.2">
      <c r="A276" s="2" t="s">
        <v>162</v>
      </c>
      <c r="B276" s="2" t="s">
        <v>160</v>
      </c>
      <c r="C276" s="6">
        <v>42718</v>
      </c>
      <c r="D276" s="2" t="s">
        <v>95</v>
      </c>
      <c r="E276" s="2" t="s">
        <v>88</v>
      </c>
      <c r="F276" s="2" t="s">
        <v>163</v>
      </c>
      <c r="G276" s="8">
        <v>110.16</v>
      </c>
    </row>
    <row r="277" spans="1:9" x14ac:dyDescent="0.2">
      <c r="A277" s="2" t="s">
        <v>162</v>
      </c>
      <c r="B277" s="2" t="s">
        <v>160</v>
      </c>
      <c r="C277" s="6">
        <v>42734</v>
      </c>
      <c r="D277" s="2" t="s">
        <v>95</v>
      </c>
      <c r="E277" s="2" t="s">
        <v>88</v>
      </c>
      <c r="F277" s="2" t="s">
        <v>164</v>
      </c>
      <c r="G277" s="8">
        <v>110.16</v>
      </c>
    </row>
    <row r="278" spans="1:9" x14ac:dyDescent="0.2">
      <c r="A278" s="2" t="s">
        <v>162</v>
      </c>
      <c r="B278" s="2" t="s">
        <v>160</v>
      </c>
      <c r="D278" s="2" t="s">
        <v>11</v>
      </c>
      <c r="E278" s="2" t="s">
        <v>11</v>
      </c>
      <c r="F278" s="2" t="s">
        <v>28</v>
      </c>
      <c r="G278" s="8">
        <v>220.32</v>
      </c>
      <c r="I278" s="8">
        <f>G278-H278</f>
        <v>220.32</v>
      </c>
    </row>
    <row r="279" spans="1:9" s="4" customFormat="1" ht="12" x14ac:dyDescent="0.25">
      <c r="A279" s="3" t="s">
        <v>11</v>
      </c>
      <c r="B279" s="3" t="s">
        <v>11</v>
      </c>
      <c r="C279" s="5">
        <v>42735</v>
      </c>
      <c r="D279" s="3" t="s">
        <v>11</v>
      </c>
      <c r="E279" s="3" t="s">
        <v>11</v>
      </c>
      <c r="F279" s="3" t="s">
        <v>13</v>
      </c>
      <c r="G279" s="7"/>
      <c r="H279" s="7"/>
      <c r="I279" s="7">
        <f>SUBTOTAL(9, I275:I278)</f>
        <v>2049.9900000000002</v>
      </c>
    </row>
    <row r="280" spans="1:9" x14ac:dyDescent="0.2">
      <c r="A280" s="2" t="s">
        <v>165</v>
      </c>
      <c r="B280" s="2" t="s">
        <v>160</v>
      </c>
      <c r="C280" s="6">
        <v>42705</v>
      </c>
      <c r="D280" s="2" t="s">
        <v>11</v>
      </c>
      <c r="E280" s="2" t="s">
        <v>11</v>
      </c>
      <c r="F280" s="2" t="s">
        <v>12</v>
      </c>
      <c r="I280" s="8">
        <v>5000</v>
      </c>
    </row>
    <row r="281" spans="1:9" s="4" customFormat="1" ht="12" x14ac:dyDescent="0.25">
      <c r="A281" s="3" t="s">
        <v>11</v>
      </c>
      <c r="B281" s="3" t="s">
        <v>11</v>
      </c>
      <c r="C281" s="5">
        <v>42735</v>
      </c>
      <c r="D281" s="3" t="s">
        <v>11</v>
      </c>
      <c r="E281" s="3" t="s">
        <v>11</v>
      </c>
      <c r="F281" s="3" t="s">
        <v>13</v>
      </c>
      <c r="G281" s="7"/>
      <c r="H281" s="7"/>
      <c r="I281" s="7">
        <f>SUBTOTAL(9, I280:I280)</f>
        <v>5000</v>
      </c>
    </row>
    <row r="282" spans="1:9" x14ac:dyDescent="0.2">
      <c r="A282" s="2" t="s">
        <v>166</v>
      </c>
      <c r="B282" s="2" t="s">
        <v>167</v>
      </c>
      <c r="C282" s="6">
        <v>42705</v>
      </c>
      <c r="D282" s="2" t="s">
        <v>11</v>
      </c>
      <c r="E282" s="2" t="s">
        <v>11</v>
      </c>
      <c r="F282" s="2" t="s">
        <v>12</v>
      </c>
      <c r="I282" s="8">
        <v>272.79000000000002</v>
      </c>
    </row>
    <row r="283" spans="1:9" s="4" customFormat="1" ht="12" x14ac:dyDescent="0.25">
      <c r="A283" s="3" t="s">
        <v>11</v>
      </c>
      <c r="B283" s="3" t="s">
        <v>11</v>
      </c>
      <c r="C283" s="5">
        <v>42735</v>
      </c>
      <c r="D283" s="3" t="s">
        <v>11</v>
      </c>
      <c r="E283" s="3" t="s">
        <v>11</v>
      </c>
      <c r="F283" s="3" t="s">
        <v>13</v>
      </c>
      <c r="G283" s="7"/>
      <c r="H283" s="7"/>
      <c r="I283" s="7">
        <f>SUBTOTAL(9, I282:I282)</f>
        <v>272.79000000000002</v>
      </c>
    </row>
    <row r="284" spans="1:9" x14ac:dyDescent="0.2">
      <c r="A284" s="2" t="s">
        <v>168</v>
      </c>
      <c r="B284" s="2" t="s">
        <v>169</v>
      </c>
      <c r="C284" s="6">
        <v>42705</v>
      </c>
      <c r="D284" s="2" t="s">
        <v>11</v>
      </c>
      <c r="E284" s="2" t="s">
        <v>11</v>
      </c>
      <c r="F284" s="2" t="s">
        <v>12</v>
      </c>
      <c r="I284" s="8">
        <v>3070.36</v>
      </c>
    </row>
    <row r="285" spans="1:9" x14ac:dyDescent="0.2">
      <c r="A285" s="2" t="s">
        <v>168</v>
      </c>
      <c r="B285" s="2" t="s">
        <v>169</v>
      </c>
      <c r="C285" s="6">
        <v>42718</v>
      </c>
      <c r="D285" s="2" t="s">
        <v>95</v>
      </c>
      <c r="E285" s="2" t="s">
        <v>88</v>
      </c>
      <c r="F285" s="2" t="s">
        <v>170</v>
      </c>
      <c r="G285" s="8">
        <v>169</v>
      </c>
    </row>
    <row r="286" spans="1:9" x14ac:dyDescent="0.2">
      <c r="A286" s="2" t="s">
        <v>168</v>
      </c>
      <c r="B286" s="2" t="s">
        <v>169</v>
      </c>
      <c r="C286" s="6">
        <v>42718</v>
      </c>
      <c r="D286" s="2" t="s">
        <v>95</v>
      </c>
      <c r="E286" s="2" t="s">
        <v>88</v>
      </c>
      <c r="F286" s="2" t="s">
        <v>171</v>
      </c>
      <c r="G286" s="8">
        <v>169</v>
      </c>
    </row>
    <row r="287" spans="1:9" x14ac:dyDescent="0.2">
      <c r="A287" s="2" t="s">
        <v>168</v>
      </c>
      <c r="B287" s="2" t="s">
        <v>169</v>
      </c>
      <c r="C287" s="6">
        <v>42718</v>
      </c>
      <c r="D287" s="2" t="s">
        <v>95</v>
      </c>
      <c r="E287" s="2" t="s">
        <v>88</v>
      </c>
      <c r="F287" s="2" t="s">
        <v>172</v>
      </c>
      <c r="G287" s="8">
        <v>126.22</v>
      </c>
    </row>
    <row r="288" spans="1:9" x14ac:dyDescent="0.2">
      <c r="A288" s="2" t="s">
        <v>168</v>
      </c>
      <c r="B288" s="2" t="s">
        <v>169</v>
      </c>
      <c r="D288" s="2" t="s">
        <v>11</v>
      </c>
      <c r="E288" s="2" t="s">
        <v>11</v>
      </c>
      <c r="F288" s="2" t="s">
        <v>28</v>
      </c>
      <c r="G288" s="8">
        <v>464.22</v>
      </c>
      <c r="I288" s="8">
        <f>G288-H288</f>
        <v>464.22</v>
      </c>
    </row>
    <row r="289" spans="1:9" s="4" customFormat="1" ht="12" x14ac:dyDescent="0.25">
      <c r="A289" s="3" t="s">
        <v>11</v>
      </c>
      <c r="B289" s="3" t="s">
        <v>11</v>
      </c>
      <c r="C289" s="5">
        <v>42735</v>
      </c>
      <c r="D289" s="3" t="s">
        <v>11</v>
      </c>
      <c r="E289" s="3" t="s">
        <v>11</v>
      </c>
      <c r="F289" s="3" t="s">
        <v>13</v>
      </c>
      <c r="G289" s="7"/>
      <c r="H289" s="7"/>
      <c r="I289" s="7">
        <f>SUBTOTAL(9, I284:I288)</f>
        <v>3534.58</v>
      </c>
    </row>
    <row r="290" spans="1:9" x14ac:dyDescent="0.2">
      <c r="A290" s="2" t="s">
        <v>173</v>
      </c>
      <c r="B290" s="2" t="s">
        <v>174</v>
      </c>
      <c r="C290" s="6">
        <v>42705</v>
      </c>
      <c r="D290" s="2" t="s">
        <v>11</v>
      </c>
      <c r="E290" s="2" t="s">
        <v>11</v>
      </c>
      <c r="F290" s="2" t="s">
        <v>12</v>
      </c>
      <c r="I290" s="8">
        <v>411.02</v>
      </c>
    </row>
    <row r="291" spans="1:9" s="4" customFormat="1" ht="12" x14ac:dyDescent="0.25">
      <c r="A291" s="3" t="s">
        <v>11</v>
      </c>
      <c r="B291" s="3" t="s">
        <v>11</v>
      </c>
      <c r="C291" s="5">
        <v>42735</v>
      </c>
      <c r="D291" s="3" t="s">
        <v>11</v>
      </c>
      <c r="E291" s="3" t="s">
        <v>11</v>
      </c>
      <c r="F291" s="3" t="s">
        <v>13</v>
      </c>
      <c r="G291" s="7"/>
      <c r="H291" s="7"/>
      <c r="I291" s="7">
        <f>SUBTOTAL(9, I290:I290)</f>
        <v>411.02</v>
      </c>
    </row>
    <row r="292" spans="1:9" x14ac:dyDescent="0.2">
      <c r="A292" s="2" t="s">
        <v>175</v>
      </c>
      <c r="B292" s="2" t="s">
        <v>176</v>
      </c>
      <c r="C292" s="6">
        <v>42705</v>
      </c>
      <c r="D292" s="2" t="s">
        <v>11</v>
      </c>
      <c r="E292" s="2" t="s">
        <v>11</v>
      </c>
      <c r="F292" s="2" t="s">
        <v>12</v>
      </c>
      <c r="I292" s="8">
        <v>1284.01</v>
      </c>
    </row>
    <row r="293" spans="1:9" s="4" customFormat="1" ht="12" x14ac:dyDescent="0.25">
      <c r="A293" s="3" t="s">
        <v>11</v>
      </c>
      <c r="B293" s="3" t="s">
        <v>11</v>
      </c>
      <c r="C293" s="5">
        <v>42735</v>
      </c>
      <c r="D293" s="3" t="s">
        <v>11</v>
      </c>
      <c r="E293" s="3" t="s">
        <v>11</v>
      </c>
      <c r="F293" s="3" t="s">
        <v>13</v>
      </c>
      <c r="G293" s="7"/>
      <c r="H293" s="7"/>
      <c r="I293" s="7">
        <f>SUBTOTAL(9, I292:I292)</f>
        <v>1284.01</v>
      </c>
    </row>
    <row r="294" spans="1:9" x14ac:dyDescent="0.2">
      <c r="A294" s="2" t="s">
        <v>177</v>
      </c>
      <c r="B294" s="2" t="s">
        <v>178</v>
      </c>
      <c r="C294" s="6">
        <v>42705</v>
      </c>
      <c r="D294" s="2" t="s">
        <v>11</v>
      </c>
      <c r="E294" s="2" t="s">
        <v>11</v>
      </c>
      <c r="F294" s="2" t="s">
        <v>12</v>
      </c>
      <c r="I294" s="8">
        <v>1772.83</v>
      </c>
    </row>
    <row r="295" spans="1:9" s="4" customFormat="1" ht="12" x14ac:dyDescent="0.25">
      <c r="A295" s="3" t="s">
        <v>11</v>
      </c>
      <c r="B295" s="3" t="s">
        <v>11</v>
      </c>
      <c r="C295" s="5">
        <v>42735</v>
      </c>
      <c r="D295" s="3" t="s">
        <v>11</v>
      </c>
      <c r="E295" s="3" t="s">
        <v>11</v>
      </c>
      <c r="F295" s="3" t="s">
        <v>13</v>
      </c>
      <c r="G295" s="7"/>
      <c r="H295" s="7"/>
      <c r="I295" s="7">
        <f>SUBTOTAL(9, I294:I294)</f>
        <v>1772.83</v>
      </c>
    </row>
    <row r="296" spans="1:9" x14ac:dyDescent="0.2">
      <c r="A296" s="2" t="s">
        <v>179</v>
      </c>
      <c r="B296" s="2" t="s">
        <v>178</v>
      </c>
      <c r="C296" s="6">
        <v>42705</v>
      </c>
      <c r="D296" s="2" t="s">
        <v>11</v>
      </c>
      <c r="E296" s="2" t="s">
        <v>11</v>
      </c>
      <c r="F296" s="2" t="s">
        <v>12</v>
      </c>
      <c r="I296" s="8">
        <v>635.29999999999995</v>
      </c>
    </row>
    <row r="297" spans="1:9" s="4" customFormat="1" ht="12" x14ac:dyDescent="0.25">
      <c r="A297" s="3" t="s">
        <v>11</v>
      </c>
      <c r="B297" s="3" t="s">
        <v>11</v>
      </c>
      <c r="C297" s="5">
        <v>42735</v>
      </c>
      <c r="D297" s="3" t="s">
        <v>11</v>
      </c>
      <c r="E297" s="3" t="s">
        <v>11</v>
      </c>
      <c r="F297" s="3" t="s">
        <v>13</v>
      </c>
      <c r="G297" s="7"/>
      <c r="H297" s="7"/>
      <c r="I297" s="7">
        <f>SUBTOTAL(9, I296:I296)</f>
        <v>635.29999999999995</v>
      </c>
    </row>
    <row r="298" spans="1:9" x14ac:dyDescent="0.2">
      <c r="A298" s="2" t="s">
        <v>180</v>
      </c>
      <c r="B298" s="2" t="s">
        <v>181</v>
      </c>
      <c r="C298" s="6">
        <v>42705</v>
      </c>
      <c r="D298" s="2" t="s">
        <v>11</v>
      </c>
      <c r="E298" s="2" t="s">
        <v>11</v>
      </c>
      <c r="F298" s="2" t="s">
        <v>12</v>
      </c>
      <c r="I298" s="8">
        <v>5439.48</v>
      </c>
    </row>
    <row r="299" spans="1:9" x14ac:dyDescent="0.2">
      <c r="A299" s="2" t="s">
        <v>180</v>
      </c>
      <c r="B299" s="2" t="s">
        <v>181</v>
      </c>
      <c r="C299" s="6">
        <v>42716</v>
      </c>
      <c r="D299" s="2" t="s">
        <v>95</v>
      </c>
      <c r="E299" s="2" t="s">
        <v>88</v>
      </c>
      <c r="F299" s="2" t="s">
        <v>182</v>
      </c>
      <c r="G299" s="8">
        <v>191.48</v>
      </c>
    </row>
    <row r="300" spans="1:9" x14ac:dyDescent="0.2">
      <c r="A300" s="2" t="s">
        <v>180</v>
      </c>
      <c r="B300" s="2" t="s">
        <v>181</v>
      </c>
      <c r="C300" s="6">
        <v>42734</v>
      </c>
      <c r="D300" s="2" t="s">
        <v>95</v>
      </c>
      <c r="E300" s="2" t="s">
        <v>88</v>
      </c>
      <c r="F300" s="2" t="s">
        <v>183</v>
      </c>
      <c r="G300" s="8">
        <v>1122</v>
      </c>
    </row>
    <row r="301" spans="1:9" x14ac:dyDescent="0.2">
      <c r="A301" s="2" t="s">
        <v>180</v>
      </c>
      <c r="B301" s="2" t="s">
        <v>181</v>
      </c>
      <c r="D301" s="2" t="s">
        <v>11</v>
      </c>
      <c r="E301" s="2" t="s">
        <v>11</v>
      </c>
      <c r="F301" s="2" t="s">
        <v>28</v>
      </c>
      <c r="G301" s="8">
        <v>1313.48</v>
      </c>
      <c r="I301" s="8">
        <f>G301-H301</f>
        <v>1313.48</v>
      </c>
    </row>
    <row r="302" spans="1:9" s="4" customFormat="1" ht="12" x14ac:dyDescent="0.25">
      <c r="A302" s="3" t="s">
        <v>11</v>
      </c>
      <c r="B302" s="3" t="s">
        <v>11</v>
      </c>
      <c r="C302" s="5">
        <v>42735</v>
      </c>
      <c r="D302" s="3" t="s">
        <v>11</v>
      </c>
      <c r="E302" s="3" t="s">
        <v>11</v>
      </c>
      <c r="F302" s="3" t="s">
        <v>13</v>
      </c>
      <c r="G302" s="7"/>
      <c r="H302" s="7"/>
      <c r="I302" s="7">
        <f>SUBTOTAL(9, I298:I301)</f>
        <v>6752.9599999999991</v>
      </c>
    </row>
    <row r="303" spans="1:9" x14ac:dyDescent="0.2">
      <c r="A303" s="2" t="s">
        <v>184</v>
      </c>
      <c r="B303" s="2" t="s">
        <v>181</v>
      </c>
      <c r="C303" s="6">
        <v>42705</v>
      </c>
      <c r="D303" s="2" t="s">
        <v>11</v>
      </c>
      <c r="E303" s="2" t="s">
        <v>11</v>
      </c>
      <c r="F303" s="2" t="s">
        <v>12</v>
      </c>
      <c r="I303" s="8">
        <v>1410</v>
      </c>
    </row>
    <row r="304" spans="1:9" x14ac:dyDescent="0.2">
      <c r="A304" s="2" t="s">
        <v>184</v>
      </c>
      <c r="B304" s="2" t="s">
        <v>181</v>
      </c>
      <c r="C304" s="6">
        <v>42718</v>
      </c>
      <c r="D304" s="2" t="s">
        <v>95</v>
      </c>
      <c r="E304" s="2" t="s">
        <v>88</v>
      </c>
      <c r="F304" s="2" t="s">
        <v>185</v>
      </c>
      <c r="G304" s="8">
        <v>69</v>
      </c>
    </row>
    <row r="305" spans="1:9" x14ac:dyDescent="0.2">
      <c r="A305" s="2" t="s">
        <v>184</v>
      </c>
      <c r="B305" s="2" t="s">
        <v>181</v>
      </c>
      <c r="D305" s="2" t="s">
        <v>11</v>
      </c>
      <c r="E305" s="2" t="s">
        <v>11</v>
      </c>
      <c r="F305" s="2" t="s">
        <v>28</v>
      </c>
      <c r="G305" s="8">
        <v>69</v>
      </c>
      <c r="I305" s="8">
        <f>G305-H305</f>
        <v>69</v>
      </c>
    </row>
    <row r="306" spans="1:9" s="4" customFormat="1" ht="12" x14ac:dyDescent="0.25">
      <c r="A306" s="3" t="s">
        <v>11</v>
      </c>
      <c r="B306" s="3" t="s">
        <v>11</v>
      </c>
      <c r="C306" s="5">
        <v>42735</v>
      </c>
      <c r="D306" s="3" t="s">
        <v>11</v>
      </c>
      <c r="E306" s="3" t="s">
        <v>11</v>
      </c>
      <c r="F306" s="3" t="s">
        <v>13</v>
      </c>
      <c r="G306" s="7"/>
      <c r="H306" s="7"/>
      <c r="I306" s="7">
        <f>SUBTOTAL(9, I303:I305)</f>
        <v>1479</v>
      </c>
    </row>
    <row r="307" spans="1:9" x14ac:dyDescent="0.2">
      <c r="A307" s="2" t="s">
        <v>186</v>
      </c>
      <c r="B307" s="2" t="s">
        <v>181</v>
      </c>
      <c r="C307" s="6">
        <v>42705</v>
      </c>
      <c r="D307" s="2" t="s">
        <v>11</v>
      </c>
      <c r="E307" s="2" t="s">
        <v>11</v>
      </c>
      <c r="F307" s="2" t="s">
        <v>12</v>
      </c>
      <c r="I307" s="8">
        <v>2064.34</v>
      </c>
    </row>
    <row r="308" spans="1:9" s="4" customFormat="1" ht="12" x14ac:dyDescent="0.25">
      <c r="A308" s="3" t="s">
        <v>11</v>
      </c>
      <c r="B308" s="3" t="s">
        <v>11</v>
      </c>
      <c r="C308" s="5">
        <v>42735</v>
      </c>
      <c r="D308" s="3" t="s">
        <v>11</v>
      </c>
      <c r="E308" s="3" t="s">
        <v>11</v>
      </c>
      <c r="F308" s="3" t="s">
        <v>13</v>
      </c>
      <c r="G308" s="7"/>
      <c r="H308" s="7"/>
      <c r="I308" s="7">
        <f>SUBTOTAL(9, I307:I307)</f>
        <v>2064.34</v>
      </c>
    </row>
    <row r="309" spans="1:9" x14ac:dyDescent="0.2">
      <c r="A309" s="2" t="s">
        <v>187</v>
      </c>
      <c r="B309" s="2" t="s">
        <v>188</v>
      </c>
      <c r="C309" s="6">
        <v>42705</v>
      </c>
      <c r="D309" s="2" t="s">
        <v>11</v>
      </c>
      <c r="E309" s="2" t="s">
        <v>11</v>
      </c>
      <c r="F309" s="2" t="s">
        <v>12</v>
      </c>
      <c r="I309" s="8">
        <v>7.28</v>
      </c>
    </row>
    <row r="310" spans="1:9" s="4" customFormat="1" ht="12" x14ac:dyDescent="0.25">
      <c r="A310" s="3" t="s">
        <v>11</v>
      </c>
      <c r="B310" s="3" t="s">
        <v>11</v>
      </c>
      <c r="C310" s="5">
        <v>42735</v>
      </c>
      <c r="D310" s="3" t="s">
        <v>11</v>
      </c>
      <c r="E310" s="3" t="s">
        <v>11</v>
      </c>
      <c r="F310" s="3" t="s">
        <v>13</v>
      </c>
      <c r="G310" s="7"/>
      <c r="H310" s="7"/>
      <c r="I310" s="7">
        <f>SUBTOTAL(9, I309:I309)</f>
        <v>7.28</v>
      </c>
    </row>
    <row r="311" spans="1:9" x14ac:dyDescent="0.2">
      <c r="A311" s="2" t="s">
        <v>189</v>
      </c>
      <c r="B311" s="2" t="s">
        <v>190</v>
      </c>
      <c r="C311" s="6">
        <v>42705</v>
      </c>
      <c r="D311" s="2" t="s">
        <v>11</v>
      </c>
      <c r="E311" s="2" t="s">
        <v>11</v>
      </c>
      <c r="F311" s="2" t="s">
        <v>12</v>
      </c>
      <c r="I311" s="8">
        <v>36</v>
      </c>
    </row>
    <row r="312" spans="1:9" x14ac:dyDescent="0.2">
      <c r="A312" s="2" t="s">
        <v>189</v>
      </c>
      <c r="B312" s="2" t="s">
        <v>190</v>
      </c>
      <c r="C312" s="6">
        <v>42718</v>
      </c>
      <c r="D312" s="2" t="s">
        <v>95</v>
      </c>
      <c r="E312" s="2" t="s">
        <v>88</v>
      </c>
      <c r="F312" s="2" t="s">
        <v>191</v>
      </c>
      <c r="G312" s="8">
        <v>1419.77</v>
      </c>
    </row>
    <row r="313" spans="1:9" x14ac:dyDescent="0.2">
      <c r="A313" s="2" t="s">
        <v>189</v>
      </c>
      <c r="B313" s="2" t="s">
        <v>190</v>
      </c>
      <c r="C313" s="6">
        <v>42718</v>
      </c>
      <c r="D313" s="2" t="s">
        <v>95</v>
      </c>
      <c r="E313" s="2" t="s">
        <v>88</v>
      </c>
      <c r="F313" s="2" t="s">
        <v>192</v>
      </c>
      <c r="G313" s="8">
        <v>65</v>
      </c>
    </row>
    <row r="314" spans="1:9" x14ac:dyDescent="0.2">
      <c r="A314" s="2" t="s">
        <v>189</v>
      </c>
      <c r="B314" s="2" t="s">
        <v>190</v>
      </c>
      <c r="C314" s="6">
        <v>42718</v>
      </c>
      <c r="D314" s="2" t="s">
        <v>95</v>
      </c>
      <c r="E314" s="2" t="s">
        <v>88</v>
      </c>
      <c r="F314" s="2" t="s">
        <v>193</v>
      </c>
      <c r="G314" s="8">
        <v>57.69</v>
      </c>
    </row>
    <row r="315" spans="1:9" x14ac:dyDescent="0.2">
      <c r="A315" s="2" t="s">
        <v>189</v>
      </c>
      <c r="B315" s="2" t="s">
        <v>190</v>
      </c>
      <c r="C315" s="6">
        <v>42718</v>
      </c>
      <c r="D315" s="2" t="s">
        <v>95</v>
      </c>
      <c r="E315" s="2" t="s">
        <v>88</v>
      </c>
      <c r="F315" s="2" t="s">
        <v>194</v>
      </c>
      <c r="G315" s="8">
        <v>10.88</v>
      </c>
    </row>
    <row r="316" spans="1:9" x14ac:dyDescent="0.2">
      <c r="A316" s="2" t="s">
        <v>189</v>
      </c>
      <c r="B316" s="2" t="s">
        <v>190</v>
      </c>
      <c r="D316" s="2" t="s">
        <v>11</v>
      </c>
      <c r="E316" s="2" t="s">
        <v>11</v>
      </c>
      <c r="F316" s="2" t="s">
        <v>28</v>
      </c>
      <c r="G316" s="8">
        <v>1553.34</v>
      </c>
      <c r="I316" s="8">
        <f>G316-H316</f>
        <v>1553.34</v>
      </c>
    </row>
    <row r="317" spans="1:9" s="4" customFormat="1" ht="12" x14ac:dyDescent="0.25">
      <c r="A317" s="3" t="s">
        <v>11</v>
      </c>
      <c r="B317" s="3" t="s">
        <v>11</v>
      </c>
      <c r="C317" s="5">
        <v>42735</v>
      </c>
      <c r="D317" s="3" t="s">
        <v>11</v>
      </c>
      <c r="E317" s="3" t="s">
        <v>11</v>
      </c>
      <c r="F317" s="3" t="s">
        <v>13</v>
      </c>
      <c r="G317" s="7"/>
      <c r="H317" s="7"/>
      <c r="I317" s="7">
        <f>SUBTOTAL(9, I311:I316)</f>
        <v>1589.34</v>
      </c>
    </row>
    <row r="318" spans="1:9" x14ac:dyDescent="0.2">
      <c r="A318" s="2" t="s">
        <v>195</v>
      </c>
      <c r="B318" s="2" t="s">
        <v>190</v>
      </c>
      <c r="C318" s="6">
        <v>42705</v>
      </c>
      <c r="D318" s="2" t="s">
        <v>11</v>
      </c>
      <c r="E318" s="2" t="s">
        <v>11</v>
      </c>
      <c r="F318" s="2" t="s">
        <v>12</v>
      </c>
      <c r="I318" s="8">
        <v>706.12</v>
      </c>
    </row>
    <row r="319" spans="1:9" s="4" customFormat="1" ht="12" x14ac:dyDescent="0.25">
      <c r="A319" s="3" t="s">
        <v>11</v>
      </c>
      <c r="B319" s="3" t="s">
        <v>11</v>
      </c>
      <c r="C319" s="5">
        <v>42735</v>
      </c>
      <c r="D319" s="3" t="s">
        <v>11</v>
      </c>
      <c r="E319" s="3" t="s">
        <v>11</v>
      </c>
      <c r="F319" s="3" t="s">
        <v>13</v>
      </c>
      <c r="G319" s="7"/>
      <c r="H319" s="7"/>
      <c r="I319" s="7">
        <f>SUBTOTAL(9, I318:I318)</f>
        <v>706.12</v>
      </c>
    </row>
    <row r="320" spans="1:9" x14ac:dyDescent="0.2">
      <c r="A320" s="2" t="s">
        <v>196</v>
      </c>
      <c r="B320" s="2" t="s">
        <v>197</v>
      </c>
      <c r="C320" s="6">
        <v>42705</v>
      </c>
      <c r="D320" s="2" t="s">
        <v>11</v>
      </c>
      <c r="E320" s="2" t="s">
        <v>11</v>
      </c>
      <c r="F320" s="2" t="s">
        <v>12</v>
      </c>
      <c r="I320" s="8">
        <v>440.29</v>
      </c>
    </row>
    <row r="321" spans="1:9" s="4" customFormat="1" ht="12" x14ac:dyDescent="0.25">
      <c r="A321" s="3" t="s">
        <v>11</v>
      </c>
      <c r="B321" s="3" t="s">
        <v>11</v>
      </c>
      <c r="C321" s="5">
        <v>42735</v>
      </c>
      <c r="D321" s="3" t="s">
        <v>11</v>
      </c>
      <c r="E321" s="3" t="s">
        <v>11</v>
      </c>
      <c r="F321" s="3" t="s">
        <v>13</v>
      </c>
      <c r="G321" s="7"/>
      <c r="H321" s="7"/>
      <c r="I321" s="7">
        <f>SUBTOTAL(9, I320:I320)</f>
        <v>440.29</v>
      </c>
    </row>
    <row r="322" spans="1:9" x14ac:dyDescent="0.2">
      <c r="A322" s="2" t="s">
        <v>198</v>
      </c>
      <c r="B322" s="2" t="s">
        <v>199</v>
      </c>
      <c r="C322" s="6">
        <v>42705</v>
      </c>
      <c r="D322" s="2" t="s">
        <v>11</v>
      </c>
      <c r="E322" s="2" t="s">
        <v>11</v>
      </c>
      <c r="F322" s="2" t="s">
        <v>12</v>
      </c>
      <c r="I322" s="8">
        <v>232</v>
      </c>
    </row>
    <row r="323" spans="1:9" s="4" customFormat="1" ht="12" x14ac:dyDescent="0.25">
      <c r="A323" s="3" t="s">
        <v>11</v>
      </c>
      <c r="B323" s="3" t="s">
        <v>11</v>
      </c>
      <c r="C323" s="5">
        <v>42735</v>
      </c>
      <c r="D323" s="3" t="s">
        <v>11</v>
      </c>
      <c r="E323" s="3" t="s">
        <v>11</v>
      </c>
      <c r="F323" s="3" t="s">
        <v>13</v>
      </c>
      <c r="G323" s="7"/>
      <c r="H323" s="7"/>
      <c r="I323" s="7">
        <f>SUBTOTAL(9, I322:I322)</f>
        <v>232</v>
      </c>
    </row>
    <row r="324" spans="1:9" x14ac:dyDescent="0.2">
      <c r="A324" s="2" t="s">
        <v>200</v>
      </c>
      <c r="B324" s="2" t="s">
        <v>201</v>
      </c>
      <c r="C324" s="6">
        <v>42705</v>
      </c>
      <c r="D324" s="2" t="s">
        <v>11</v>
      </c>
      <c r="E324" s="2" t="s">
        <v>11</v>
      </c>
      <c r="F324" s="2" t="s">
        <v>12</v>
      </c>
      <c r="I324" s="8">
        <v>797.49</v>
      </c>
    </row>
    <row r="325" spans="1:9" x14ac:dyDescent="0.2">
      <c r="A325" s="2" t="s">
        <v>200</v>
      </c>
      <c r="B325" s="2" t="s">
        <v>201</v>
      </c>
      <c r="C325" s="6">
        <v>42718</v>
      </c>
      <c r="D325" s="2" t="s">
        <v>95</v>
      </c>
      <c r="E325" s="2" t="s">
        <v>88</v>
      </c>
      <c r="F325" s="2" t="s">
        <v>202</v>
      </c>
      <c r="G325" s="8">
        <v>490.56</v>
      </c>
    </row>
    <row r="326" spans="1:9" x14ac:dyDescent="0.2">
      <c r="A326" s="2" t="s">
        <v>200</v>
      </c>
      <c r="B326" s="2" t="s">
        <v>201</v>
      </c>
      <c r="D326" s="2" t="s">
        <v>11</v>
      </c>
      <c r="E326" s="2" t="s">
        <v>11</v>
      </c>
      <c r="F326" s="2" t="s">
        <v>28</v>
      </c>
      <c r="G326" s="8">
        <v>490.56</v>
      </c>
      <c r="I326" s="8">
        <f>G326-H326</f>
        <v>490.56</v>
      </c>
    </row>
    <row r="327" spans="1:9" s="4" customFormat="1" ht="12" x14ac:dyDescent="0.25">
      <c r="A327" s="3" t="s">
        <v>11</v>
      </c>
      <c r="B327" s="3" t="s">
        <v>11</v>
      </c>
      <c r="C327" s="5">
        <v>42735</v>
      </c>
      <c r="D327" s="3" t="s">
        <v>11</v>
      </c>
      <c r="E327" s="3" t="s">
        <v>11</v>
      </c>
      <c r="F327" s="3" t="s">
        <v>13</v>
      </c>
      <c r="G327" s="7"/>
      <c r="H327" s="7"/>
      <c r="I327" s="7">
        <f>SUBTOTAL(9, I324:I326)</f>
        <v>1288.05</v>
      </c>
    </row>
    <row r="328" spans="1:9" x14ac:dyDescent="0.2">
      <c r="A328" s="2" t="s">
        <v>203</v>
      </c>
      <c r="B328" s="2" t="s">
        <v>201</v>
      </c>
      <c r="C328" s="6">
        <v>42705</v>
      </c>
      <c r="D328" s="2" t="s">
        <v>11</v>
      </c>
      <c r="E328" s="2" t="s">
        <v>11</v>
      </c>
      <c r="F328" s="2" t="s">
        <v>12</v>
      </c>
      <c r="I328" s="8">
        <v>470.99</v>
      </c>
    </row>
    <row r="329" spans="1:9" s="4" customFormat="1" ht="12" x14ac:dyDescent="0.25">
      <c r="A329" s="3" t="s">
        <v>11</v>
      </c>
      <c r="B329" s="3" t="s">
        <v>11</v>
      </c>
      <c r="C329" s="5">
        <v>42735</v>
      </c>
      <c r="D329" s="3" t="s">
        <v>11</v>
      </c>
      <c r="E329" s="3" t="s">
        <v>11</v>
      </c>
      <c r="F329" s="3" t="s">
        <v>13</v>
      </c>
      <c r="G329" s="7"/>
      <c r="H329" s="7"/>
      <c r="I329" s="7">
        <f>SUBTOTAL(9, I328:I328)</f>
        <v>470.99</v>
      </c>
    </row>
    <row r="330" spans="1:9" x14ac:dyDescent="0.2">
      <c r="A330" s="2" t="s">
        <v>204</v>
      </c>
      <c r="B330" s="2" t="s">
        <v>205</v>
      </c>
      <c r="C330" s="6">
        <v>42705</v>
      </c>
      <c r="D330" s="2" t="s">
        <v>11</v>
      </c>
      <c r="E330" s="2" t="s">
        <v>11</v>
      </c>
      <c r="F330" s="2" t="s">
        <v>12</v>
      </c>
      <c r="I330" s="8">
        <v>1082.45</v>
      </c>
    </row>
    <row r="331" spans="1:9" x14ac:dyDescent="0.2">
      <c r="A331" s="2" t="s">
        <v>204</v>
      </c>
      <c r="B331" s="2" t="s">
        <v>205</v>
      </c>
      <c r="C331" s="6">
        <v>42715</v>
      </c>
      <c r="D331" s="2" t="s">
        <v>81</v>
      </c>
      <c r="E331" s="2" t="s">
        <v>26</v>
      </c>
      <c r="F331" s="2" t="s">
        <v>82</v>
      </c>
      <c r="G331" s="8">
        <v>12.2</v>
      </c>
    </row>
    <row r="332" spans="1:9" x14ac:dyDescent="0.2">
      <c r="A332" s="2" t="s">
        <v>204</v>
      </c>
      <c r="B332" s="2" t="s">
        <v>205</v>
      </c>
      <c r="C332" s="6">
        <v>42715</v>
      </c>
      <c r="D332" s="2" t="s">
        <v>83</v>
      </c>
      <c r="E332" s="2" t="s">
        <v>26</v>
      </c>
      <c r="F332" s="2" t="s">
        <v>84</v>
      </c>
      <c r="G332" s="8">
        <v>15.56</v>
      </c>
    </row>
    <row r="333" spans="1:9" x14ac:dyDescent="0.2">
      <c r="A333" s="2" t="s">
        <v>204</v>
      </c>
      <c r="B333" s="2" t="s">
        <v>205</v>
      </c>
      <c r="C333" s="6">
        <v>42730</v>
      </c>
      <c r="D333" s="2" t="s">
        <v>97</v>
      </c>
      <c r="E333" s="2" t="s">
        <v>26</v>
      </c>
      <c r="F333" s="2" t="s">
        <v>82</v>
      </c>
      <c r="G333" s="8">
        <v>14.81</v>
      </c>
    </row>
    <row r="334" spans="1:9" x14ac:dyDescent="0.2">
      <c r="A334" s="2" t="s">
        <v>204</v>
      </c>
      <c r="B334" s="2" t="s">
        <v>205</v>
      </c>
      <c r="D334" s="2" t="s">
        <v>11</v>
      </c>
      <c r="E334" s="2" t="s">
        <v>11</v>
      </c>
      <c r="F334" s="2" t="s">
        <v>28</v>
      </c>
      <c r="G334" s="8">
        <v>42.57</v>
      </c>
      <c r="I334" s="8">
        <f>G334-H334</f>
        <v>42.57</v>
      </c>
    </row>
    <row r="335" spans="1:9" s="4" customFormat="1" ht="12" x14ac:dyDescent="0.25">
      <c r="A335" s="3" t="s">
        <v>11</v>
      </c>
      <c r="B335" s="3" t="s">
        <v>11</v>
      </c>
      <c r="C335" s="5">
        <v>42735</v>
      </c>
      <c r="D335" s="3" t="s">
        <v>11</v>
      </c>
      <c r="E335" s="3" t="s">
        <v>11</v>
      </c>
      <c r="F335" s="3" t="s">
        <v>13</v>
      </c>
      <c r="G335" s="7"/>
      <c r="H335" s="7"/>
      <c r="I335" s="7">
        <f>SUBTOTAL(9, I330:I334)</f>
        <v>1125.02</v>
      </c>
    </row>
    <row r="336" spans="1:9" x14ac:dyDescent="0.2">
      <c r="A336" s="2" t="s">
        <v>206</v>
      </c>
      <c r="B336" s="2" t="s">
        <v>207</v>
      </c>
      <c r="C336" s="6">
        <v>42705</v>
      </c>
      <c r="D336" s="2" t="s">
        <v>11</v>
      </c>
      <c r="E336" s="2" t="s">
        <v>11</v>
      </c>
      <c r="F336" s="2" t="s">
        <v>12</v>
      </c>
      <c r="I336" s="8">
        <v>4367.8999999999996</v>
      </c>
    </row>
    <row r="337" spans="1:9" s="4" customFormat="1" ht="12" x14ac:dyDescent="0.25">
      <c r="A337" s="3" t="s">
        <v>11</v>
      </c>
      <c r="B337" s="3" t="s">
        <v>11</v>
      </c>
      <c r="C337" s="5">
        <v>42735</v>
      </c>
      <c r="D337" s="3" t="s">
        <v>11</v>
      </c>
      <c r="E337" s="3" t="s">
        <v>11</v>
      </c>
      <c r="F337" s="3" t="s">
        <v>13</v>
      </c>
      <c r="G337" s="7"/>
      <c r="H337" s="7"/>
      <c r="I337" s="7">
        <f>SUBTOTAL(9, I336:I336)</f>
        <v>4367.8999999999996</v>
      </c>
    </row>
    <row r="338" spans="1:9" x14ac:dyDescent="0.2">
      <c r="A338" s="2" t="s">
        <v>208</v>
      </c>
      <c r="B338" s="2" t="s">
        <v>209</v>
      </c>
      <c r="C338" s="6">
        <v>42705</v>
      </c>
      <c r="D338" s="2" t="s">
        <v>11</v>
      </c>
      <c r="E338" s="2" t="s">
        <v>11</v>
      </c>
      <c r="F338" s="2" t="s">
        <v>12</v>
      </c>
      <c r="I338" s="8">
        <v>1200</v>
      </c>
    </row>
    <row r="339" spans="1:9" s="4" customFormat="1" ht="12" x14ac:dyDescent="0.25">
      <c r="A339" s="3" t="s">
        <v>11</v>
      </c>
      <c r="B339" s="3" t="s">
        <v>11</v>
      </c>
      <c r="C339" s="5">
        <v>42735</v>
      </c>
      <c r="D339" s="3" t="s">
        <v>11</v>
      </c>
      <c r="E339" s="3" t="s">
        <v>11</v>
      </c>
      <c r="F339" s="3" t="s">
        <v>13</v>
      </c>
      <c r="G339" s="7"/>
      <c r="H339" s="7"/>
      <c r="I339" s="7">
        <f>SUBTOTAL(9, I338:I338)</f>
        <v>1200</v>
      </c>
    </row>
    <row r="340" spans="1:9" x14ac:dyDescent="0.2">
      <c r="A340" s="2" t="s">
        <v>210</v>
      </c>
      <c r="B340" s="2" t="s">
        <v>211</v>
      </c>
      <c r="C340" s="6">
        <v>42705</v>
      </c>
      <c r="D340" s="2" t="s">
        <v>11</v>
      </c>
      <c r="E340" s="2" t="s">
        <v>11</v>
      </c>
      <c r="F340" s="2" t="s">
        <v>12</v>
      </c>
      <c r="I340" s="8">
        <v>210</v>
      </c>
    </row>
    <row r="341" spans="1:9" s="4" customFormat="1" ht="12" x14ac:dyDescent="0.25">
      <c r="A341" s="3" t="s">
        <v>11</v>
      </c>
      <c r="B341" s="3" t="s">
        <v>11</v>
      </c>
      <c r="C341" s="5">
        <v>42735</v>
      </c>
      <c r="D341" s="3" t="s">
        <v>11</v>
      </c>
      <c r="E341" s="3" t="s">
        <v>11</v>
      </c>
      <c r="F341" s="3" t="s">
        <v>13</v>
      </c>
      <c r="G341" s="7"/>
      <c r="H341" s="7"/>
      <c r="I341" s="7">
        <f>SUBTOTAL(9, I340:I340)</f>
        <v>210</v>
      </c>
    </row>
    <row r="342" spans="1:9" x14ac:dyDescent="0.2">
      <c r="A342" s="2" t="s">
        <v>212</v>
      </c>
      <c r="B342" s="2" t="s">
        <v>213</v>
      </c>
      <c r="C342" s="6">
        <v>42705</v>
      </c>
      <c r="D342" s="2" t="s">
        <v>11</v>
      </c>
      <c r="E342" s="2" t="s">
        <v>11</v>
      </c>
      <c r="F342" s="2" t="s">
        <v>12</v>
      </c>
      <c r="I342" s="8">
        <v>7500</v>
      </c>
    </row>
    <row r="343" spans="1:9" s="4" customFormat="1" ht="12" x14ac:dyDescent="0.25">
      <c r="A343" s="3" t="s">
        <v>11</v>
      </c>
      <c r="B343" s="3" t="s">
        <v>11</v>
      </c>
      <c r="C343" s="5">
        <v>42735</v>
      </c>
      <c r="D343" s="3" t="s">
        <v>11</v>
      </c>
      <c r="E343" s="3" t="s">
        <v>11</v>
      </c>
      <c r="F343" s="3" t="s">
        <v>13</v>
      </c>
      <c r="G343" s="7"/>
      <c r="H343" s="7"/>
      <c r="I343" s="7">
        <f>SUBTOTAL(9, I342:I342)</f>
        <v>7500</v>
      </c>
    </row>
    <row r="344" spans="1:9" x14ac:dyDescent="0.2">
      <c r="A344" s="2" t="s">
        <v>214</v>
      </c>
      <c r="B344" s="2" t="s">
        <v>215</v>
      </c>
      <c r="C344" s="6">
        <v>42705</v>
      </c>
      <c r="D344" s="2" t="s">
        <v>11</v>
      </c>
      <c r="E344" s="2" t="s">
        <v>11</v>
      </c>
      <c r="F344" s="2" t="s">
        <v>12</v>
      </c>
      <c r="I344" s="8">
        <v>3818.75</v>
      </c>
    </row>
    <row r="345" spans="1:9" x14ac:dyDescent="0.2">
      <c r="A345" s="2" t="s">
        <v>214</v>
      </c>
      <c r="B345" s="2" t="s">
        <v>215</v>
      </c>
      <c r="C345" s="6">
        <v>42735</v>
      </c>
      <c r="D345" s="2" t="s">
        <v>216</v>
      </c>
      <c r="E345" s="2" t="s">
        <v>88</v>
      </c>
      <c r="F345" s="2" t="s">
        <v>217</v>
      </c>
      <c r="G345" s="8">
        <v>55.55</v>
      </c>
    </row>
    <row r="346" spans="1:9" x14ac:dyDescent="0.2">
      <c r="A346" s="2" t="s">
        <v>214</v>
      </c>
      <c r="B346" s="2" t="s">
        <v>215</v>
      </c>
      <c r="C346" s="6">
        <v>42735</v>
      </c>
      <c r="D346" s="2" t="s">
        <v>216</v>
      </c>
      <c r="E346" s="2" t="s">
        <v>88</v>
      </c>
      <c r="F346" s="2" t="s">
        <v>218</v>
      </c>
      <c r="G346" s="8">
        <v>321.89999999999998</v>
      </c>
    </row>
    <row r="347" spans="1:9" x14ac:dyDescent="0.2">
      <c r="A347" s="2" t="s">
        <v>214</v>
      </c>
      <c r="B347" s="2" t="s">
        <v>215</v>
      </c>
      <c r="D347" s="2" t="s">
        <v>11</v>
      </c>
      <c r="E347" s="2" t="s">
        <v>11</v>
      </c>
      <c r="F347" s="2" t="s">
        <v>28</v>
      </c>
      <c r="G347" s="8">
        <v>377.45</v>
      </c>
      <c r="I347" s="8">
        <f>G347-H347</f>
        <v>377.45</v>
      </c>
    </row>
    <row r="348" spans="1:9" s="4" customFormat="1" ht="12" x14ac:dyDescent="0.25">
      <c r="A348" s="3" t="s">
        <v>11</v>
      </c>
      <c r="B348" s="3" t="s">
        <v>11</v>
      </c>
      <c r="C348" s="5">
        <v>42735</v>
      </c>
      <c r="D348" s="3" t="s">
        <v>11</v>
      </c>
      <c r="E348" s="3" t="s">
        <v>11</v>
      </c>
      <c r="F348" s="3" t="s">
        <v>13</v>
      </c>
      <c r="G348" s="7"/>
      <c r="H348" s="7"/>
      <c r="I348" s="7">
        <f>SUBTOTAL(9, I344:I347)</f>
        <v>4196.2</v>
      </c>
    </row>
    <row r="349" spans="1:9" x14ac:dyDescent="0.2">
      <c r="A349" s="2" t="s">
        <v>219</v>
      </c>
      <c r="B349" s="2" t="s">
        <v>220</v>
      </c>
      <c r="C349" s="6">
        <v>42705</v>
      </c>
      <c r="D349" s="2" t="s">
        <v>11</v>
      </c>
      <c r="E349" s="2" t="s">
        <v>11</v>
      </c>
      <c r="F349" s="2" t="s">
        <v>12</v>
      </c>
      <c r="I349" s="8">
        <v>1335</v>
      </c>
    </row>
    <row r="350" spans="1:9" s="4" customFormat="1" ht="12" x14ac:dyDescent="0.25">
      <c r="A350" s="3" t="s">
        <v>11</v>
      </c>
      <c r="B350" s="3" t="s">
        <v>11</v>
      </c>
      <c r="C350" s="5">
        <v>42735</v>
      </c>
      <c r="D350" s="3" t="s">
        <v>11</v>
      </c>
      <c r="E350" s="3" t="s">
        <v>11</v>
      </c>
      <c r="F350" s="3" t="s">
        <v>13</v>
      </c>
      <c r="G350" s="7"/>
      <c r="H350" s="7"/>
      <c r="I350" s="7">
        <f>SUBTOTAL(9, I349:I349)</f>
        <v>1335</v>
      </c>
    </row>
    <row r="351" spans="1:9" x14ac:dyDescent="0.2">
      <c r="A351" s="2" t="s">
        <v>221</v>
      </c>
      <c r="B351" s="2" t="s">
        <v>220</v>
      </c>
      <c r="C351" s="6">
        <v>42705</v>
      </c>
      <c r="D351" s="2" t="s">
        <v>11</v>
      </c>
      <c r="E351" s="2" t="s">
        <v>11</v>
      </c>
      <c r="F351" s="2" t="s">
        <v>12</v>
      </c>
      <c r="I351" s="8">
        <v>2250</v>
      </c>
    </row>
    <row r="352" spans="1:9" s="4" customFormat="1" ht="12" x14ac:dyDescent="0.25">
      <c r="A352" s="3" t="s">
        <v>11</v>
      </c>
      <c r="B352" s="3" t="s">
        <v>11</v>
      </c>
      <c r="C352" s="5">
        <v>42735</v>
      </c>
      <c r="D352" s="3" t="s">
        <v>11</v>
      </c>
      <c r="E352" s="3" t="s">
        <v>11</v>
      </c>
      <c r="F352" s="3" t="s">
        <v>13</v>
      </c>
      <c r="G352" s="7"/>
      <c r="H352" s="7"/>
      <c r="I352" s="7">
        <f>SUBTOTAL(9, I351:I351)</f>
        <v>2250</v>
      </c>
    </row>
    <row r="353" spans="1:9" x14ac:dyDescent="0.2">
      <c r="A353" s="2" t="s">
        <v>222</v>
      </c>
      <c r="B353" s="2" t="s">
        <v>220</v>
      </c>
      <c r="C353" s="6">
        <v>42705</v>
      </c>
      <c r="D353" s="2" t="s">
        <v>11</v>
      </c>
      <c r="E353" s="2" t="s">
        <v>11</v>
      </c>
      <c r="F353" s="2" t="s">
        <v>12</v>
      </c>
      <c r="I353" s="8">
        <v>1450</v>
      </c>
    </row>
    <row r="354" spans="1:9" s="4" customFormat="1" ht="12" x14ac:dyDescent="0.25">
      <c r="A354" s="3" t="s">
        <v>11</v>
      </c>
      <c r="B354" s="3" t="s">
        <v>11</v>
      </c>
      <c r="C354" s="5">
        <v>42735</v>
      </c>
      <c r="D354" s="3" t="s">
        <v>11</v>
      </c>
      <c r="E354" s="3" t="s">
        <v>11</v>
      </c>
      <c r="F354" s="3" t="s">
        <v>13</v>
      </c>
      <c r="G354" s="7"/>
      <c r="H354" s="7"/>
      <c r="I354" s="7">
        <f>SUBTOTAL(9, I353:I353)</f>
        <v>1450</v>
      </c>
    </row>
    <row r="355" spans="1:9" x14ac:dyDescent="0.2">
      <c r="A355" s="2" t="s">
        <v>223</v>
      </c>
      <c r="B355" s="2" t="s">
        <v>220</v>
      </c>
      <c r="C355" s="6">
        <v>42705</v>
      </c>
      <c r="D355" s="2" t="s">
        <v>11</v>
      </c>
      <c r="E355" s="2" t="s">
        <v>11</v>
      </c>
      <c r="F355" s="2" t="s">
        <v>12</v>
      </c>
      <c r="I355" s="8">
        <v>5000</v>
      </c>
    </row>
    <row r="356" spans="1:9" x14ac:dyDescent="0.2">
      <c r="A356" s="2" t="s">
        <v>223</v>
      </c>
      <c r="B356" s="2" t="s">
        <v>220</v>
      </c>
      <c r="C356" s="6">
        <v>42718</v>
      </c>
      <c r="D356" s="2" t="s">
        <v>87</v>
      </c>
      <c r="E356" s="2" t="s">
        <v>88</v>
      </c>
      <c r="F356" s="2" t="s">
        <v>224</v>
      </c>
      <c r="G356" s="8">
        <v>1265.8</v>
      </c>
    </row>
    <row r="357" spans="1:9" x14ac:dyDescent="0.2">
      <c r="A357" s="2" t="s">
        <v>223</v>
      </c>
      <c r="B357" s="2" t="s">
        <v>220</v>
      </c>
      <c r="D357" s="2" t="s">
        <v>11</v>
      </c>
      <c r="E357" s="2" t="s">
        <v>11</v>
      </c>
      <c r="F357" s="2" t="s">
        <v>28</v>
      </c>
      <c r="G357" s="8">
        <v>1265.8</v>
      </c>
      <c r="I357" s="8">
        <f>G357-H357</f>
        <v>1265.8</v>
      </c>
    </row>
    <row r="358" spans="1:9" s="4" customFormat="1" ht="12" x14ac:dyDescent="0.25">
      <c r="A358" s="3" t="s">
        <v>11</v>
      </c>
      <c r="B358" s="3" t="s">
        <v>11</v>
      </c>
      <c r="C358" s="5">
        <v>42735</v>
      </c>
      <c r="D358" s="3" t="s">
        <v>11</v>
      </c>
      <c r="E358" s="3" t="s">
        <v>11</v>
      </c>
      <c r="F358" s="3" t="s">
        <v>13</v>
      </c>
      <c r="G358" s="7"/>
      <c r="H358" s="7"/>
      <c r="I358" s="7">
        <f>SUBTOTAL(9, I355:I357)</f>
        <v>6265.8</v>
      </c>
    </row>
    <row r="359" spans="1:9" x14ac:dyDescent="0.2">
      <c r="A359" s="2" t="s">
        <v>225</v>
      </c>
      <c r="B359" s="2" t="s">
        <v>220</v>
      </c>
      <c r="C359" s="6">
        <v>42705</v>
      </c>
      <c r="D359" s="2" t="s">
        <v>11</v>
      </c>
      <c r="E359" s="2" t="s">
        <v>11</v>
      </c>
      <c r="F359" s="2" t="s">
        <v>12</v>
      </c>
      <c r="I359" s="8">
        <v>750</v>
      </c>
    </row>
    <row r="360" spans="1:9" x14ac:dyDescent="0.2">
      <c r="A360" s="2" t="s">
        <v>225</v>
      </c>
      <c r="B360" s="2" t="s">
        <v>220</v>
      </c>
      <c r="C360" s="6">
        <v>42708</v>
      </c>
      <c r="D360" s="2" t="s">
        <v>226</v>
      </c>
      <c r="E360" s="2" t="s">
        <v>91</v>
      </c>
      <c r="F360" s="2" t="s">
        <v>227</v>
      </c>
      <c r="G360" s="8">
        <v>50</v>
      </c>
    </row>
    <row r="361" spans="1:9" x14ac:dyDescent="0.2">
      <c r="A361" s="2" t="s">
        <v>225</v>
      </c>
      <c r="B361" s="2" t="s">
        <v>220</v>
      </c>
      <c r="C361" s="6">
        <v>42708</v>
      </c>
      <c r="D361" s="2" t="s">
        <v>226</v>
      </c>
      <c r="E361" s="2" t="s">
        <v>91</v>
      </c>
      <c r="F361" s="2" t="s">
        <v>228</v>
      </c>
      <c r="G361" s="8">
        <v>50</v>
      </c>
    </row>
    <row r="362" spans="1:9" x14ac:dyDescent="0.2">
      <c r="A362" s="2" t="s">
        <v>225</v>
      </c>
      <c r="B362" s="2" t="s">
        <v>220</v>
      </c>
      <c r="C362" s="6">
        <v>42708</v>
      </c>
      <c r="D362" s="2" t="s">
        <v>229</v>
      </c>
      <c r="E362" s="2" t="s">
        <v>91</v>
      </c>
      <c r="F362" s="2" t="s">
        <v>230</v>
      </c>
      <c r="G362" s="8">
        <v>50</v>
      </c>
    </row>
    <row r="363" spans="1:9" x14ac:dyDescent="0.2">
      <c r="A363" s="2" t="s">
        <v>225</v>
      </c>
      <c r="B363" s="2" t="s">
        <v>220</v>
      </c>
      <c r="C363" s="6">
        <v>42727</v>
      </c>
      <c r="D363" s="2" t="s">
        <v>105</v>
      </c>
      <c r="E363" s="2" t="s">
        <v>88</v>
      </c>
      <c r="F363" s="2" t="s">
        <v>231</v>
      </c>
      <c r="G363" s="8">
        <v>50</v>
      </c>
    </row>
    <row r="364" spans="1:9" x14ac:dyDescent="0.2">
      <c r="A364" s="2" t="s">
        <v>225</v>
      </c>
      <c r="B364" s="2" t="s">
        <v>220</v>
      </c>
      <c r="D364" s="2" t="s">
        <v>11</v>
      </c>
      <c r="E364" s="2" t="s">
        <v>11</v>
      </c>
      <c r="F364" s="2" t="s">
        <v>28</v>
      </c>
      <c r="G364" s="8">
        <v>200</v>
      </c>
      <c r="I364" s="8">
        <f>G364-H364</f>
        <v>200</v>
      </c>
    </row>
    <row r="365" spans="1:9" s="4" customFormat="1" ht="12" x14ac:dyDescent="0.25">
      <c r="A365" s="3" t="s">
        <v>11</v>
      </c>
      <c r="B365" s="3" t="s">
        <v>11</v>
      </c>
      <c r="C365" s="5">
        <v>42735</v>
      </c>
      <c r="D365" s="3" t="s">
        <v>11</v>
      </c>
      <c r="E365" s="3" t="s">
        <v>11</v>
      </c>
      <c r="F365" s="3" t="s">
        <v>13</v>
      </c>
      <c r="G365" s="7"/>
      <c r="H365" s="7"/>
      <c r="I365" s="7">
        <f>SUBTOTAL(9, I359:I364)</f>
        <v>950</v>
      </c>
    </row>
    <row r="366" spans="1:9" x14ac:dyDescent="0.2">
      <c r="A366" s="2" t="s">
        <v>232</v>
      </c>
      <c r="B366" s="2" t="s">
        <v>233</v>
      </c>
      <c r="C366" s="6">
        <v>42705</v>
      </c>
      <c r="D366" s="2" t="s">
        <v>11</v>
      </c>
      <c r="E366" s="2" t="s">
        <v>11</v>
      </c>
      <c r="F366" s="2" t="s">
        <v>12</v>
      </c>
      <c r="I366" s="8">
        <v>250</v>
      </c>
    </row>
    <row r="367" spans="1:9" s="4" customFormat="1" ht="12" x14ac:dyDescent="0.25">
      <c r="A367" s="3" t="s">
        <v>11</v>
      </c>
      <c r="B367" s="3" t="s">
        <v>11</v>
      </c>
      <c r="C367" s="5">
        <v>42735</v>
      </c>
      <c r="D367" s="3" t="s">
        <v>11</v>
      </c>
      <c r="E367" s="3" t="s">
        <v>11</v>
      </c>
      <c r="F367" s="3" t="s">
        <v>13</v>
      </c>
      <c r="G367" s="7"/>
      <c r="H367" s="7"/>
      <c r="I367" s="7">
        <f>SUBTOTAL(9, I366:I366)</f>
        <v>250</v>
      </c>
    </row>
    <row r="368" spans="1:9" x14ac:dyDescent="0.2">
      <c r="A368" s="2" t="s">
        <v>234</v>
      </c>
      <c r="B368" s="2" t="s">
        <v>233</v>
      </c>
      <c r="C368" s="6">
        <v>42705</v>
      </c>
      <c r="D368" s="2" t="s">
        <v>11</v>
      </c>
      <c r="E368" s="2" t="s">
        <v>11</v>
      </c>
      <c r="F368" s="2" t="s">
        <v>12</v>
      </c>
      <c r="I368" s="8">
        <v>65.98</v>
      </c>
    </row>
    <row r="369" spans="1:9" s="4" customFormat="1" ht="12" x14ac:dyDescent="0.25">
      <c r="A369" s="3" t="s">
        <v>11</v>
      </c>
      <c r="B369" s="3" t="s">
        <v>11</v>
      </c>
      <c r="C369" s="5">
        <v>42735</v>
      </c>
      <c r="D369" s="3" t="s">
        <v>11</v>
      </c>
      <c r="E369" s="3" t="s">
        <v>11</v>
      </c>
      <c r="F369" s="3" t="s">
        <v>13</v>
      </c>
      <c r="G369" s="7"/>
      <c r="H369" s="7"/>
      <c r="I369" s="7">
        <f>SUBTOTAL(9, I368:I368)</f>
        <v>65.98</v>
      </c>
    </row>
    <row r="370" spans="1:9" x14ac:dyDescent="0.2">
      <c r="A370" s="2" t="s">
        <v>235</v>
      </c>
      <c r="B370" s="2" t="s">
        <v>236</v>
      </c>
      <c r="C370" s="6">
        <v>42705</v>
      </c>
      <c r="D370" s="2" t="s">
        <v>11</v>
      </c>
      <c r="E370" s="2" t="s">
        <v>11</v>
      </c>
      <c r="F370" s="2" t="s">
        <v>12</v>
      </c>
      <c r="I370" s="8">
        <v>522.24</v>
      </c>
    </row>
    <row r="371" spans="1:9" x14ac:dyDescent="0.2">
      <c r="A371" s="2" t="s">
        <v>235</v>
      </c>
      <c r="B371" s="2" t="s">
        <v>236</v>
      </c>
      <c r="C371" s="6">
        <v>42724</v>
      </c>
      <c r="D371" s="2" t="s">
        <v>237</v>
      </c>
      <c r="E371" s="2" t="s">
        <v>91</v>
      </c>
      <c r="F371" s="2" t="s">
        <v>238</v>
      </c>
      <c r="G371" s="8">
        <v>4477.76</v>
      </c>
    </row>
    <row r="372" spans="1:9" x14ac:dyDescent="0.2">
      <c r="A372" s="2" t="s">
        <v>235</v>
      </c>
      <c r="B372" s="2" t="s">
        <v>236</v>
      </c>
      <c r="D372" s="2" t="s">
        <v>11</v>
      </c>
      <c r="E372" s="2" t="s">
        <v>11</v>
      </c>
      <c r="F372" s="2" t="s">
        <v>28</v>
      </c>
      <c r="G372" s="8">
        <v>4477.76</v>
      </c>
      <c r="I372" s="8">
        <f>G372-H372</f>
        <v>4477.76</v>
      </c>
    </row>
    <row r="373" spans="1:9" s="4" customFormat="1" ht="12" x14ac:dyDescent="0.25">
      <c r="A373" s="3" t="s">
        <v>11</v>
      </c>
      <c r="B373" s="3" t="s">
        <v>11</v>
      </c>
      <c r="C373" s="5">
        <v>42735</v>
      </c>
      <c r="D373" s="3" t="s">
        <v>11</v>
      </c>
      <c r="E373" s="3" t="s">
        <v>11</v>
      </c>
      <c r="F373" s="3" t="s">
        <v>13</v>
      </c>
      <c r="G373" s="7"/>
      <c r="H373" s="7"/>
      <c r="I373" s="7">
        <f>SUBTOTAL(9, I370:I372)</f>
        <v>5000</v>
      </c>
    </row>
    <row r="374" spans="1:9" x14ac:dyDescent="0.2">
      <c r="A374" s="2" t="s">
        <v>239</v>
      </c>
      <c r="B374" s="2" t="s">
        <v>236</v>
      </c>
      <c r="C374" s="6">
        <v>42705</v>
      </c>
      <c r="D374" s="2" t="s">
        <v>11</v>
      </c>
      <c r="E374" s="2" t="s">
        <v>11</v>
      </c>
      <c r="F374" s="2" t="s">
        <v>12</v>
      </c>
      <c r="I374" s="8">
        <v>2492.2399999999998</v>
      </c>
    </row>
    <row r="375" spans="1:9" s="4" customFormat="1" ht="12" x14ac:dyDescent="0.25">
      <c r="A375" s="3" t="s">
        <v>11</v>
      </c>
      <c r="B375" s="3" t="s">
        <v>11</v>
      </c>
      <c r="C375" s="5">
        <v>42735</v>
      </c>
      <c r="D375" s="3" t="s">
        <v>11</v>
      </c>
      <c r="E375" s="3" t="s">
        <v>11</v>
      </c>
      <c r="F375" s="3" t="s">
        <v>13</v>
      </c>
      <c r="G375" s="7"/>
      <c r="H375" s="7"/>
      <c r="I375" s="7">
        <f>SUBTOTAL(9, I374:I374)</f>
        <v>2492.2399999999998</v>
      </c>
    </row>
    <row r="376" spans="1:9" x14ac:dyDescent="0.2">
      <c r="A376" s="2" t="s">
        <v>240</v>
      </c>
      <c r="B376" s="2" t="s">
        <v>236</v>
      </c>
      <c r="C376" s="6">
        <v>42705</v>
      </c>
      <c r="D376" s="2" t="s">
        <v>11</v>
      </c>
      <c r="E376" s="2" t="s">
        <v>11</v>
      </c>
      <c r="F376" s="2" t="s">
        <v>12</v>
      </c>
      <c r="I376" s="8">
        <v>1608.26</v>
      </c>
    </row>
    <row r="377" spans="1:9" s="4" customFormat="1" ht="12" x14ac:dyDescent="0.25">
      <c r="A377" s="3" t="s">
        <v>11</v>
      </c>
      <c r="B377" s="3" t="s">
        <v>11</v>
      </c>
      <c r="C377" s="5">
        <v>42735</v>
      </c>
      <c r="D377" s="3" t="s">
        <v>11</v>
      </c>
      <c r="E377" s="3" t="s">
        <v>11</v>
      </c>
      <c r="F377" s="3" t="s">
        <v>13</v>
      </c>
      <c r="G377" s="7"/>
      <c r="H377" s="7"/>
      <c r="I377" s="7">
        <f>SUBTOTAL(9, I376:I376)</f>
        <v>1608.26</v>
      </c>
    </row>
    <row r="378" spans="1:9" x14ac:dyDescent="0.2">
      <c r="A378" s="2" t="s">
        <v>241</v>
      </c>
      <c r="B378" s="2" t="s">
        <v>242</v>
      </c>
      <c r="C378" s="6">
        <v>42705</v>
      </c>
      <c r="D378" s="2" t="s">
        <v>11</v>
      </c>
      <c r="E378" s="2" t="s">
        <v>11</v>
      </c>
      <c r="F378" s="2" t="s">
        <v>12</v>
      </c>
      <c r="I378" s="8">
        <v>266.91000000000003</v>
      </c>
    </row>
    <row r="379" spans="1:9" s="4" customFormat="1" ht="12" x14ac:dyDescent="0.25">
      <c r="A379" s="3" t="s">
        <v>11</v>
      </c>
      <c r="B379" s="3" t="s">
        <v>11</v>
      </c>
      <c r="C379" s="5">
        <v>42735</v>
      </c>
      <c r="D379" s="3" t="s">
        <v>11</v>
      </c>
      <c r="E379" s="3" t="s">
        <v>11</v>
      </c>
      <c r="F379" s="3" t="s">
        <v>13</v>
      </c>
      <c r="G379" s="7"/>
      <c r="H379" s="7"/>
      <c r="I379" s="7">
        <f>SUBTOTAL(9, I378:I378)</f>
        <v>266.91000000000003</v>
      </c>
    </row>
    <row r="380" spans="1:9" x14ac:dyDescent="0.2">
      <c r="A380" s="2" t="s">
        <v>243</v>
      </c>
      <c r="B380" s="2" t="s">
        <v>242</v>
      </c>
      <c r="C380" s="6">
        <v>42705</v>
      </c>
      <c r="D380" s="2" t="s">
        <v>11</v>
      </c>
      <c r="E380" s="2" t="s">
        <v>11</v>
      </c>
      <c r="F380" s="2" t="s">
        <v>12</v>
      </c>
      <c r="I380" s="8">
        <v>752.65</v>
      </c>
    </row>
    <row r="381" spans="1:9" s="4" customFormat="1" ht="12" x14ac:dyDescent="0.25">
      <c r="A381" s="3" t="s">
        <v>11</v>
      </c>
      <c r="B381" s="3" t="s">
        <v>11</v>
      </c>
      <c r="C381" s="5">
        <v>42735</v>
      </c>
      <c r="D381" s="3" t="s">
        <v>11</v>
      </c>
      <c r="E381" s="3" t="s">
        <v>11</v>
      </c>
      <c r="F381" s="3" t="s">
        <v>13</v>
      </c>
      <c r="G381" s="7"/>
      <c r="H381" s="7"/>
      <c r="I381" s="7">
        <f>SUBTOTAL(9, I380:I380)</f>
        <v>752.65</v>
      </c>
    </row>
    <row r="382" spans="1:9" x14ac:dyDescent="0.2">
      <c r="A382" s="2" t="s">
        <v>244</v>
      </c>
      <c r="B382" s="2" t="s">
        <v>242</v>
      </c>
      <c r="C382" s="6">
        <v>42705</v>
      </c>
      <c r="D382" s="2" t="s">
        <v>11</v>
      </c>
      <c r="E382" s="2" t="s">
        <v>11</v>
      </c>
      <c r="F382" s="2" t="s">
        <v>12</v>
      </c>
      <c r="I382" s="8">
        <v>171.9</v>
      </c>
    </row>
    <row r="383" spans="1:9" x14ac:dyDescent="0.2">
      <c r="A383" s="2" t="s">
        <v>244</v>
      </c>
      <c r="B383" s="2" t="s">
        <v>242</v>
      </c>
      <c r="C383" s="6">
        <v>42727</v>
      </c>
      <c r="D383" s="2" t="s">
        <v>245</v>
      </c>
      <c r="E383" s="2" t="s">
        <v>91</v>
      </c>
      <c r="F383" s="2" t="s">
        <v>246</v>
      </c>
      <c r="G383" s="8">
        <v>171.9</v>
      </c>
    </row>
    <row r="384" spans="1:9" x14ac:dyDescent="0.2">
      <c r="A384" s="2" t="s">
        <v>244</v>
      </c>
      <c r="B384" s="2" t="s">
        <v>242</v>
      </c>
      <c r="D384" s="2" t="s">
        <v>11</v>
      </c>
      <c r="E384" s="2" t="s">
        <v>11</v>
      </c>
      <c r="F384" s="2" t="s">
        <v>28</v>
      </c>
      <c r="G384" s="8">
        <v>171.9</v>
      </c>
      <c r="I384" s="8">
        <f>G384-H384</f>
        <v>171.9</v>
      </c>
    </row>
    <row r="385" spans="1:9" s="4" customFormat="1" ht="12" x14ac:dyDescent="0.25">
      <c r="A385" s="3" t="s">
        <v>11</v>
      </c>
      <c r="B385" s="3" t="s">
        <v>11</v>
      </c>
      <c r="C385" s="5">
        <v>42735</v>
      </c>
      <c r="D385" s="3" t="s">
        <v>11</v>
      </c>
      <c r="E385" s="3" t="s">
        <v>11</v>
      </c>
      <c r="F385" s="3" t="s">
        <v>13</v>
      </c>
      <c r="G385" s="7"/>
      <c r="H385" s="7"/>
      <c r="I385" s="7">
        <f>SUBTOTAL(9, I382:I384)</f>
        <v>343.8</v>
      </c>
    </row>
    <row r="386" spans="1:9" x14ac:dyDescent="0.2">
      <c r="A386" s="2" t="s">
        <v>247</v>
      </c>
      <c r="B386" s="2" t="s">
        <v>248</v>
      </c>
      <c r="C386" s="6">
        <v>42705</v>
      </c>
      <c r="D386" s="2" t="s">
        <v>11</v>
      </c>
      <c r="E386" s="2" t="s">
        <v>11</v>
      </c>
      <c r="F386" s="2" t="s">
        <v>12</v>
      </c>
      <c r="I386" s="8">
        <v>232.15</v>
      </c>
    </row>
    <row r="387" spans="1:9" s="4" customFormat="1" ht="12" x14ac:dyDescent="0.25">
      <c r="A387" s="3" t="s">
        <v>11</v>
      </c>
      <c r="B387" s="3" t="s">
        <v>11</v>
      </c>
      <c r="C387" s="5">
        <v>42735</v>
      </c>
      <c r="D387" s="3" t="s">
        <v>11</v>
      </c>
      <c r="E387" s="3" t="s">
        <v>11</v>
      </c>
      <c r="F387" s="3" t="s">
        <v>13</v>
      </c>
      <c r="G387" s="7"/>
      <c r="H387" s="7"/>
      <c r="I387" s="7">
        <f>SUBTOTAL(9, I386:I386)</f>
        <v>232.15</v>
      </c>
    </row>
    <row r="388" spans="1:9" x14ac:dyDescent="0.2">
      <c r="A388" s="2" t="s">
        <v>249</v>
      </c>
      <c r="B388" s="2" t="s">
        <v>248</v>
      </c>
      <c r="C388" s="6">
        <v>42705</v>
      </c>
      <c r="D388" s="2" t="s">
        <v>11</v>
      </c>
      <c r="E388" s="2" t="s">
        <v>11</v>
      </c>
      <c r="F388" s="2" t="s">
        <v>12</v>
      </c>
      <c r="I388" s="8">
        <v>158.28</v>
      </c>
    </row>
    <row r="389" spans="1:9" s="4" customFormat="1" ht="12" x14ac:dyDescent="0.25">
      <c r="A389" s="3" t="s">
        <v>11</v>
      </c>
      <c r="B389" s="3" t="s">
        <v>11</v>
      </c>
      <c r="C389" s="5">
        <v>42735</v>
      </c>
      <c r="D389" s="3" t="s">
        <v>11</v>
      </c>
      <c r="E389" s="3" t="s">
        <v>11</v>
      </c>
      <c r="F389" s="3" t="s">
        <v>13</v>
      </c>
      <c r="G389" s="7"/>
      <c r="H389" s="7"/>
      <c r="I389" s="7">
        <f>SUBTOTAL(9, I388:I388)</f>
        <v>158.28</v>
      </c>
    </row>
    <row r="390" spans="1:9" x14ac:dyDescent="0.2">
      <c r="A390" s="2" t="s">
        <v>250</v>
      </c>
      <c r="B390" s="2" t="s">
        <v>248</v>
      </c>
      <c r="C390" s="6">
        <v>42705</v>
      </c>
      <c r="D390" s="2" t="s">
        <v>11</v>
      </c>
      <c r="E390" s="2" t="s">
        <v>11</v>
      </c>
      <c r="F390" s="2" t="s">
        <v>12</v>
      </c>
      <c r="I390" s="8">
        <v>1088.07</v>
      </c>
    </row>
    <row r="391" spans="1:9" s="4" customFormat="1" ht="12" x14ac:dyDescent="0.25">
      <c r="A391" s="3" t="s">
        <v>11</v>
      </c>
      <c r="B391" s="3" t="s">
        <v>11</v>
      </c>
      <c r="C391" s="5">
        <v>42735</v>
      </c>
      <c r="D391" s="3" t="s">
        <v>11</v>
      </c>
      <c r="E391" s="3" t="s">
        <v>11</v>
      </c>
      <c r="F391" s="3" t="s">
        <v>13</v>
      </c>
      <c r="G391" s="7"/>
      <c r="H391" s="7"/>
      <c r="I391" s="7">
        <f>SUBTOTAL(9, I390:I390)</f>
        <v>1088.07</v>
      </c>
    </row>
    <row r="392" spans="1:9" x14ac:dyDescent="0.2">
      <c r="A392" s="2" t="s">
        <v>251</v>
      </c>
      <c r="B392" s="2" t="s">
        <v>248</v>
      </c>
      <c r="C392" s="6">
        <v>42705</v>
      </c>
      <c r="D392" s="2" t="s">
        <v>11</v>
      </c>
      <c r="E392" s="2" t="s">
        <v>11</v>
      </c>
      <c r="F392" s="2" t="s">
        <v>12</v>
      </c>
      <c r="I392" s="8">
        <v>35.5</v>
      </c>
    </row>
    <row r="393" spans="1:9" s="4" customFormat="1" ht="12" x14ac:dyDescent="0.25">
      <c r="A393" s="3" t="s">
        <v>11</v>
      </c>
      <c r="B393" s="3" t="s">
        <v>11</v>
      </c>
      <c r="C393" s="5">
        <v>42735</v>
      </c>
      <c r="D393" s="3" t="s">
        <v>11</v>
      </c>
      <c r="E393" s="3" t="s">
        <v>11</v>
      </c>
      <c r="F393" s="3" t="s">
        <v>13</v>
      </c>
      <c r="G393" s="7"/>
      <c r="H393" s="7"/>
      <c r="I393" s="7">
        <f>SUBTOTAL(9, I392:I392)</f>
        <v>35.5</v>
      </c>
    </row>
    <row r="394" spans="1:9" x14ac:dyDescent="0.2">
      <c r="A394" s="2" t="s">
        <v>252</v>
      </c>
      <c r="B394" s="2" t="s">
        <v>248</v>
      </c>
      <c r="C394" s="6">
        <v>42705</v>
      </c>
      <c r="D394" s="2" t="s">
        <v>11</v>
      </c>
      <c r="E394" s="2" t="s">
        <v>11</v>
      </c>
      <c r="F394" s="2" t="s">
        <v>12</v>
      </c>
      <c r="I394" s="8">
        <v>210.19</v>
      </c>
    </row>
    <row r="395" spans="1:9" s="4" customFormat="1" ht="12" x14ac:dyDescent="0.25">
      <c r="A395" s="3" t="s">
        <v>11</v>
      </c>
      <c r="B395" s="3" t="s">
        <v>11</v>
      </c>
      <c r="C395" s="5">
        <v>42735</v>
      </c>
      <c r="D395" s="3" t="s">
        <v>11</v>
      </c>
      <c r="E395" s="3" t="s">
        <v>11</v>
      </c>
      <c r="F395" s="3" t="s">
        <v>13</v>
      </c>
      <c r="G395" s="7"/>
      <c r="H395" s="7"/>
      <c r="I395" s="7">
        <f>SUBTOTAL(9, I394:I394)</f>
        <v>210.19</v>
      </c>
    </row>
    <row r="396" spans="1:9" x14ac:dyDescent="0.2">
      <c r="A396" s="2" t="s">
        <v>253</v>
      </c>
      <c r="B396" s="2" t="s">
        <v>254</v>
      </c>
      <c r="C396" s="6">
        <v>42705</v>
      </c>
      <c r="D396" s="2" t="s">
        <v>11</v>
      </c>
      <c r="E396" s="2" t="s">
        <v>11</v>
      </c>
      <c r="F396" s="2" t="s">
        <v>12</v>
      </c>
      <c r="I396" s="8">
        <v>3037.09</v>
      </c>
    </row>
    <row r="397" spans="1:9" s="4" customFormat="1" ht="12" x14ac:dyDescent="0.25">
      <c r="A397" s="3" t="s">
        <v>11</v>
      </c>
      <c r="B397" s="3" t="s">
        <v>11</v>
      </c>
      <c r="C397" s="5">
        <v>42735</v>
      </c>
      <c r="D397" s="3" t="s">
        <v>11</v>
      </c>
      <c r="E397" s="3" t="s">
        <v>11</v>
      </c>
      <c r="F397" s="3" t="s">
        <v>13</v>
      </c>
      <c r="G397" s="7"/>
      <c r="H397" s="7"/>
      <c r="I397" s="7">
        <f>SUBTOTAL(9, I396:I396)</f>
        <v>3037.09</v>
      </c>
    </row>
    <row r="398" spans="1:9" x14ac:dyDescent="0.2">
      <c r="A398" s="2" t="s">
        <v>255</v>
      </c>
      <c r="B398" s="2" t="s">
        <v>256</v>
      </c>
      <c r="C398" s="6">
        <v>42705</v>
      </c>
      <c r="D398" s="2" t="s">
        <v>11</v>
      </c>
      <c r="E398" s="2" t="s">
        <v>11</v>
      </c>
      <c r="F398" s="2" t="s">
        <v>12</v>
      </c>
      <c r="I398" s="8">
        <v>187.1</v>
      </c>
    </row>
    <row r="399" spans="1:9" x14ac:dyDescent="0.2">
      <c r="A399" s="2" t="s">
        <v>255</v>
      </c>
      <c r="B399" s="2" t="s">
        <v>256</v>
      </c>
      <c r="C399" s="6">
        <v>42718</v>
      </c>
      <c r="D399" s="2" t="s">
        <v>95</v>
      </c>
      <c r="E399" s="2" t="s">
        <v>88</v>
      </c>
      <c r="F399" s="2" t="s">
        <v>257</v>
      </c>
      <c r="G399" s="8">
        <v>26.43</v>
      </c>
    </row>
    <row r="400" spans="1:9" x14ac:dyDescent="0.2">
      <c r="A400" s="2" t="s">
        <v>255</v>
      </c>
      <c r="B400" s="2" t="s">
        <v>256</v>
      </c>
      <c r="C400" s="6">
        <v>42734</v>
      </c>
      <c r="D400" s="2" t="s">
        <v>95</v>
      </c>
      <c r="E400" s="2" t="s">
        <v>88</v>
      </c>
      <c r="F400" s="2" t="s">
        <v>258</v>
      </c>
      <c r="G400" s="8">
        <v>10.99</v>
      </c>
    </row>
    <row r="401" spans="1:9" x14ac:dyDescent="0.2">
      <c r="A401" s="2" t="s">
        <v>255</v>
      </c>
      <c r="B401" s="2" t="s">
        <v>256</v>
      </c>
      <c r="D401" s="2" t="s">
        <v>11</v>
      </c>
      <c r="E401" s="2" t="s">
        <v>11</v>
      </c>
      <c r="F401" s="2" t="s">
        <v>28</v>
      </c>
      <c r="G401" s="8">
        <v>37.42</v>
      </c>
      <c r="I401" s="8">
        <f>G401-H401</f>
        <v>37.42</v>
      </c>
    </row>
    <row r="402" spans="1:9" s="4" customFormat="1" ht="12" x14ac:dyDescent="0.25">
      <c r="A402" s="3" t="s">
        <v>11</v>
      </c>
      <c r="B402" s="3" t="s">
        <v>11</v>
      </c>
      <c r="C402" s="5">
        <v>42735</v>
      </c>
      <c r="D402" s="3" t="s">
        <v>11</v>
      </c>
      <c r="E402" s="3" t="s">
        <v>11</v>
      </c>
      <c r="F402" s="3" t="s">
        <v>13</v>
      </c>
      <c r="G402" s="7"/>
      <c r="H402" s="7"/>
      <c r="I402" s="7">
        <f>SUBTOTAL(9, I398:I401)</f>
        <v>224.51999999999998</v>
      </c>
    </row>
    <row r="403" spans="1:9" x14ac:dyDescent="0.2">
      <c r="A403" s="2" t="s">
        <v>259</v>
      </c>
      <c r="B403" s="2" t="s">
        <v>256</v>
      </c>
      <c r="C403" s="6">
        <v>42705</v>
      </c>
      <c r="D403" s="2" t="s">
        <v>11</v>
      </c>
      <c r="E403" s="2" t="s">
        <v>11</v>
      </c>
      <c r="F403" s="2" t="s">
        <v>12</v>
      </c>
      <c r="I403" s="8">
        <v>96</v>
      </c>
    </row>
    <row r="404" spans="1:9" s="4" customFormat="1" ht="12" x14ac:dyDescent="0.25">
      <c r="A404" s="3" t="s">
        <v>11</v>
      </c>
      <c r="B404" s="3" t="s">
        <v>11</v>
      </c>
      <c r="C404" s="5">
        <v>42735</v>
      </c>
      <c r="D404" s="3" t="s">
        <v>11</v>
      </c>
      <c r="E404" s="3" t="s">
        <v>11</v>
      </c>
      <c r="F404" s="3" t="s">
        <v>13</v>
      </c>
      <c r="G404" s="7"/>
      <c r="H404" s="7"/>
      <c r="I404" s="7">
        <f>SUBTOTAL(9, I403:I403)</f>
        <v>96</v>
      </c>
    </row>
    <row r="405" spans="1:9" x14ac:dyDescent="0.2">
      <c r="A405" s="2" t="s">
        <v>260</v>
      </c>
      <c r="B405" s="2" t="s">
        <v>256</v>
      </c>
      <c r="C405" s="6">
        <v>42705</v>
      </c>
      <c r="D405" s="2" t="s">
        <v>11</v>
      </c>
      <c r="E405" s="2" t="s">
        <v>11</v>
      </c>
      <c r="F405" s="2" t="s">
        <v>12</v>
      </c>
      <c r="I405" s="8">
        <v>641.99</v>
      </c>
    </row>
    <row r="406" spans="1:9" s="4" customFormat="1" ht="12" x14ac:dyDescent="0.25">
      <c r="A406" s="3" t="s">
        <v>11</v>
      </c>
      <c r="B406" s="3" t="s">
        <v>11</v>
      </c>
      <c r="C406" s="5">
        <v>42735</v>
      </c>
      <c r="D406" s="3" t="s">
        <v>11</v>
      </c>
      <c r="E406" s="3" t="s">
        <v>11</v>
      </c>
      <c r="F406" s="3" t="s">
        <v>13</v>
      </c>
      <c r="G406" s="7"/>
      <c r="H406" s="7"/>
      <c r="I406" s="7">
        <f>SUBTOTAL(9, I405:I405)</f>
        <v>641.99</v>
      </c>
    </row>
    <row r="407" spans="1:9" x14ac:dyDescent="0.2">
      <c r="A407" s="2" t="s">
        <v>261</v>
      </c>
      <c r="B407" s="2" t="s">
        <v>262</v>
      </c>
      <c r="C407" s="6">
        <v>42705</v>
      </c>
      <c r="D407" s="2" t="s">
        <v>11</v>
      </c>
      <c r="E407" s="2" t="s">
        <v>11</v>
      </c>
      <c r="F407" s="2" t="s">
        <v>12</v>
      </c>
      <c r="I407" s="8">
        <v>8442.2800000000007</v>
      </c>
    </row>
    <row r="408" spans="1:9" s="4" customFormat="1" ht="12" x14ac:dyDescent="0.25">
      <c r="A408" s="3" t="s">
        <v>11</v>
      </c>
      <c r="B408" s="3" t="s">
        <v>11</v>
      </c>
      <c r="C408" s="5">
        <v>42735</v>
      </c>
      <c r="D408" s="3" t="s">
        <v>11</v>
      </c>
      <c r="E408" s="3" t="s">
        <v>11</v>
      </c>
      <c r="F408" s="3" t="s">
        <v>13</v>
      </c>
      <c r="G408" s="7"/>
      <c r="H408" s="7"/>
      <c r="I408" s="7">
        <f>SUBTOTAL(9, I407:I407)</f>
        <v>8442.2800000000007</v>
      </c>
    </row>
    <row r="409" spans="1:9" x14ac:dyDescent="0.2">
      <c r="A409" s="2" t="s">
        <v>263</v>
      </c>
      <c r="B409" s="2" t="s">
        <v>264</v>
      </c>
      <c r="C409" s="6">
        <v>42705</v>
      </c>
      <c r="D409" s="2" t="s">
        <v>11</v>
      </c>
      <c r="E409" s="2" t="s">
        <v>11</v>
      </c>
      <c r="F409" s="2" t="s">
        <v>12</v>
      </c>
      <c r="I409" s="8">
        <v>103.5</v>
      </c>
    </row>
    <row r="410" spans="1:9" s="4" customFormat="1" ht="12" x14ac:dyDescent="0.25">
      <c r="A410" s="3" t="s">
        <v>11</v>
      </c>
      <c r="B410" s="3" t="s">
        <v>11</v>
      </c>
      <c r="C410" s="5">
        <v>42735</v>
      </c>
      <c r="D410" s="3" t="s">
        <v>11</v>
      </c>
      <c r="E410" s="3" t="s">
        <v>11</v>
      </c>
      <c r="F410" s="3" t="s">
        <v>13</v>
      </c>
      <c r="G410" s="7"/>
      <c r="H410" s="7"/>
      <c r="I410" s="7">
        <f>SUBTOTAL(9, I409:I409)</f>
        <v>103.5</v>
      </c>
    </row>
    <row r="411" spans="1:9" x14ac:dyDescent="0.2">
      <c r="A411" s="2" t="s">
        <v>265</v>
      </c>
      <c r="B411" s="2" t="s">
        <v>266</v>
      </c>
      <c r="C411" s="6">
        <v>42705</v>
      </c>
      <c r="D411" s="2" t="s">
        <v>11</v>
      </c>
      <c r="E411" s="2" t="s">
        <v>11</v>
      </c>
      <c r="F411" s="2" t="s">
        <v>12</v>
      </c>
      <c r="I411" s="8">
        <v>82.55</v>
      </c>
    </row>
    <row r="412" spans="1:9" s="4" customFormat="1" ht="12" x14ac:dyDescent="0.25">
      <c r="A412" s="3" t="s">
        <v>11</v>
      </c>
      <c r="B412" s="3" t="s">
        <v>11</v>
      </c>
      <c r="C412" s="5">
        <v>42735</v>
      </c>
      <c r="D412" s="3" t="s">
        <v>11</v>
      </c>
      <c r="E412" s="3" t="s">
        <v>11</v>
      </c>
      <c r="F412" s="3" t="s">
        <v>13</v>
      </c>
      <c r="G412" s="7"/>
      <c r="H412" s="7"/>
      <c r="I412" s="7">
        <f>SUBTOTAL(9, I411:I411)</f>
        <v>82.55</v>
      </c>
    </row>
    <row r="413" spans="1:9" x14ac:dyDescent="0.2">
      <c r="A413" s="2" t="s">
        <v>267</v>
      </c>
      <c r="B413" s="2" t="s">
        <v>268</v>
      </c>
      <c r="C413" s="6">
        <v>42705</v>
      </c>
      <c r="D413" s="2" t="s">
        <v>11</v>
      </c>
      <c r="E413" s="2" t="s">
        <v>11</v>
      </c>
      <c r="F413" s="2" t="s">
        <v>12</v>
      </c>
      <c r="I413" s="8">
        <v>4883.0600000000004</v>
      </c>
    </row>
    <row r="414" spans="1:9" s="4" customFormat="1" ht="12" x14ac:dyDescent="0.25">
      <c r="A414" s="3" t="s">
        <v>11</v>
      </c>
      <c r="B414" s="3" t="s">
        <v>11</v>
      </c>
      <c r="C414" s="5">
        <v>42735</v>
      </c>
      <c r="D414" s="3" t="s">
        <v>11</v>
      </c>
      <c r="E414" s="3" t="s">
        <v>11</v>
      </c>
      <c r="F414" s="3" t="s">
        <v>13</v>
      </c>
      <c r="G414" s="7"/>
      <c r="H414" s="7"/>
      <c r="I414" s="7">
        <f>SUBTOTAL(9, I413:I413)</f>
        <v>4883.0600000000004</v>
      </c>
    </row>
    <row r="415" spans="1:9" x14ac:dyDescent="0.2">
      <c r="A415" s="2" t="s">
        <v>269</v>
      </c>
      <c r="B415" s="2" t="s">
        <v>270</v>
      </c>
      <c r="C415" s="6">
        <v>42705</v>
      </c>
      <c r="D415" s="2" t="s">
        <v>11</v>
      </c>
      <c r="E415" s="2" t="s">
        <v>11</v>
      </c>
      <c r="F415" s="2" t="s">
        <v>12</v>
      </c>
      <c r="I415" s="8">
        <v>424.66</v>
      </c>
    </row>
    <row r="416" spans="1:9" s="4" customFormat="1" ht="12" x14ac:dyDescent="0.25">
      <c r="A416" s="3" t="s">
        <v>11</v>
      </c>
      <c r="B416" s="3" t="s">
        <v>11</v>
      </c>
      <c r="C416" s="5">
        <v>42735</v>
      </c>
      <c r="D416" s="3" t="s">
        <v>11</v>
      </c>
      <c r="E416" s="3" t="s">
        <v>11</v>
      </c>
      <c r="F416" s="3" t="s">
        <v>13</v>
      </c>
      <c r="G416" s="7"/>
      <c r="H416" s="7"/>
      <c r="I416" s="7">
        <f>SUBTOTAL(9, I415:I415)</f>
        <v>424.66</v>
      </c>
    </row>
    <row r="417" spans="1:9" x14ac:dyDescent="0.2">
      <c r="A417" s="2" t="s">
        <v>271</v>
      </c>
      <c r="B417" s="2" t="s">
        <v>270</v>
      </c>
      <c r="C417" s="6">
        <v>42705</v>
      </c>
      <c r="D417" s="2" t="s">
        <v>11</v>
      </c>
      <c r="E417" s="2" t="s">
        <v>11</v>
      </c>
      <c r="F417" s="2" t="s">
        <v>12</v>
      </c>
      <c r="I417" s="8">
        <v>1709.98</v>
      </c>
    </row>
    <row r="418" spans="1:9" s="4" customFormat="1" ht="12" x14ac:dyDescent="0.25">
      <c r="A418" s="3" t="s">
        <v>11</v>
      </c>
      <c r="B418" s="3" t="s">
        <v>11</v>
      </c>
      <c r="C418" s="5">
        <v>42735</v>
      </c>
      <c r="D418" s="3" t="s">
        <v>11</v>
      </c>
      <c r="E418" s="3" t="s">
        <v>11</v>
      </c>
      <c r="F418" s="3" t="s">
        <v>13</v>
      </c>
      <c r="G418" s="7"/>
      <c r="H418" s="7"/>
      <c r="I418" s="7">
        <f>SUBTOTAL(9, I417:I417)</f>
        <v>1709.98</v>
      </c>
    </row>
    <row r="419" spans="1:9" x14ac:dyDescent="0.2">
      <c r="A419" s="2" t="s">
        <v>272</v>
      </c>
      <c r="B419" s="2" t="s">
        <v>273</v>
      </c>
      <c r="C419" s="6">
        <v>42705</v>
      </c>
      <c r="D419" s="2" t="s">
        <v>11</v>
      </c>
      <c r="E419" s="2" t="s">
        <v>11</v>
      </c>
      <c r="F419" s="2" t="s">
        <v>12</v>
      </c>
      <c r="I419" s="8">
        <v>1446.6</v>
      </c>
    </row>
    <row r="420" spans="1:9" s="4" customFormat="1" ht="12" x14ac:dyDescent="0.25">
      <c r="A420" s="3" t="s">
        <v>11</v>
      </c>
      <c r="B420" s="3" t="s">
        <v>11</v>
      </c>
      <c r="C420" s="5">
        <v>42735</v>
      </c>
      <c r="D420" s="3" t="s">
        <v>11</v>
      </c>
      <c r="E420" s="3" t="s">
        <v>11</v>
      </c>
      <c r="F420" s="3" t="s">
        <v>13</v>
      </c>
      <c r="G420" s="7"/>
      <c r="H420" s="7"/>
      <c r="I420" s="7">
        <f>SUBTOTAL(9, I419:I419)</f>
        <v>1446.6</v>
      </c>
    </row>
    <row r="421" spans="1:9" x14ac:dyDescent="0.2">
      <c r="A421" s="2" t="s">
        <v>274</v>
      </c>
      <c r="B421" s="2" t="s">
        <v>273</v>
      </c>
      <c r="C421" s="6">
        <v>42705</v>
      </c>
      <c r="D421" s="2" t="s">
        <v>11</v>
      </c>
      <c r="E421" s="2" t="s">
        <v>11</v>
      </c>
      <c r="F421" s="2" t="s">
        <v>12</v>
      </c>
      <c r="I421" s="8">
        <v>4039.18</v>
      </c>
    </row>
    <row r="422" spans="1:9" s="4" customFormat="1" ht="12" x14ac:dyDescent="0.25">
      <c r="A422" s="3" t="s">
        <v>11</v>
      </c>
      <c r="B422" s="3" t="s">
        <v>11</v>
      </c>
      <c r="C422" s="5">
        <v>42735</v>
      </c>
      <c r="D422" s="3" t="s">
        <v>11</v>
      </c>
      <c r="E422" s="3" t="s">
        <v>11</v>
      </c>
      <c r="F422" s="3" t="s">
        <v>13</v>
      </c>
      <c r="G422" s="7"/>
      <c r="H422" s="7"/>
      <c r="I422" s="7">
        <f>SUBTOTAL(9, I421:I421)</f>
        <v>4039.18</v>
      </c>
    </row>
    <row r="423" spans="1:9" x14ac:dyDescent="0.2">
      <c r="A423" s="2" t="s">
        <v>275</v>
      </c>
      <c r="B423" s="2" t="s">
        <v>276</v>
      </c>
      <c r="C423" s="6">
        <v>42705</v>
      </c>
      <c r="D423" s="2" t="s">
        <v>11</v>
      </c>
      <c r="E423" s="2" t="s">
        <v>11</v>
      </c>
      <c r="F423" s="2" t="s">
        <v>12</v>
      </c>
      <c r="I423" s="8">
        <v>5203.12</v>
      </c>
    </row>
    <row r="424" spans="1:9" x14ac:dyDescent="0.2">
      <c r="A424" s="2" t="s">
        <v>275</v>
      </c>
      <c r="B424" s="2" t="s">
        <v>276</v>
      </c>
      <c r="C424" s="6">
        <v>42718</v>
      </c>
      <c r="D424" s="2" t="s">
        <v>95</v>
      </c>
      <c r="E424" s="2" t="s">
        <v>88</v>
      </c>
      <c r="F424" s="2" t="s">
        <v>277</v>
      </c>
      <c r="G424" s="8">
        <v>198.18</v>
      </c>
    </row>
    <row r="425" spans="1:9" x14ac:dyDescent="0.2">
      <c r="A425" s="2" t="s">
        <v>275</v>
      </c>
      <c r="B425" s="2" t="s">
        <v>276</v>
      </c>
      <c r="D425" s="2" t="s">
        <v>11</v>
      </c>
      <c r="E425" s="2" t="s">
        <v>11</v>
      </c>
      <c r="F425" s="2" t="s">
        <v>28</v>
      </c>
      <c r="G425" s="8">
        <v>198.18</v>
      </c>
      <c r="I425" s="8">
        <f>G425-H425</f>
        <v>198.18</v>
      </c>
    </row>
    <row r="426" spans="1:9" s="4" customFormat="1" ht="12" x14ac:dyDescent="0.25">
      <c r="A426" s="3" t="s">
        <v>11</v>
      </c>
      <c r="B426" s="3" t="s">
        <v>11</v>
      </c>
      <c r="C426" s="5">
        <v>42735</v>
      </c>
      <c r="D426" s="3" t="s">
        <v>11</v>
      </c>
      <c r="E426" s="3" t="s">
        <v>11</v>
      </c>
      <c r="F426" s="3" t="s">
        <v>13</v>
      </c>
      <c r="G426" s="7"/>
      <c r="H426" s="7"/>
      <c r="I426" s="7">
        <f>SUBTOTAL(9, I423:I425)</f>
        <v>5401.3</v>
      </c>
    </row>
    <row r="427" spans="1:9" x14ac:dyDescent="0.2">
      <c r="A427" s="2" t="s">
        <v>278</v>
      </c>
      <c r="B427" s="2" t="s">
        <v>279</v>
      </c>
      <c r="C427" s="6">
        <v>42705</v>
      </c>
      <c r="D427" s="2" t="s">
        <v>11</v>
      </c>
      <c r="E427" s="2" t="s">
        <v>11</v>
      </c>
      <c r="F427" s="2" t="s">
        <v>12</v>
      </c>
      <c r="I427" s="8">
        <v>135</v>
      </c>
    </row>
    <row r="428" spans="1:9" s="4" customFormat="1" ht="12" x14ac:dyDescent="0.25">
      <c r="A428" s="3" t="s">
        <v>11</v>
      </c>
      <c r="B428" s="3" t="s">
        <v>11</v>
      </c>
      <c r="C428" s="5">
        <v>42735</v>
      </c>
      <c r="D428" s="3" t="s">
        <v>11</v>
      </c>
      <c r="E428" s="3" t="s">
        <v>11</v>
      </c>
      <c r="F428" s="3" t="s">
        <v>13</v>
      </c>
      <c r="G428" s="7"/>
      <c r="H428" s="7"/>
      <c r="I428" s="7">
        <f>SUBTOTAL(9, I427:I427)</f>
        <v>135</v>
      </c>
    </row>
    <row r="429" spans="1:9" x14ac:dyDescent="0.2">
      <c r="A429" s="2" t="s">
        <v>280</v>
      </c>
      <c r="B429" s="2" t="s">
        <v>281</v>
      </c>
      <c r="C429" s="6">
        <v>42705</v>
      </c>
      <c r="D429" s="2" t="s">
        <v>11</v>
      </c>
      <c r="E429" s="2" t="s">
        <v>11</v>
      </c>
      <c r="F429" s="2" t="s">
        <v>12</v>
      </c>
      <c r="I429" s="8">
        <v>1430.25</v>
      </c>
    </row>
    <row r="430" spans="1:9" x14ac:dyDescent="0.2">
      <c r="A430" s="2" t="s">
        <v>280</v>
      </c>
      <c r="B430" s="2" t="s">
        <v>281</v>
      </c>
      <c r="C430" s="6">
        <v>42734</v>
      </c>
      <c r="D430" s="2" t="s">
        <v>282</v>
      </c>
      <c r="E430" s="2" t="s">
        <v>88</v>
      </c>
      <c r="F430" s="2" t="s">
        <v>283</v>
      </c>
      <c r="G430" s="8">
        <v>68.930000000000007</v>
      </c>
    </row>
    <row r="431" spans="1:9" x14ac:dyDescent="0.2">
      <c r="A431" s="2" t="s">
        <v>280</v>
      </c>
      <c r="B431" s="2" t="s">
        <v>281</v>
      </c>
      <c r="C431" s="6">
        <v>42734</v>
      </c>
      <c r="D431" s="2" t="s">
        <v>282</v>
      </c>
      <c r="E431" s="2" t="s">
        <v>88</v>
      </c>
      <c r="F431" s="2" t="s">
        <v>284</v>
      </c>
      <c r="G431" s="8">
        <v>114.87</v>
      </c>
    </row>
    <row r="432" spans="1:9" x14ac:dyDescent="0.2">
      <c r="A432" s="2" t="s">
        <v>280</v>
      </c>
      <c r="B432" s="2" t="s">
        <v>281</v>
      </c>
      <c r="D432" s="2" t="s">
        <v>11</v>
      </c>
      <c r="E432" s="2" t="s">
        <v>11</v>
      </c>
      <c r="F432" s="2" t="s">
        <v>28</v>
      </c>
      <c r="G432" s="8">
        <v>183.8</v>
      </c>
      <c r="I432" s="8">
        <f>G432-H432</f>
        <v>183.8</v>
      </c>
    </row>
    <row r="433" spans="1:9" s="4" customFormat="1" ht="12" x14ac:dyDescent="0.25">
      <c r="A433" s="3" t="s">
        <v>11</v>
      </c>
      <c r="B433" s="3" t="s">
        <v>11</v>
      </c>
      <c r="C433" s="5">
        <v>42735</v>
      </c>
      <c r="D433" s="3" t="s">
        <v>11</v>
      </c>
      <c r="E433" s="3" t="s">
        <v>11</v>
      </c>
      <c r="F433" s="3" t="s">
        <v>13</v>
      </c>
      <c r="G433" s="7"/>
      <c r="H433" s="7"/>
      <c r="I433" s="7">
        <f>SUBTOTAL(9, I429:I432)</f>
        <v>1614.05</v>
      </c>
    </row>
    <row r="434" spans="1:9" x14ac:dyDescent="0.2">
      <c r="A434" s="2" t="s">
        <v>285</v>
      </c>
      <c r="B434" s="2" t="s">
        <v>281</v>
      </c>
      <c r="C434" s="6">
        <v>42705</v>
      </c>
      <c r="D434" s="2" t="s">
        <v>11</v>
      </c>
      <c r="E434" s="2" t="s">
        <v>11</v>
      </c>
      <c r="F434" s="2" t="s">
        <v>12</v>
      </c>
      <c r="I434" s="8">
        <v>1839.03</v>
      </c>
    </row>
    <row r="435" spans="1:9" x14ac:dyDescent="0.2">
      <c r="A435" s="2" t="s">
        <v>285</v>
      </c>
      <c r="B435" s="2" t="s">
        <v>281</v>
      </c>
      <c r="C435" s="6">
        <v>42734</v>
      </c>
      <c r="D435" s="2" t="s">
        <v>282</v>
      </c>
      <c r="E435" s="2" t="s">
        <v>88</v>
      </c>
      <c r="F435" s="2" t="s">
        <v>286</v>
      </c>
      <c r="G435" s="8">
        <v>78.39</v>
      </c>
    </row>
    <row r="436" spans="1:9" x14ac:dyDescent="0.2">
      <c r="A436" s="2" t="s">
        <v>285</v>
      </c>
      <c r="B436" s="2" t="s">
        <v>281</v>
      </c>
      <c r="C436" s="6">
        <v>42734</v>
      </c>
      <c r="D436" s="2" t="s">
        <v>282</v>
      </c>
      <c r="E436" s="2" t="s">
        <v>88</v>
      </c>
      <c r="F436" s="2" t="s">
        <v>286</v>
      </c>
      <c r="G436" s="8">
        <v>34.950000000000003</v>
      </c>
    </row>
    <row r="437" spans="1:9" x14ac:dyDescent="0.2">
      <c r="A437" s="2" t="s">
        <v>285</v>
      </c>
      <c r="B437" s="2" t="s">
        <v>281</v>
      </c>
      <c r="D437" s="2" t="s">
        <v>11</v>
      </c>
      <c r="E437" s="2" t="s">
        <v>11</v>
      </c>
      <c r="F437" s="2" t="s">
        <v>28</v>
      </c>
      <c r="G437" s="8">
        <v>113.34</v>
      </c>
      <c r="I437" s="8">
        <f>G437-H437</f>
        <v>113.34</v>
      </c>
    </row>
    <row r="438" spans="1:9" s="4" customFormat="1" ht="12" x14ac:dyDescent="0.25">
      <c r="A438" s="3" t="s">
        <v>11</v>
      </c>
      <c r="B438" s="3" t="s">
        <v>11</v>
      </c>
      <c r="C438" s="5">
        <v>42735</v>
      </c>
      <c r="D438" s="3" t="s">
        <v>11</v>
      </c>
      <c r="E438" s="3" t="s">
        <v>11</v>
      </c>
      <c r="F438" s="3" t="s">
        <v>13</v>
      </c>
      <c r="G438" s="7"/>
      <c r="H438" s="7"/>
      <c r="I438" s="7">
        <f>SUBTOTAL(9, I434:I437)</f>
        <v>1952.37</v>
      </c>
    </row>
    <row r="439" spans="1:9" x14ac:dyDescent="0.2">
      <c r="A439" s="2" t="s">
        <v>287</v>
      </c>
      <c r="B439" s="2" t="s">
        <v>281</v>
      </c>
      <c r="C439" s="6">
        <v>42705</v>
      </c>
      <c r="D439" s="2" t="s">
        <v>11</v>
      </c>
      <c r="E439" s="2" t="s">
        <v>11</v>
      </c>
      <c r="F439" s="2" t="s">
        <v>12</v>
      </c>
      <c r="I439" s="8">
        <v>78.81</v>
      </c>
    </row>
    <row r="440" spans="1:9" x14ac:dyDescent="0.2">
      <c r="A440" s="2" t="s">
        <v>287</v>
      </c>
      <c r="B440" s="2" t="s">
        <v>281</v>
      </c>
      <c r="C440" s="6">
        <v>42734</v>
      </c>
      <c r="D440" s="2" t="s">
        <v>282</v>
      </c>
      <c r="E440" s="2" t="s">
        <v>88</v>
      </c>
      <c r="F440" s="2" t="s">
        <v>288</v>
      </c>
      <c r="G440" s="8">
        <v>7.25</v>
      </c>
    </row>
    <row r="441" spans="1:9" x14ac:dyDescent="0.2">
      <c r="A441" s="2" t="s">
        <v>287</v>
      </c>
      <c r="B441" s="2" t="s">
        <v>281</v>
      </c>
      <c r="D441" s="2" t="s">
        <v>11</v>
      </c>
      <c r="E441" s="2" t="s">
        <v>11</v>
      </c>
      <c r="F441" s="2" t="s">
        <v>28</v>
      </c>
      <c r="G441" s="8">
        <v>7.25</v>
      </c>
      <c r="I441" s="8">
        <f>G441-H441</f>
        <v>7.25</v>
      </c>
    </row>
    <row r="442" spans="1:9" s="4" customFormat="1" ht="12" x14ac:dyDescent="0.25">
      <c r="A442" s="3" t="s">
        <v>11</v>
      </c>
      <c r="B442" s="3" t="s">
        <v>11</v>
      </c>
      <c r="C442" s="5">
        <v>42735</v>
      </c>
      <c r="D442" s="3" t="s">
        <v>11</v>
      </c>
      <c r="E442" s="3" t="s">
        <v>11</v>
      </c>
      <c r="F442" s="3" t="s">
        <v>13</v>
      </c>
      <c r="G442" s="7"/>
      <c r="H442" s="7"/>
      <c r="I442" s="7">
        <f>SUBTOTAL(9, I439:I441)</f>
        <v>86.06</v>
      </c>
    </row>
    <row r="443" spans="1:9" x14ac:dyDescent="0.2">
      <c r="A443" s="2" t="s">
        <v>289</v>
      </c>
      <c r="B443" s="2" t="s">
        <v>281</v>
      </c>
      <c r="C443" s="6">
        <v>42705</v>
      </c>
      <c r="D443" s="2" t="s">
        <v>11</v>
      </c>
      <c r="E443" s="2" t="s">
        <v>11</v>
      </c>
      <c r="F443" s="2" t="s">
        <v>12</v>
      </c>
      <c r="I443" s="8">
        <v>3257.88</v>
      </c>
    </row>
    <row r="444" spans="1:9" s="4" customFormat="1" ht="12" x14ac:dyDescent="0.25">
      <c r="A444" s="3" t="s">
        <v>11</v>
      </c>
      <c r="B444" s="3" t="s">
        <v>11</v>
      </c>
      <c r="C444" s="5">
        <v>42735</v>
      </c>
      <c r="D444" s="3" t="s">
        <v>11</v>
      </c>
      <c r="E444" s="3" t="s">
        <v>11</v>
      </c>
      <c r="F444" s="3" t="s">
        <v>13</v>
      </c>
      <c r="G444" s="7"/>
      <c r="H444" s="7"/>
      <c r="I444" s="7">
        <f>SUBTOTAL(9, I443:I443)</f>
        <v>3257.88</v>
      </c>
    </row>
    <row r="445" spans="1:9" x14ac:dyDescent="0.2">
      <c r="A445" s="2" t="s">
        <v>290</v>
      </c>
      <c r="B445" s="2" t="s">
        <v>281</v>
      </c>
      <c r="C445" s="6">
        <v>42705</v>
      </c>
      <c r="D445" s="2" t="s">
        <v>11</v>
      </c>
      <c r="E445" s="2" t="s">
        <v>11</v>
      </c>
      <c r="F445" s="2" t="s">
        <v>12</v>
      </c>
      <c r="I445" s="8">
        <v>5.63</v>
      </c>
    </row>
    <row r="446" spans="1:9" s="4" customFormat="1" ht="12" x14ac:dyDescent="0.25">
      <c r="A446" s="3" t="s">
        <v>11</v>
      </c>
      <c r="B446" s="3" t="s">
        <v>11</v>
      </c>
      <c r="C446" s="5">
        <v>42735</v>
      </c>
      <c r="D446" s="3" t="s">
        <v>11</v>
      </c>
      <c r="E446" s="3" t="s">
        <v>11</v>
      </c>
      <c r="F446" s="3" t="s">
        <v>13</v>
      </c>
      <c r="G446" s="7"/>
      <c r="H446" s="7"/>
      <c r="I446" s="7">
        <f>SUBTOTAL(9, I445:I445)</f>
        <v>5.63</v>
      </c>
    </row>
    <row r="447" spans="1:9" x14ac:dyDescent="0.2">
      <c r="A447" s="2" t="s">
        <v>291</v>
      </c>
      <c r="B447" s="2" t="s">
        <v>281</v>
      </c>
      <c r="C447" s="6">
        <v>42705</v>
      </c>
      <c r="D447" s="2" t="s">
        <v>11</v>
      </c>
      <c r="E447" s="2" t="s">
        <v>11</v>
      </c>
      <c r="F447" s="2" t="s">
        <v>12</v>
      </c>
      <c r="I447" s="8">
        <v>137.30000000000001</v>
      </c>
    </row>
    <row r="448" spans="1:9" x14ac:dyDescent="0.2">
      <c r="A448" s="2" t="s">
        <v>291</v>
      </c>
      <c r="B448" s="2" t="s">
        <v>281</v>
      </c>
      <c r="C448" s="6">
        <v>42734</v>
      </c>
      <c r="D448" s="2" t="s">
        <v>282</v>
      </c>
      <c r="E448" s="2" t="s">
        <v>88</v>
      </c>
      <c r="F448" s="2" t="s">
        <v>292</v>
      </c>
      <c r="H448" s="8">
        <v>2.0699999999999998</v>
      </c>
    </row>
    <row r="449" spans="1:9" x14ac:dyDescent="0.2">
      <c r="A449" s="2" t="s">
        <v>291</v>
      </c>
      <c r="B449" s="2" t="s">
        <v>281</v>
      </c>
      <c r="D449" s="2" t="s">
        <v>11</v>
      </c>
      <c r="E449" s="2" t="s">
        <v>11</v>
      </c>
      <c r="F449" s="2" t="s">
        <v>28</v>
      </c>
      <c r="H449" s="8">
        <v>2.0699999999999998</v>
      </c>
      <c r="I449" s="8">
        <f>G449-H449</f>
        <v>-2.0699999999999998</v>
      </c>
    </row>
    <row r="450" spans="1:9" s="4" customFormat="1" ht="12" x14ac:dyDescent="0.25">
      <c r="A450" s="3" t="s">
        <v>11</v>
      </c>
      <c r="B450" s="3" t="s">
        <v>11</v>
      </c>
      <c r="C450" s="5">
        <v>42735</v>
      </c>
      <c r="D450" s="3" t="s">
        <v>11</v>
      </c>
      <c r="E450" s="3" t="s">
        <v>11</v>
      </c>
      <c r="F450" s="3" t="s">
        <v>13</v>
      </c>
      <c r="G450" s="7"/>
      <c r="H450" s="7"/>
      <c r="I450" s="7">
        <f>SUBTOTAL(9, I447:I449)</f>
        <v>135.23000000000002</v>
      </c>
    </row>
    <row r="451" spans="1:9" x14ac:dyDescent="0.2">
      <c r="A451" s="2" t="s">
        <v>293</v>
      </c>
      <c r="B451" s="2" t="s">
        <v>281</v>
      </c>
      <c r="C451" s="6">
        <v>42705</v>
      </c>
      <c r="D451" s="2" t="s">
        <v>11</v>
      </c>
      <c r="E451" s="2" t="s">
        <v>11</v>
      </c>
      <c r="F451" s="2" t="s">
        <v>12</v>
      </c>
      <c r="I451" s="8">
        <v>38.630000000000003</v>
      </c>
    </row>
    <row r="452" spans="1:9" x14ac:dyDescent="0.2">
      <c r="A452" s="2" t="s">
        <v>293</v>
      </c>
      <c r="B452" s="2" t="s">
        <v>281</v>
      </c>
      <c r="C452" s="6">
        <v>42734</v>
      </c>
      <c r="D452" s="2" t="s">
        <v>282</v>
      </c>
      <c r="E452" s="2" t="s">
        <v>88</v>
      </c>
      <c r="F452" s="2" t="s">
        <v>294</v>
      </c>
      <c r="G452" s="8">
        <v>1.3</v>
      </c>
    </row>
    <row r="453" spans="1:9" x14ac:dyDescent="0.2">
      <c r="A453" s="2" t="s">
        <v>293</v>
      </c>
      <c r="B453" s="2" t="s">
        <v>281</v>
      </c>
      <c r="D453" s="2" t="s">
        <v>11</v>
      </c>
      <c r="E453" s="2" t="s">
        <v>11</v>
      </c>
      <c r="F453" s="2" t="s">
        <v>28</v>
      </c>
      <c r="G453" s="8">
        <v>1.3</v>
      </c>
      <c r="I453" s="8">
        <f>G453-H453</f>
        <v>1.3</v>
      </c>
    </row>
    <row r="454" spans="1:9" s="4" customFormat="1" ht="12" x14ac:dyDescent="0.25">
      <c r="A454" s="3" t="s">
        <v>11</v>
      </c>
      <c r="B454" s="3" t="s">
        <v>11</v>
      </c>
      <c r="C454" s="5">
        <v>42735</v>
      </c>
      <c r="D454" s="3" t="s">
        <v>11</v>
      </c>
      <c r="E454" s="3" t="s">
        <v>11</v>
      </c>
      <c r="F454" s="3" t="s">
        <v>13</v>
      </c>
      <c r="G454" s="7"/>
      <c r="H454" s="7"/>
      <c r="I454" s="7">
        <f>SUBTOTAL(9, I451:I453)</f>
        <v>39.93</v>
      </c>
    </row>
    <row r="455" spans="1:9" x14ac:dyDescent="0.2">
      <c r="A455" s="2" t="s">
        <v>295</v>
      </c>
      <c r="B455" s="2" t="s">
        <v>296</v>
      </c>
      <c r="C455" s="6">
        <v>42705</v>
      </c>
      <c r="D455" s="2" t="s">
        <v>11</v>
      </c>
      <c r="E455" s="2" t="s">
        <v>11</v>
      </c>
      <c r="F455" s="2" t="s">
        <v>12</v>
      </c>
      <c r="I455" s="8">
        <v>439.08</v>
      </c>
    </row>
    <row r="456" spans="1:9" x14ac:dyDescent="0.2">
      <c r="A456" s="2" t="s">
        <v>295</v>
      </c>
      <c r="B456" s="2" t="s">
        <v>296</v>
      </c>
      <c r="C456" s="6">
        <v>42735</v>
      </c>
      <c r="D456" s="2" t="s">
        <v>25</v>
      </c>
      <c r="E456" s="2" t="s">
        <v>26</v>
      </c>
      <c r="F456" s="2" t="s">
        <v>27</v>
      </c>
      <c r="G456" s="8">
        <v>77.489999999999995</v>
      </c>
    </row>
    <row r="457" spans="1:9" x14ac:dyDescent="0.2">
      <c r="A457" s="2" t="s">
        <v>295</v>
      </c>
      <c r="B457" s="2" t="s">
        <v>296</v>
      </c>
      <c r="D457" s="2" t="s">
        <v>11</v>
      </c>
      <c r="E457" s="2" t="s">
        <v>11</v>
      </c>
      <c r="F457" s="2" t="s">
        <v>28</v>
      </c>
      <c r="G457" s="8">
        <v>77.489999999999995</v>
      </c>
      <c r="I457" s="8">
        <f>G457-H457</f>
        <v>77.489999999999995</v>
      </c>
    </row>
    <row r="458" spans="1:9" s="4" customFormat="1" ht="12" x14ac:dyDescent="0.25">
      <c r="A458" s="3" t="s">
        <v>11</v>
      </c>
      <c r="B458" s="3" t="s">
        <v>11</v>
      </c>
      <c r="C458" s="5">
        <v>42735</v>
      </c>
      <c r="D458" s="3" t="s">
        <v>11</v>
      </c>
      <c r="E458" s="3" t="s">
        <v>11</v>
      </c>
      <c r="F458" s="3" t="s">
        <v>13</v>
      </c>
      <c r="G458" s="7"/>
      <c r="H458" s="7"/>
      <c r="I458" s="7">
        <f>SUBTOTAL(9, I455:I457)</f>
        <v>516.56999999999994</v>
      </c>
    </row>
    <row r="459" spans="1:9" x14ac:dyDescent="0.2">
      <c r="A459" s="2" t="s">
        <v>297</v>
      </c>
      <c r="B459" s="2" t="s">
        <v>296</v>
      </c>
      <c r="C459" s="6">
        <v>42705</v>
      </c>
      <c r="D459" s="2" t="s">
        <v>11</v>
      </c>
      <c r="E459" s="2" t="s">
        <v>11</v>
      </c>
      <c r="F459" s="2" t="s">
        <v>12</v>
      </c>
      <c r="I459" s="8">
        <v>625.01</v>
      </c>
    </row>
    <row r="460" spans="1:9" x14ac:dyDescent="0.2">
      <c r="A460" s="2" t="s">
        <v>297</v>
      </c>
      <c r="B460" s="2" t="s">
        <v>296</v>
      </c>
      <c r="C460" s="6">
        <v>42735</v>
      </c>
      <c r="D460" s="2" t="s">
        <v>59</v>
      </c>
      <c r="E460" s="2" t="s">
        <v>26</v>
      </c>
      <c r="F460" s="2" t="s">
        <v>27</v>
      </c>
      <c r="G460" s="8">
        <v>56.58</v>
      </c>
    </row>
    <row r="461" spans="1:9" x14ac:dyDescent="0.2">
      <c r="A461" s="2" t="s">
        <v>297</v>
      </c>
      <c r="B461" s="2" t="s">
        <v>296</v>
      </c>
      <c r="D461" s="2" t="s">
        <v>11</v>
      </c>
      <c r="E461" s="2" t="s">
        <v>11</v>
      </c>
      <c r="F461" s="2" t="s">
        <v>28</v>
      </c>
      <c r="G461" s="8">
        <v>56.58</v>
      </c>
      <c r="I461" s="8">
        <f>G461-H461</f>
        <v>56.58</v>
      </c>
    </row>
    <row r="462" spans="1:9" s="4" customFormat="1" ht="12" x14ac:dyDescent="0.25">
      <c r="A462" s="3" t="s">
        <v>11</v>
      </c>
      <c r="B462" s="3" t="s">
        <v>11</v>
      </c>
      <c r="C462" s="5">
        <v>42735</v>
      </c>
      <c r="D462" s="3" t="s">
        <v>11</v>
      </c>
      <c r="E462" s="3" t="s">
        <v>11</v>
      </c>
      <c r="F462" s="3" t="s">
        <v>13</v>
      </c>
      <c r="G462" s="7"/>
      <c r="H462" s="7"/>
      <c r="I462" s="7">
        <f>SUBTOTAL(9, I459:I461)</f>
        <v>681.59</v>
      </c>
    </row>
    <row r="463" spans="1:9" x14ac:dyDescent="0.2">
      <c r="A463" s="2" t="s">
        <v>298</v>
      </c>
      <c r="B463" s="2" t="s">
        <v>296</v>
      </c>
      <c r="C463" s="6">
        <v>42705</v>
      </c>
      <c r="D463" s="2" t="s">
        <v>11</v>
      </c>
      <c r="E463" s="2" t="s">
        <v>11</v>
      </c>
      <c r="F463" s="2" t="s">
        <v>12</v>
      </c>
      <c r="I463" s="8">
        <v>14.67</v>
      </c>
    </row>
    <row r="464" spans="1:9" s="4" customFormat="1" ht="12" x14ac:dyDescent="0.25">
      <c r="A464" s="3" t="s">
        <v>11</v>
      </c>
      <c r="B464" s="3" t="s">
        <v>11</v>
      </c>
      <c r="C464" s="5">
        <v>42735</v>
      </c>
      <c r="D464" s="3" t="s">
        <v>11</v>
      </c>
      <c r="E464" s="3" t="s">
        <v>11</v>
      </c>
      <c r="F464" s="3" t="s">
        <v>13</v>
      </c>
      <c r="G464" s="7"/>
      <c r="H464" s="7"/>
      <c r="I464" s="7">
        <f>SUBTOTAL(9, I463:I463)</f>
        <v>14.67</v>
      </c>
    </row>
    <row r="465" spans="1:9" x14ac:dyDescent="0.2">
      <c r="A465" s="2" t="s">
        <v>299</v>
      </c>
      <c r="B465" s="2" t="s">
        <v>296</v>
      </c>
      <c r="C465" s="6">
        <v>42705</v>
      </c>
      <c r="D465" s="2" t="s">
        <v>11</v>
      </c>
      <c r="E465" s="2" t="s">
        <v>11</v>
      </c>
      <c r="F465" s="2" t="s">
        <v>12</v>
      </c>
      <c r="I465" s="8">
        <v>782.59</v>
      </c>
    </row>
    <row r="466" spans="1:9" s="4" customFormat="1" ht="12" x14ac:dyDescent="0.25">
      <c r="A466" s="3" t="s">
        <v>11</v>
      </c>
      <c r="B466" s="3" t="s">
        <v>11</v>
      </c>
      <c r="C466" s="5">
        <v>42735</v>
      </c>
      <c r="D466" s="3" t="s">
        <v>11</v>
      </c>
      <c r="E466" s="3" t="s">
        <v>11</v>
      </c>
      <c r="F466" s="3" t="s">
        <v>13</v>
      </c>
      <c r="G466" s="7"/>
      <c r="H466" s="7"/>
      <c r="I466" s="7">
        <f>SUBTOTAL(9, I465:I465)</f>
        <v>782.59</v>
      </c>
    </row>
    <row r="467" spans="1:9" x14ac:dyDescent="0.2">
      <c r="A467" s="2" t="s">
        <v>300</v>
      </c>
      <c r="B467" s="2" t="s">
        <v>296</v>
      </c>
      <c r="C467" s="6">
        <v>42705</v>
      </c>
      <c r="D467" s="2" t="s">
        <v>11</v>
      </c>
      <c r="E467" s="2" t="s">
        <v>11</v>
      </c>
      <c r="F467" s="2" t="s">
        <v>12</v>
      </c>
      <c r="I467" s="8">
        <v>36.61</v>
      </c>
    </row>
    <row r="468" spans="1:9" s="4" customFormat="1" ht="12" x14ac:dyDescent="0.25">
      <c r="A468" s="3" t="s">
        <v>11</v>
      </c>
      <c r="B468" s="3" t="s">
        <v>11</v>
      </c>
      <c r="C468" s="5">
        <v>42735</v>
      </c>
      <c r="D468" s="3" t="s">
        <v>11</v>
      </c>
      <c r="E468" s="3" t="s">
        <v>11</v>
      </c>
      <c r="F468" s="3" t="s">
        <v>13</v>
      </c>
      <c r="G468" s="7"/>
      <c r="H468" s="7"/>
      <c r="I468" s="7">
        <f>SUBTOTAL(9, I467:I467)</f>
        <v>36.61</v>
      </c>
    </row>
    <row r="469" spans="1:9" x14ac:dyDescent="0.2">
      <c r="A469" s="2" t="s">
        <v>301</v>
      </c>
      <c r="B469" s="2" t="s">
        <v>296</v>
      </c>
      <c r="C469" s="6">
        <v>42705</v>
      </c>
      <c r="D469" s="2" t="s">
        <v>11</v>
      </c>
      <c r="E469" s="2" t="s">
        <v>11</v>
      </c>
      <c r="F469" s="2" t="s">
        <v>12</v>
      </c>
      <c r="I469" s="8">
        <v>53.08</v>
      </c>
    </row>
    <row r="470" spans="1:9" x14ac:dyDescent="0.2">
      <c r="A470" s="2" t="s">
        <v>301</v>
      </c>
      <c r="B470" s="2" t="s">
        <v>296</v>
      </c>
      <c r="C470" s="6">
        <v>42735</v>
      </c>
      <c r="D470" s="2" t="s">
        <v>51</v>
      </c>
      <c r="E470" s="2" t="s">
        <v>26</v>
      </c>
      <c r="F470" s="2" t="s">
        <v>52</v>
      </c>
      <c r="G470" s="8">
        <v>0.45</v>
      </c>
    </row>
    <row r="471" spans="1:9" x14ac:dyDescent="0.2">
      <c r="A471" s="2" t="s">
        <v>301</v>
      </c>
      <c r="B471" s="2" t="s">
        <v>296</v>
      </c>
      <c r="D471" s="2" t="s">
        <v>11</v>
      </c>
      <c r="E471" s="2" t="s">
        <v>11</v>
      </c>
      <c r="F471" s="2" t="s">
        <v>28</v>
      </c>
      <c r="G471" s="8">
        <v>0.45</v>
      </c>
      <c r="I471" s="8">
        <f>G471-H471</f>
        <v>0.45</v>
      </c>
    </row>
    <row r="472" spans="1:9" s="4" customFormat="1" ht="12" x14ac:dyDescent="0.25">
      <c r="A472" s="3" t="s">
        <v>11</v>
      </c>
      <c r="B472" s="3" t="s">
        <v>11</v>
      </c>
      <c r="C472" s="5">
        <v>42735</v>
      </c>
      <c r="D472" s="3" t="s">
        <v>11</v>
      </c>
      <c r="E472" s="3" t="s">
        <v>11</v>
      </c>
      <c r="F472" s="3" t="s">
        <v>13</v>
      </c>
      <c r="G472" s="7"/>
      <c r="H472" s="7"/>
      <c r="I472" s="7">
        <f>SUBTOTAL(9, I469:I471)</f>
        <v>53.53</v>
      </c>
    </row>
    <row r="473" spans="1:9" x14ac:dyDescent="0.2">
      <c r="A473" s="2" t="s">
        <v>302</v>
      </c>
      <c r="B473" s="2" t="s">
        <v>303</v>
      </c>
      <c r="C473" s="6">
        <v>42705</v>
      </c>
      <c r="D473" s="2" t="s">
        <v>11</v>
      </c>
      <c r="E473" s="2" t="s">
        <v>11</v>
      </c>
      <c r="F473" s="2" t="s">
        <v>12</v>
      </c>
      <c r="I473" s="8">
        <v>2287.9699999999998</v>
      </c>
    </row>
    <row r="474" spans="1:9" x14ac:dyDescent="0.2">
      <c r="A474" s="2" t="s">
        <v>302</v>
      </c>
      <c r="B474" s="2" t="s">
        <v>303</v>
      </c>
      <c r="C474" s="6">
        <v>42706</v>
      </c>
      <c r="D474" s="2" t="s">
        <v>304</v>
      </c>
      <c r="E474" s="2" t="s">
        <v>91</v>
      </c>
      <c r="F474" s="2" t="s">
        <v>305</v>
      </c>
      <c r="G474" s="8">
        <v>376</v>
      </c>
    </row>
    <row r="475" spans="1:9" x14ac:dyDescent="0.2">
      <c r="A475" s="2" t="s">
        <v>302</v>
      </c>
      <c r="B475" s="2" t="s">
        <v>303</v>
      </c>
      <c r="C475" s="6">
        <v>42713</v>
      </c>
      <c r="D475" s="2" t="s">
        <v>95</v>
      </c>
      <c r="E475" s="2" t="s">
        <v>88</v>
      </c>
      <c r="F475" s="2" t="s">
        <v>306</v>
      </c>
      <c r="G475" s="8">
        <v>159.38</v>
      </c>
    </row>
    <row r="476" spans="1:9" x14ac:dyDescent="0.2">
      <c r="A476" s="2" t="s">
        <v>302</v>
      </c>
      <c r="B476" s="2" t="s">
        <v>303</v>
      </c>
      <c r="D476" s="2" t="s">
        <v>11</v>
      </c>
      <c r="E476" s="2" t="s">
        <v>11</v>
      </c>
      <c r="F476" s="2" t="s">
        <v>28</v>
      </c>
      <c r="G476" s="8">
        <v>535.38</v>
      </c>
      <c r="I476" s="8">
        <f>G476-H476</f>
        <v>535.38</v>
      </c>
    </row>
    <row r="477" spans="1:9" s="4" customFormat="1" ht="12.6" thickBot="1" x14ac:dyDescent="0.3">
      <c r="A477" s="12" t="s">
        <v>11</v>
      </c>
      <c r="B477" s="12" t="s">
        <v>11</v>
      </c>
      <c r="C477" s="13">
        <v>42735</v>
      </c>
      <c r="D477" s="12" t="s">
        <v>11</v>
      </c>
      <c r="E477" s="12" t="s">
        <v>11</v>
      </c>
      <c r="F477" s="12" t="s">
        <v>13</v>
      </c>
      <c r="G477" s="14"/>
      <c r="H477" s="14"/>
      <c r="I477" s="14">
        <f>SUBTOTAL(9, I473:I476)</f>
        <v>2823.35</v>
      </c>
    </row>
  </sheetData>
  <pageMargins left="0.7" right="0.7" top="1.25" bottom="0.65277777777777779" header="0.3" footer="0.3"/>
  <pageSetup orientation="landscape" r:id="rId1"/>
  <headerFooter>
    <oddHeader>&amp;C&amp;"Arial"&amp;12&amp;BOrigami USA&amp;B
&amp;11&amp;BGeneral Ledger&amp;B
&amp;BFor the Period From Dec 1, 2016 to Dec 31, 2016&amp;B&amp;L&amp;"Arial"&amp;12
&amp;11
&amp;"Arial"&amp;8Filter Criteria includes: 1) Types from Expenses to Income. Report order is by ID. Report is printed with shortened descri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General Ledger</vt:lpstr>
      <vt:lpstr>'General Ledger'!Print_Titles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OrigamiUSA</dc:creator>
  <cp:lastModifiedBy>OrigamiUSA</cp:lastModifiedBy>
  <dcterms:created xsi:type="dcterms:W3CDTF">2017-01-11T20:14:01Z</dcterms:created>
  <dcterms:modified xsi:type="dcterms:W3CDTF">2017-01-11T20:15:18Z</dcterms:modified>
</cp:coreProperties>
</file>