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 January 15\OUSA\Board meetings\2022 Board meetings\May 2022 Board meeting\"/>
    </mc:Choice>
  </mc:AlternateContent>
  <xr:revisionPtr revIDLastSave="0" documentId="8_{1C6D7A93-943D-4FFF-9685-CD0FA274896E}" xr6:coauthVersionLast="47" xr6:coauthVersionMax="47" xr10:uidLastSave="{00000000-0000-0000-0000-000000000000}"/>
  <bookViews>
    <workbookView xWindow="2340" yWindow="2340" windowWidth="21600" windowHeight="11385" xr2:uid="{EBDE5DB5-139F-44C5-9E18-DFE144FB8DAD}"/>
  </bookViews>
  <sheets>
    <sheet name="General Ledger" sheetId="1" r:id="rId1"/>
  </sheets>
  <definedNames>
    <definedName name="_xlnm.Print_Titles" localSheetId="0">'General Ledger'!$1:$1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94" i="1" l="1"/>
  <c r="I393" i="1"/>
  <c r="I390" i="1"/>
  <c r="I388" i="1"/>
  <c r="I387" i="1"/>
  <c r="I384" i="1"/>
  <c r="I382" i="1"/>
  <c r="I381" i="1"/>
  <c r="I378" i="1"/>
  <c r="I376" i="1"/>
  <c r="I375" i="1"/>
  <c r="I372" i="1"/>
  <c r="I370" i="1"/>
  <c r="I369" i="1"/>
  <c r="I366" i="1"/>
  <c r="I365" i="1"/>
  <c r="I362" i="1"/>
  <c r="I361" i="1"/>
  <c r="I358" i="1"/>
  <c r="I357" i="1"/>
  <c r="I354" i="1"/>
  <c r="I353" i="1"/>
  <c r="I349" i="1"/>
  <c r="I348" i="1"/>
  <c r="I345" i="1"/>
  <c r="I344" i="1"/>
  <c r="I341" i="1"/>
  <c r="I340" i="1"/>
  <c r="I337" i="1"/>
  <c r="I335" i="1"/>
  <c r="I333" i="1"/>
  <c r="I332" i="1"/>
  <c r="I329" i="1"/>
  <c r="I328" i="1"/>
  <c r="I324" i="1"/>
  <c r="I322" i="1"/>
  <c r="I321" i="1"/>
  <c r="I317" i="1"/>
  <c r="I315" i="1"/>
  <c r="I313" i="1"/>
  <c r="I312" i="1"/>
  <c r="I308" i="1"/>
  <c r="I306" i="1"/>
  <c r="I305" i="1"/>
  <c r="I301" i="1"/>
  <c r="I299" i="1"/>
  <c r="I297" i="1"/>
  <c r="I295" i="1"/>
  <c r="I293" i="1"/>
  <c r="I292" i="1"/>
  <c r="I289" i="1"/>
  <c r="I287" i="1"/>
  <c r="I286" i="1"/>
  <c r="I281" i="1"/>
  <c r="I280" i="1"/>
  <c r="I277" i="1"/>
  <c r="I276" i="1"/>
  <c r="I272" i="1"/>
  <c r="I270" i="1"/>
  <c r="I268" i="1"/>
  <c r="I267" i="1"/>
  <c r="I264" i="1"/>
  <c r="I263" i="1"/>
  <c r="I260" i="1"/>
  <c r="I258" i="1"/>
  <c r="I257" i="1"/>
  <c r="I254" i="1"/>
  <c r="I252" i="1"/>
  <c r="I251" i="1"/>
  <c r="I248" i="1"/>
  <c r="I246" i="1"/>
  <c r="I245" i="1"/>
  <c r="I241" i="1"/>
  <c r="I240" i="1"/>
  <c r="I237" i="1"/>
  <c r="I236" i="1"/>
  <c r="I233" i="1"/>
  <c r="I232" i="1"/>
  <c r="I229" i="1"/>
  <c r="I227" i="1"/>
  <c r="I226" i="1"/>
  <c r="I223" i="1"/>
  <c r="I222" i="1"/>
  <c r="I219" i="1"/>
  <c r="I218" i="1"/>
  <c r="I215" i="1"/>
  <c r="I213" i="1"/>
  <c r="I212" i="1"/>
  <c r="I208" i="1"/>
  <c r="I207" i="1"/>
  <c r="I203" i="1"/>
  <c r="I202" i="1"/>
  <c r="I199" i="1"/>
  <c r="I198" i="1"/>
  <c r="I195" i="1"/>
  <c r="I194" i="1"/>
  <c r="I180" i="1"/>
  <c r="I179" i="1"/>
  <c r="I175" i="1"/>
  <c r="I173" i="1"/>
  <c r="I171" i="1"/>
  <c r="I170" i="1"/>
  <c r="I129" i="1"/>
  <c r="I128" i="1"/>
  <c r="I90" i="1"/>
  <c r="I88" i="1"/>
  <c r="I87" i="1"/>
  <c r="I78" i="1"/>
  <c r="I76" i="1"/>
  <c r="I74" i="1"/>
  <c r="I73" i="1"/>
  <c r="I70" i="1"/>
  <c r="I68" i="1"/>
  <c r="I67" i="1"/>
  <c r="I59" i="1"/>
  <c r="I57" i="1"/>
  <c r="I56" i="1"/>
  <c r="I5" i="1"/>
  <c r="I3" i="1"/>
</calcChain>
</file>

<file path=xl/sharedStrings.xml><?xml version="1.0" encoding="utf-8"?>
<sst xmlns="http://schemas.openxmlformats.org/spreadsheetml/2006/main" count="1974" uniqueCount="226">
  <si>
    <t>Account ID</t>
  </si>
  <si>
    <t>Account Description</t>
  </si>
  <si>
    <t>Date</t>
  </si>
  <si>
    <t>Reference</t>
  </si>
  <si>
    <t>Jrnl</t>
  </si>
  <si>
    <t>Trans Description</t>
  </si>
  <si>
    <t>Debit Amt</t>
  </si>
  <si>
    <t>Credit Amt</t>
  </si>
  <si>
    <t>Balance</t>
  </si>
  <si>
    <t>130-100</t>
  </si>
  <si>
    <t>Computers</t>
  </si>
  <si>
    <t/>
  </si>
  <si>
    <t>Beginning Balance</t>
  </si>
  <si>
    <t>Ending Balance</t>
  </si>
  <si>
    <t>140-100</t>
  </si>
  <si>
    <t>Furniture &amp; Fixtures</t>
  </si>
  <si>
    <t>400-110</t>
  </si>
  <si>
    <t>Membership Dues</t>
  </si>
  <si>
    <t>cc-ol</t>
  </si>
  <si>
    <t>CRJ</t>
  </si>
  <si>
    <t>Credit Card Deposits - Membership</t>
  </si>
  <si>
    <t>pp</t>
  </si>
  <si>
    <t>CK</t>
  </si>
  <si>
    <t>Check Deposits - Membership, mendenhall</t>
  </si>
  <si>
    <t>Check Deposits - Membership,</t>
  </si>
  <si>
    <t>Check Deposits - Membership, Patsy W-I</t>
  </si>
  <si>
    <t>Credit Card Deposits - membership</t>
  </si>
  <si>
    <t>PP-2022-04-110</t>
  </si>
  <si>
    <t>GENJ</t>
  </si>
  <si>
    <t>To account for PayPal fees April</t>
  </si>
  <si>
    <t>Current Period Change</t>
  </si>
  <si>
    <t>400-120</t>
  </si>
  <si>
    <t>M. Shall Fund</t>
  </si>
  <si>
    <t>401-130</t>
  </si>
  <si>
    <t>Donations</t>
  </si>
  <si>
    <t>Check Deposits - Donation, Patsy W-I</t>
  </si>
  <si>
    <t>Check Deposits - Donation, Rubin</t>
  </si>
  <si>
    <t>Check Deposits - Donation to general fund,Namiko Yuemoto</t>
  </si>
  <si>
    <t>Credit Card Deposits - Donation</t>
  </si>
  <si>
    <t>Credit Card Deposits - donation</t>
  </si>
  <si>
    <t>Checking Account Interest - Check from United Way of Central Indiana, await response to query as to who is responsible for the money directed to OUSA</t>
  </si>
  <si>
    <t>401-180</t>
  </si>
  <si>
    <t>Donation</t>
  </si>
  <si>
    <t>401-800</t>
  </si>
  <si>
    <t>Check Deposits - Donation to Sholarship Fund, Doris Asano</t>
  </si>
  <si>
    <t>401-955</t>
  </si>
  <si>
    <t>402-370</t>
  </si>
  <si>
    <t>Lending Library</t>
  </si>
  <si>
    <t>404-900</t>
  </si>
  <si>
    <t>Registration</t>
  </si>
  <si>
    <t>Credit Card Deposits - Origami Connect</t>
  </si>
  <si>
    <t>Credit Card Deposits - origami connect</t>
  </si>
  <si>
    <t>PP-2022-04-900</t>
  </si>
  <si>
    <t>404-951</t>
  </si>
  <si>
    <t>404-952</t>
  </si>
  <si>
    <t>Credit Card Deposits - FoldFest</t>
  </si>
  <si>
    <t>Credit Card Deposits - foldfest</t>
  </si>
  <si>
    <t>PP-2022-04-952</t>
  </si>
  <si>
    <t>405-200</t>
  </si>
  <si>
    <t>Sale of Materials</t>
  </si>
  <si>
    <t>Credit Card Deposits - Source</t>
  </si>
  <si>
    <t>Credit Card Deposits - source</t>
  </si>
  <si>
    <t>CK-PM</t>
  </si>
  <si>
    <t>Check Deposits - Source check for deposit</t>
  </si>
  <si>
    <t>PP-2022-04-200</t>
  </si>
  <si>
    <t>408-100</t>
  </si>
  <si>
    <t>Credit Card Rewards</t>
  </si>
  <si>
    <t>410-550</t>
  </si>
  <si>
    <t>Referrals</t>
  </si>
  <si>
    <t>430-700</t>
  </si>
  <si>
    <t>Royalties</t>
  </si>
  <si>
    <t>Check Deposits - Taylor &amp; Francis</t>
  </si>
  <si>
    <t>Check Deposits - Amazon print</t>
  </si>
  <si>
    <t>501-200</t>
  </si>
  <si>
    <t>Cost of Materials</t>
  </si>
  <si>
    <t>seller download412</t>
  </si>
  <si>
    <t>PJ</t>
  </si>
  <si>
    <t>Robert Lang - seller download 412</t>
  </si>
  <si>
    <t>Sellerdownload415</t>
  </si>
  <si>
    <t>Nolan JC - seller download 415</t>
  </si>
  <si>
    <t>seller download422</t>
  </si>
  <si>
    <t>Madonna Yoder - seller download 422</t>
  </si>
  <si>
    <t>seller download 414</t>
  </si>
  <si>
    <t>Nobuko Okabe - seller download 414</t>
  </si>
  <si>
    <t>PayPal</t>
  </si>
  <si>
    <t>CDJ</t>
  </si>
  <si>
    <t>Galen T. Pickett - seller download 416</t>
  </si>
  <si>
    <t>haditahir - seller download 419</t>
  </si>
  <si>
    <t>JJaramillo - seller download 420</t>
  </si>
  <si>
    <t>KDianne Stephens - seller download 418</t>
  </si>
  <si>
    <t>Mette Pederson - seller download 413</t>
  </si>
  <si>
    <t>Kato Shukigk - seller download 417</t>
  </si>
  <si>
    <t>Xiaoxian HUANG - seller download 421</t>
  </si>
  <si>
    <t>debit card</t>
  </si>
  <si>
    <t>INK - Aitoh, Soource order</t>
  </si>
  <si>
    <t>502-200</t>
  </si>
  <si>
    <t>Commission Expense</t>
  </si>
  <si>
    <t>WIRE</t>
  </si>
  <si>
    <t>Heidi Lenney - March 2022 commission</t>
  </si>
  <si>
    <t>504-100</t>
  </si>
  <si>
    <t>Health Insurance</t>
  </si>
  <si>
    <t>Andrea Brecker - Reimbursement for April 2022 Health Insurance</t>
  </si>
  <si>
    <t>505-100</t>
  </si>
  <si>
    <t>Salary</t>
  </si>
  <si>
    <t>PR-0422</t>
  </si>
  <si>
    <t>Origami USA - Admin taxes</t>
  </si>
  <si>
    <t>Origami USA - Admin salary</t>
  </si>
  <si>
    <t>505-105</t>
  </si>
  <si>
    <t>Origami USA - Exec salary</t>
  </si>
  <si>
    <t>Origami USA - Exec taxes</t>
  </si>
  <si>
    <t>509-600</t>
  </si>
  <si>
    <t>Origami Paper</t>
  </si>
  <si>
    <t>510-200</t>
  </si>
  <si>
    <t>Office Supplies</t>
  </si>
  <si>
    <t>INK - Uline source order</t>
  </si>
  <si>
    <t>510-400</t>
  </si>
  <si>
    <t>INK - Amazon purchase for Convention, white board</t>
  </si>
  <si>
    <t>510-620</t>
  </si>
  <si>
    <t>INK - staples, supplies for OBC mailings</t>
  </si>
  <si>
    <t>511-500</t>
  </si>
  <si>
    <t>Printing</t>
  </si>
  <si>
    <t>512-100</t>
  </si>
  <si>
    <t>Telephone</t>
  </si>
  <si>
    <t>INK - zoom office</t>
  </si>
  <si>
    <t>512-850</t>
  </si>
  <si>
    <t>INK - zoon, COG</t>
  </si>
  <si>
    <t>512-900</t>
  </si>
  <si>
    <t>INK - zoom, OC</t>
  </si>
  <si>
    <t>512-955</t>
  </si>
  <si>
    <t>INK - zoom for FoldFest</t>
  </si>
  <si>
    <t>INK - Zoom, Gather</t>
  </si>
  <si>
    <t>513-100</t>
  </si>
  <si>
    <t>Postage</t>
  </si>
  <si>
    <t>513-200</t>
  </si>
  <si>
    <t>Purchase Power - Postage, The Source</t>
  </si>
  <si>
    <t>513-500</t>
  </si>
  <si>
    <t>513-630</t>
  </si>
  <si>
    <t>Yumiko Pfantz - Reimbursement for suppkies to mail to OBC 2022 entrants,</t>
  </si>
  <si>
    <t>513-850</t>
  </si>
  <si>
    <t>514-200</t>
  </si>
  <si>
    <t>Space Rental</t>
  </si>
  <si>
    <t>Heidi Lenney - March 2022 Space Rental</t>
  </si>
  <si>
    <t>514-600</t>
  </si>
  <si>
    <t>Capital One - moishe storage</t>
  </si>
  <si>
    <t>515-200</t>
  </si>
  <si>
    <t>Internal Transfers</t>
  </si>
  <si>
    <t>516-370</t>
  </si>
  <si>
    <t>Books</t>
  </si>
  <si>
    <t>517-100</t>
  </si>
  <si>
    <t>Computer Service</t>
  </si>
  <si>
    <t>INK - google storage</t>
  </si>
  <si>
    <t>INK - Sage, Annual renewal</t>
  </si>
  <si>
    <t>517-150</t>
  </si>
  <si>
    <t>Capital One - rackspace</t>
  </si>
  <si>
    <t>517-955</t>
  </si>
  <si>
    <t>Computer Services</t>
  </si>
  <si>
    <t>INK - Gather</t>
  </si>
  <si>
    <t>520-850</t>
  </si>
  <si>
    <t>Donated Goods</t>
  </si>
  <si>
    <t>530-100</t>
  </si>
  <si>
    <t>Equipment Rental</t>
  </si>
  <si>
    <t>Ricoh Americas Corp - Monthly lease</t>
  </si>
  <si>
    <t>530-200</t>
  </si>
  <si>
    <t>545-200</t>
  </si>
  <si>
    <t>Volunteer Appreciation</t>
  </si>
  <si>
    <t>545-400</t>
  </si>
  <si>
    <t>548-110</t>
  </si>
  <si>
    <t>Membership Fulfillment</t>
  </si>
  <si>
    <t>555-100</t>
  </si>
  <si>
    <t>Professional Fees</t>
  </si>
  <si>
    <t>April</t>
  </si>
  <si>
    <t>Paychex, Inc. - wc &amp; disability</t>
  </si>
  <si>
    <t>Paychex, Inc. - PayChex fee</t>
  </si>
  <si>
    <t>557-120</t>
  </si>
  <si>
    <t>Consultant</t>
  </si>
  <si>
    <t>557-190</t>
  </si>
  <si>
    <t>Ella Fornari - monthly stipend</t>
  </si>
  <si>
    <t>Boice Wong - Monthly stipend</t>
  </si>
  <si>
    <t>557-500</t>
  </si>
  <si>
    <t>557-550</t>
  </si>
  <si>
    <t>557-900</t>
  </si>
  <si>
    <t>Kathleen Sheridan - Honorarium for OC Class March 27, 2022</t>
  </si>
  <si>
    <t>Kathleen Sheridan - For Origami Connect class, April 22, 2022</t>
  </si>
  <si>
    <t>560-150</t>
  </si>
  <si>
    <t>Dues/Subscriptions</t>
  </si>
  <si>
    <t>563-400</t>
  </si>
  <si>
    <t>Travel (Long Distance)</t>
  </si>
  <si>
    <t>INK - sheraton convention tour, Eric Ma</t>
  </si>
  <si>
    <t>Beth Johnson - Reimbursement for airfare, travel to Convention 2022</t>
  </si>
  <si>
    <t>567-100</t>
  </si>
  <si>
    <t>Refreshments</t>
  </si>
  <si>
    <t>Capital One - ready refresh</t>
  </si>
  <si>
    <t>571-810</t>
  </si>
  <si>
    <t>Catered Meals</t>
  </si>
  <si>
    <t>576-400</t>
  </si>
  <si>
    <t>Logistics</t>
  </si>
  <si>
    <t>581-100</t>
  </si>
  <si>
    <t>Bank Charges</t>
  </si>
  <si>
    <t>Capital One - annual fee</t>
  </si>
  <si>
    <t>582-110</t>
  </si>
  <si>
    <t>Credit Card Charges</t>
  </si>
  <si>
    <t>Fees</t>
  </si>
  <si>
    <t>Merchant Bank - CHASE - membership</t>
  </si>
  <si>
    <t>582-130</t>
  </si>
  <si>
    <t>Merchant Bank - CHASE - donation</t>
  </si>
  <si>
    <t>582-200</t>
  </si>
  <si>
    <t>Merchant Bank - CHASE - Source</t>
  </si>
  <si>
    <t>Merchant Bank - CHASE - source machine</t>
  </si>
  <si>
    <t>582-900</t>
  </si>
  <si>
    <t>Merchant Bank - CHASE - Origami Connect</t>
  </si>
  <si>
    <t>582-951</t>
  </si>
  <si>
    <t>Merchant Bank - CHASE - WOD</t>
  </si>
  <si>
    <t>582-952</t>
  </si>
  <si>
    <t>Merchant Bank - CHASE - foldFest</t>
  </si>
  <si>
    <t>584-110</t>
  </si>
  <si>
    <t>PayPal Charges</t>
  </si>
  <si>
    <t>584-130</t>
  </si>
  <si>
    <t>584-200</t>
  </si>
  <si>
    <t>584-370</t>
  </si>
  <si>
    <t>584-900</t>
  </si>
  <si>
    <t>584-951</t>
  </si>
  <si>
    <t>584-952</t>
  </si>
  <si>
    <t>584-955</t>
  </si>
  <si>
    <t>592-200</t>
  </si>
  <si>
    <t>Sales Tax</t>
  </si>
  <si>
    <t>TN Tax - source tax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</si>
</sst>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F0AB-4622-4BA8-9690-3FE04B735649}">
  <dimension ref="A1:I39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2" width="18.7109375" style="2" customWidth="1"/>
    <col min="3" max="3" width="8.7109375" style="6" customWidth="1"/>
    <col min="4" max="4" width="10.7109375" style="2" customWidth="1"/>
    <col min="5" max="5" width="4.7109375" style="2" customWidth="1"/>
    <col min="6" max="6" width="15.7109375" style="2" customWidth="1"/>
    <col min="7" max="8" width="12.7109375" style="8" customWidth="1"/>
    <col min="9" max="9" width="11.7109375" style="8" customWidth="1"/>
    <col min="10" max="16384" width="9.140625" style="1"/>
  </cols>
  <sheetData>
    <row r="1" spans="1:9" s="11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</row>
    <row r="2" spans="1:9" x14ac:dyDescent="0.2">
      <c r="A2" s="2" t="s">
        <v>9</v>
      </c>
      <c r="B2" s="2" t="s">
        <v>10</v>
      </c>
      <c r="C2" s="6">
        <v>44652</v>
      </c>
      <c r="D2" s="2" t="s">
        <v>11</v>
      </c>
      <c r="E2" s="2" t="s">
        <v>11</v>
      </c>
      <c r="F2" s="2" t="s">
        <v>12</v>
      </c>
      <c r="I2" s="8">
        <v>8963.94</v>
      </c>
    </row>
    <row r="3" spans="1:9" s="4" customFormat="1" x14ac:dyDescent="0.2">
      <c r="A3" s="3" t="s">
        <v>11</v>
      </c>
      <c r="B3" s="3" t="s">
        <v>11</v>
      </c>
      <c r="C3" s="5">
        <v>44681</v>
      </c>
      <c r="D3" s="3" t="s">
        <v>11</v>
      </c>
      <c r="E3" s="3" t="s">
        <v>11</v>
      </c>
      <c r="F3" s="3" t="s">
        <v>13</v>
      </c>
      <c r="G3" s="7"/>
      <c r="H3" s="7"/>
      <c r="I3" s="7">
        <f>SUBTOTAL(9, I2:I2)</f>
        <v>8963.94</v>
      </c>
    </row>
    <row r="4" spans="1:9" x14ac:dyDescent="0.2">
      <c r="A4" s="2" t="s">
        <v>14</v>
      </c>
      <c r="B4" s="2" t="s">
        <v>15</v>
      </c>
      <c r="C4" s="6">
        <v>44652</v>
      </c>
      <c r="D4" s="2" t="s">
        <v>11</v>
      </c>
      <c r="E4" s="2" t="s">
        <v>11</v>
      </c>
      <c r="F4" s="2" t="s">
        <v>12</v>
      </c>
      <c r="I4" s="8">
        <v>5060.4399999999996</v>
      </c>
    </row>
    <row r="5" spans="1:9" s="4" customFormat="1" x14ac:dyDescent="0.2">
      <c r="A5" s="3" t="s">
        <v>11</v>
      </c>
      <c r="B5" s="3" t="s">
        <v>11</v>
      </c>
      <c r="C5" s="5">
        <v>44681</v>
      </c>
      <c r="D5" s="3" t="s">
        <v>11</v>
      </c>
      <c r="E5" s="3" t="s">
        <v>11</v>
      </c>
      <c r="F5" s="3" t="s">
        <v>13</v>
      </c>
      <c r="G5" s="7"/>
      <c r="H5" s="7"/>
      <c r="I5" s="7">
        <f>SUBTOTAL(9, I4:I4)</f>
        <v>5060.4399999999996</v>
      </c>
    </row>
    <row r="6" spans="1:9" x14ac:dyDescent="0.2">
      <c r="A6" s="2" t="s">
        <v>16</v>
      </c>
      <c r="B6" s="2" t="s">
        <v>17</v>
      </c>
      <c r="C6" s="6">
        <v>44652</v>
      </c>
      <c r="D6" s="2" t="s">
        <v>11</v>
      </c>
      <c r="E6" s="2" t="s">
        <v>11</v>
      </c>
      <c r="F6" s="2" t="s">
        <v>12</v>
      </c>
      <c r="I6" s="8">
        <v>-19076</v>
      </c>
    </row>
    <row r="7" spans="1:9" x14ac:dyDescent="0.2">
      <c r="A7" s="2" t="s">
        <v>16</v>
      </c>
      <c r="B7" s="2" t="s">
        <v>17</v>
      </c>
      <c r="C7" s="6">
        <v>44652</v>
      </c>
      <c r="D7" s="2" t="s">
        <v>18</v>
      </c>
      <c r="E7" s="2" t="s">
        <v>19</v>
      </c>
      <c r="F7" s="2" t="s">
        <v>20</v>
      </c>
      <c r="H7" s="8">
        <v>180</v>
      </c>
    </row>
    <row r="8" spans="1:9" x14ac:dyDescent="0.2">
      <c r="A8" s="2" t="s">
        <v>16</v>
      </c>
      <c r="B8" s="2" t="s">
        <v>17</v>
      </c>
      <c r="C8" s="6">
        <v>44652</v>
      </c>
      <c r="D8" s="2" t="s">
        <v>21</v>
      </c>
      <c r="E8" s="2" t="s">
        <v>19</v>
      </c>
      <c r="F8" s="2" t="s">
        <v>20</v>
      </c>
      <c r="H8" s="8">
        <v>202.26</v>
      </c>
    </row>
    <row r="9" spans="1:9" x14ac:dyDescent="0.2">
      <c r="A9" s="2" t="s">
        <v>16</v>
      </c>
      <c r="B9" s="2" t="s">
        <v>17</v>
      </c>
      <c r="C9" s="6">
        <v>44652</v>
      </c>
      <c r="D9" s="2" t="s">
        <v>18</v>
      </c>
      <c r="E9" s="2" t="s">
        <v>19</v>
      </c>
      <c r="F9" s="2" t="s">
        <v>20</v>
      </c>
      <c r="H9" s="8">
        <v>491</v>
      </c>
    </row>
    <row r="10" spans="1:9" x14ac:dyDescent="0.2">
      <c r="A10" s="2" t="s">
        <v>16</v>
      </c>
      <c r="B10" s="2" t="s">
        <v>17</v>
      </c>
      <c r="C10" s="6">
        <v>44653</v>
      </c>
      <c r="D10" s="2" t="s">
        <v>21</v>
      </c>
      <c r="E10" s="2" t="s">
        <v>19</v>
      </c>
      <c r="F10" s="2" t="s">
        <v>20</v>
      </c>
      <c r="H10" s="8">
        <v>253.87</v>
      </c>
    </row>
    <row r="11" spans="1:9" x14ac:dyDescent="0.2">
      <c r="A11" s="2" t="s">
        <v>16</v>
      </c>
      <c r="B11" s="2" t="s">
        <v>17</v>
      </c>
      <c r="C11" s="6">
        <v>44653</v>
      </c>
      <c r="D11" s="2" t="s">
        <v>18</v>
      </c>
      <c r="E11" s="2" t="s">
        <v>19</v>
      </c>
      <c r="F11" s="2" t="s">
        <v>20</v>
      </c>
      <c r="H11" s="8">
        <v>516</v>
      </c>
    </row>
    <row r="12" spans="1:9" x14ac:dyDescent="0.2">
      <c r="A12" s="2" t="s">
        <v>16</v>
      </c>
      <c r="B12" s="2" t="s">
        <v>17</v>
      </c>
      <c r="C12" s="6">
        <v>44654</v>
      </c>
      <c r="D12" s="2" t="s">
        <v>21</v>
      </c>
      <c r="E12" s="2" t="s">
        <v>19</v>
      </c>
      <c r="F12" s="2" t="s">
        <v>20</v>
      </c>
      <c r="H12" s="8">
        <v>66.92</v>
      </c>
    </row>
    <row r="13" spans="1:9" x14ac:dyDescent="0.2">
      <c r="A13" s="2" t="s">
        <v>16</v>
      </c>
      <c r="B13" s="2" t="s">
        <v>17</v>
      </c>
      <c r="C13" s="6">
        <v>44654</v>
      </c>
      <c r="D13" s="2" t="s">
        <v>18</v>
      </c>
      <c r="E13" s="2" t="s">
        <v>19</v>
      </c>
      <c r="F13" s="2" t="s">
        <v>20</v>
      </c>
      <c r="H13" s="8">
        <v>245</v>
      </c>
    </row>
    <row r="14" spans="1:9" x14ac:dyDescent="0.2">
      <c r="A14" s="2" t="s">
        <v>16</v>
      </c>
      <c r="B14" s="2" t="s">
        <v>17</v>
      </c>
      <c r="C14" s="6">
        <v>44655</v>
      </c>
      <c r="D14" s="2" t="s">
        <v>21</v>
      </c>
      <c r="E14" s="2" t="s">
        <v>19</v>
      </c>
      <c r="F14" s="2" t="s">
        <v>20</v>
      </c>
      <c r="H14" s="8">
        <v>57.21</v>
      </c>
    </row>
    <row r="15" spans="1:9" x14ac:dyDescent="0.2">
      <c r="A15" s="2" t="s">
        <v>16</v>
      </c>
      <c r="B15" s="2" t="s">
        <v>17</v>
      </c>
      <c r="C15" s="6">
        <v>44655</v>
      </c>
      <c r="D15" s="2" t="s">
        <v>18</v>
      </c>
      <c r="E15" s="2" t="s">
        <v>19</v>
      </c>
      <c r="F15" s="2" t="s">
        <v>20</v>
      </c>
      <c r="H15" s="8">
        <v>294</v>
      </c>
    </row>
    <row r="16" spans="1:9" x14ac:dyDescent="0.2">
      <c r="A16" s="2" t="s">
        <v>16</v>
      </c>
      <c r="B16" s="2" t="s">
        <v>17</v>
      </c>
      <c r="C16" s="6">
        <v>44656</v>
      </c>
      <c r="D16" s="2" t="s">
        <v>21</v>
      </c>
      <c r="E16" s="2" t="s">
        <v>19</v>
      </c>
      <c r="F16" s="2" t="s">
        <v>20</v>
      </c>
      <c r="H16" s="8">
        <v>66.92</v>
      </c>
    </row>
    <row r="17" spans="1:8" x14ac:dyDescent="0.2">
      <c r="A17" s="2" t="s">
        <v>16</v>
      </c>
      <c r="B17" s="2" t="s">
        <v>17</v>
      </c>
      <c r="C17" s="6">
        <v>44656</v>
      </c>
      <c r="D17" s="2" t="s">
        <v>18</v>
      </c>
      <c r="E17" s="2" t="s">
        <v>19</v>
      </c>
      <c r="F17" s="2" t="s">
        <v>20</v>
      </c>
      <c r="H17" s="8">
        <v>276</v>
      </c>
    </row>
    <row r="18" spans="1:8" x14ac:dyDescent="0.2">
      <c r="A18" s="2" t="s">
        <v>16</v>
      </c>
      <c r="B18" s="2" t="s">
        <v>17</v>
      </c>
      <c r="C18" s="6">
        <v>44657</v>
      </c>
      <c r="D18" s="2" t="s">
        <v>18</v>
      </c>
      <c r="E18" s="2" t="s">
        <v>19</v>
      </c>
      <c r="F18" s="2" t="s">
        <v>20</v>
      </c>
      <c r="H18" s="8">
        <v>120</v>
      </c>
    </row>
    <row r="19" spans="1:8" x14ac:dyDescent="0.2">
      <c r="A19" s="2" t="s">
        <v>16</v>
      </c>
      <c r="B19" s="2" t="s">
        <v>17</v>
      </c>
      <c r="C19" s="6">
        <v>44658</v>
      </c>
      <c r="D19" s="2" t="s">
        <v>21</v>
      </c>
      <c r="E19" s="2" t="s">
        <v>19</v>
      </c>
      <c r="F19" s="2" t="s">
        <v>20</v>
      </c>
      <c r="H19" s="8">
        <v>28.83</v>
      </c>
    </row>
    <row r="20" spans="1:8" x14ac:dyDescent="0.2">
      <c r="A20" s="2" t="s">
        <v>16</v>
      </c>
      <c r="B20" s="2" t="s">
        <v>17</v>
      </c>
      <c r="C20" s="6">
        <v>44658</v>
      </c>
      <c r="D20" s="2" t="s">
        <v>18</v>
      </c>
      <c r="E20" s="2" t="s">
        <v>19</v>
      </c>
      <c r="F20" s="2" t="s">
        <v>20</v>
      </c>
      <c r="H20" s="8">
        <v>30</v>
      </c>
    </row>
    <row r="21" spans="1:8" x14ac:dyDescent="0.2">
      <c r="A21" s="2" t="s">
        <v>16</v>
      </c>
      <c r="B21" s="2" t="s">
        <v>17</v>
      </c>
      <c r="C21" s="6">
        <v>44659</v>
      </c>
      <c r="D21" s="2" t="s">
        <v>21</v>
      </c>
      <c r="E21" s="2" t="s">
        <v>19</v>
      </c>
      <c r="F21" s="2" t="s">
        <v>20</v>
      </c>
      <c r="H21" s="8">
        <v>147.36000000000001</v>
      </c>
    </row>
    <row r="22" spans="1:8" x14ac:dyDescent="0.2">
      <c r="A22" s="2" t="s">
        <v>16</v>
      </c>
      <c r="B22" s="2" t="s">
        <v>17</v>
      </c>
      <c r="C22" s="6">
        <v>44659</v>
      </c>
      <c r="D22" s="2" t="s">
        <v>18</v>
      </c>
      <c r="E22" s="2" t="s">
        <v>19</v>
      </c>
      <c r="F22" s="2" t="s">
        <v>20</v>
      </c>
      <c r="H22" s="8">
        <v>105</v>
      </c>
    </row>
    <row r="23" spans="1:8" x14ac:dyDescent="0.2">
      <c r="A23" s="2" t="s">
        <v>16</v>
      </c>
      <c r="B23" s="2" t="s">
        <v>17</v>
      </c>
      <c r="C23" s="6">
        <v>44660</v>
      </c>
      <c r="D23" s="2" t="s">
        <v>21</v>
      </c>
      <c r="E23" s="2" t="s">
        <v>19</v>
      </c>
      <c r="F23" s="2" t="s">
        <v>20</v>
      </c>
      <c r="H23" s="8">
        <v>48.25</v>
      </c>
    </row>
    <row r="24" spans="1:8" x14ac:dyDescent="0.2">
      <c r="A24" s="2" t="s">
        <v>16</v>
      </c>
      <c r="B24" s="2" t="s">
        <v>17</v>
      </c>
      <c r="C24" s="6">
        <v>44660</v>
      </c>
      <c r="D24" s="2" t="s">
        <v>18</v>
      </c>
      <c r="E24" s="2" t="s">
        <v>19</v>
      </c>
      <c r="F24" s="2" t="s">
        <v>20</v>
      </c>
      <c r="H24" s="8">
        <v>40</v>
      </c>
    </row>
    <row r="25" spans="1:8" x14ac:dyDescent="0.2">
      <c r="A25" s="2" t="s">
        <v>16</v>
      </c>
      <c r="B25" s="2" t="s">
        <v>17</v>
      </c>
      <c r="C25" s="6">
        <v>44661</v>
      </c>
      <c r="D25" s="2" t="s">
        <v>22</v>
      </c>
      <c r="E25" s="2" t="s">
        <v>19</v>
      </c>
      <c r="F25" s="2" t="s">
        <v>23</v>
      </c>
      <c r="H25" s="8">
        <v>40</v>
      </c>
    </row>
    <row r="26" spans="1:8" x14ac:dyDescent="0.2">
      <c r="A26" s="2" t="s">
        <v>16</v>
      </c>
      <c r="B26" s="2" t="s">
        <v>17</v>
      </c>
      <c r="C26" s="6">
        <v>44661</v>
      </c>
      <c r="D26" s="2" t="s">
        <v>22</v>
      </c>
      <c r="E26" s="2" t="s">
        <v>19</v>
      </c>
      <c r="F26" s="2" t="s">
        <v>24</v>
      </c>
      <c r="H26" s="8">
        <v>250</v>
      </c>
    </row>
    <row r="27" spans="1:8" x14ac:dyDescent="0.2">
      <c r="A27" s="2" t="s">
        <v>16</v>
      </c>
      <c r="B27" s="2" t="s">
        <v>17</v>
      </c>
      <c r="C27" s="6">
        <v>44661</v>
      </c>
      <c r="D27" s="2" t="s">
        <v>22</v>
      </c>
      <c r="E27" s="2" t="s">
        <v>19</v>
      </c>
      <c r="F27" s="2" t="s">
        <v>25</v>
      </c>
      <c r="H27" s="8">
        <v>250</v>
      </c>
    </row>
    <row r="28" spans="1:8" x14ac:dyDescent="0.2">
      <c r="A28" s="2" t="s">
        <v>16</v>
      </c>
      <c r="B28" s="2" t="s">
        <v>17</v>
      </c>
      <c r="C28" s="6">
        <v>44661</v>
      </c>
      <c r="D28" s="2" t="s">
        <v>18</v>
      </c>
      <c r="E28" s="2" t="s">
        <v>19</v>
      </c>
      <c r="F28" s="2" t="s">
        <v>20</v>
      </c>
      <c r="H28" s="8">
        <v>83</v>
      </c>
    </row>
    <row r="29" spans="1:8" x14ac:dyDescent="0.2">
      <c r="A29" s="2" t="s">
        <v>16</v>
      </c>
      <c r="B29" s="2" t="s">
        <v>17</v>
      </c>
      <c r="C29" s="6">
        <v>44662</v>
      </c>
      <c r="D29" s="2" t="s">
        <v>18</v>
      </c>
      <c r="E29" s="2" t="s">
        <v>19</v>
      </c>
      <c r="F29" s="2" t="s">
        <v>20</v>
      </c>
      <c r="H29" s="8">
        <v>195</v>
      </c>
    </row>
    <row r="30" spans="1:8" x14ac:dyDescent="0.2">
      <c r="A30" s="2" t="s">
        <v>16</v>
      </c>
      <c r="B30" s="2" t="s">
        <v>17</v>
      </c>
      <c r="C30" s="6">
        <v>44663</v>
      </c>
      <c r="D30" s="2" t="s">
        <v>18</v>
      </c>
      <c r="E30" s="2" t="s">
        <v>19</v>
      </c>
      <c r="F30" s="2" t="s">
        <v>20</v>
      </c>
      <c r="H30" s="8">
        <v>65</v>
      </c>
    </row>
    <row r="31" spans="1:8" x14ac:dyDescent="0.2">
      <c r="A31" s="2" t="s">
        <v>16</v>
      </c>
      <c r="B31" s="2" t="s">
        <v>17</v>
      </c>
      <c r="C31" s="6">
        <v>44664</v>
      </c>
      <c r="D31" s="2" t="s">
        <v>21</v>
      </c>
      <c r="E31" s="2" t="s">
        <v>19</v>
      </c>
      <c r="F31" s="2" t="s">
        <v>20</v>
      </c>
      <c r="H31" s="8">
        <v>113.97</v>
      </c>
    </row>
    <row r="32" spans="1:8" x14ac:dyDescent="0.2">
      <c r="A32" s="2" t="s">
        <v>16</v>
      </c>
      <c r="B32" s="2" t="s">
        <v>17</v>
      </c>
      <c r="C32" s="6">
        <v>44664</v>
      </c>
      <c r="D32" s="2" t="s">
        <v>18</v>
      </c>
      <c r="E32" s="2" t="s">
        <v>19</v>
      </c>
      <c r="F32" s="2" t="s">
        <v>20</v>
      </c>
      <c r="H32" s="8">
        <v>188</v>
      </c>
    </row>
    <row r="33" spans="1:8" x14ac:dyDescent="0.2">
      <c r="A33" s="2" t="s">
        <v>16</v>
      </c>
      <c r="B33" s="2" t="s">
        <v>17</v>
      </c>
      <c r="C33" s="6">
        <v>44665</v>
      </c>
      <c r="D33" s="2" t="s">
        <v>21</v>
      </c>
      <c r="E33" s="2" t="s">
        <v>19</v>
      </c>
      <c r="F33" s="2" t="s">
        <v>20</v>
      </c>
      <c r="H33" s="8">
        <v>79.989999999999995</v>
      </c>
    </row>
    <row r="34" spans="1:8" x14ac:dyDescent="0.2">
      <c r="A34" s="2" t="s">
        <v>16</v>
      </c>
      <c r="B34" s="2" t="s">
        <v>17</v>
      </c>
      <c r="C34" s="6">
        <v>44666</v>
      </c>
      <c r="D34" s="2" t="s">
        <v>21</v>
      </c>
      <c r="E34" s="2" t="s">
        <v>19</v>
      </c>
      <c r="F34" s="2" t="s">
        <v>20</v>
      </c>
      <c r="H34" s="8">
        <v>51.16</v>
      </c>
    </row>
    <row r="35" spans="1:8" x14ac:dyDescent="0.2">
      <c r="A35" s="2" t="s">
        <v>16</v>
      </c>
      <c r="B35" s="2" t="s">
        <v>17</v>
      </c>
      <c r="C35" s="6">
        <v>44666</v>
      </c>
      <c r="D35" s="2" t="s">
        <v>18</v>
      </c>
      <c r="E35" s="2" t="s">
        <v>19</v>
      </c>
      <c r="F35" s="2" t="s">
        <v>20</v>
      </c>
      <c r="H35" s="8">
        <v>95</v>
      </c>
    </row>
    <row r="36" spans="1:8" x14ac:dyDescent="0.2">
      <c r="A36" s="2" t="s">
        <v>16</v>
      </c>
      <c r="B36" s="2" t="s">
        <v>17</v>
      </c>
      <c r="C36" s="6">
        <v>44667</v>
      </c>
      <c r="D36" s="2" t="s">
        <v>18</v>
      </c>
      <c r="E36" s="2" t="s">
        <v>19</v>
      </c>
      <c r="F36" s="2" t="s">
        <v>20</v>
      </c>
      <c r="H36" s="8">
        <v>65</v>
      </c>
    </row>
    <row r="37" spans="1:8" x14ac:dyDescent="0.2">
      <c r="A37" s="2" t="s">
        <v>16</v>
      </c>
      <c r="B37" s="2" t="s">
        <v>17</v>
      </c>
      <c r="C37" s="6">
        <v>44668</v>
      </c>
      <c r="D37" s="2" t="s">
        <v>21</v>
      </c>
      <c r="E37" s="2" t="s">
        <v>19</v>
      </c>
      <c r="F37" s="2" t="s">
        <v>20</v>
      </c>
      <c r="H37" s="8">
        <v>118.53</v>
      </c>
    </row>
    <row r="38" spans="1:8" x14ac:dyDescent="0.2">
      <c r="A38" s="2" t="s">
        <v>16</v>
      </c>
      <c r="B38" s="2" t="s">
        <v>17</v>
      </c>
      <c r="C38" s="6">
        <v>44669</v>
      </c>
      <c r="D38" s="2" t="s">
        <v>21</v>
      </c>
      <c r="E38" s="2" t="s">
        <v>19</v>
      </c>
      <c r="F38" s="2" t="s">
        <v>20</v>
      </c>
      <c r="H38" s="8">
        <v>57.66</v>
      </c>
    </row>
    <row r="39" spans="1:8" x14ac:dyDescent="0.2">
      <c r="A39" s="2" t="s">
        <v>16</v>
      </c>
      <c r="B39" s="2" t="s">
        <v>17</v>
      </c>
      <c r="C39" s="6">
        <v>44669</v>
      </c>
      <c r="D39" s="2" t="s">
        <v>18</v>
      </c>
      <c r="E39" s="2" t="s">
        <v>19</v>
      </c>
      <c r="F39" s="2" t="s">
        <v>20</v>
      </c>
      <c r="H39" s="8">
        <v>113</v>
      </c>
    </row>
    <row r="40" spans="1:8" x14ac:dyDescent="0.2">
      <c r="A40" s="2" t="s">
        <v>16</v>
      </c>
      <c r="B40" s="2" t="s">
        <v>17</v>
      </c>
      <c r="C40" s="6">
        <v>44670</v>
      </c>
      <c r="D40" s="2" t="s">
        <v>21</v>
      </c>
      <c r="E40" s="2" t="s">
        <v>19</v>
      </c>
      <c r="F40" s="2" t="s">
        <v>20</v>
      </c>
      <c r="H40" s="8">
        <v>38.54</v>
      </c>
    </row>
    <row r="41" spans="1:8" x14ac:dyDescent="0.2">
      <c r="A41" s="2" t="s">
        <v>16</v>
      </c>
      <c r="B41" s="2" t="s">
        <v>17</v>
      </c>
      <c r="C41" s="6">
        <v>44670</v>
      </c>
      <c r="D41" s="2" t="s">
        <v>18</v>
      </c>
      <c r="E41" s="2" t="s">
        <v>19</v>
      </c>
      <c r="F41" s="2" t="s">
        <v>20</v>
      </c>
      <c r="H41" s="8">
        <v>125</v>
      </c>
    </row>
    <row r="42" spans="1:8" x14ac:dyDescent="0.2">
      <c r="A42" s="2" t="s">
        <v>16</v>
      </c>
      <c r="B42" s="2" t="s">
        <v>17</v>
      </c>
      <c r="C42" s="6">
        <v>44671</v>
      </c>
      <c r="D42" s="2" t="s">
        <v>18</v>
      </c>
      <c r="E42" s="2" t="s">
        <v>19</v>
      </c>
      <c r="F42" s="2" t="s">
        <v>20</v>
      </c>
      <c r="H42" s="8">
        <v>170</v>
      </c>
    </row>
    <row r="43" spans="1:8" x14ac:dyDescent="0.2">
      <c r="A43" s="2" t="s">
        <v>16</v>
      </c>
      <c r="B43" s="2" t="s">
        <v>17</v>
      </c>
      <c r="C43" s="6">
        <v>44672</v>
      </c>
      <c r="D43" s="2" t="s">
        <v>21</v>
      </c>
      <c r="E43" s="2" t="s">
        <v>19</v>
      </c>
      <c r="F43" s="2" t="s">
        <v>20</v>
      </c>
      <c r="H43" s="8">
        <v>118.53</v>
      </c>
    </row>
    <row r="44" spans="1:8" x14ac:dyDescent="0.2">
      <c r="A44" s="2" t="s">
        <v>16</v>
      </c>
      <c r="B44" s="2" t="s">
        <v>17</v>
      </c>
      <c r="C44" s="6">
        <v>44673</v>
      </c>
      <c r="D44" s="2" t="s">
        <v>21</v>
      </c>
      <c r="E44" s="2" t="s">
        <v>19</v>
      </c>
      <c r="F44" s="2" t="s">
        <v>20</v>
      </c>
      <c r="H44" s="8">
        <v>38.54</v>
      </c>
    </row>
    <row r="45" spans="1:8" x14ac:dyDescent="0.2">
      <c r="A45" s="2" t="s">
        <v>16</v>
      </c>
      <c r="B45" s="2" t="s">
        <v>17</v>
      </c>
      <c r="C45" s="6">
        <v>44673</v>
      </c>
      <c r="D45" s="2" t="s">
        <v>18</v>
      </c>
      <c r="E45" s="2" t="s">
        <v>19</v>
      </c>
      <c r="F45" s="2" t="s">
        <v>20</v>
      </c>
      <c r="H45" s="8">
        <v>313</v>
      </c>
    </row>
    <row r="46" spans="1:8" x14ac:dyDescent="0.2">
      <c r="A46" s="2" t="s">
        <v>16</v>
      </c>
      <c r="B46" s="2" t="s">
        <v>17</v>
      </c>
      <c r="C46" s="6">
        <v>44674</v>
      </c>
      <c r="D46" s="2" t="s">
        <v>21</v>
      </c>
      <c r="E46" s="2" t="s">
        <v>19</v>
      </c>
      <c r="F46" s="2" t="s">
        <v>20</v>
      </c>
      <c r="H46" s="8">
        <v>117.78</v>
      </c>
    </row>
    <row r="47" spans="1:8" x14ac:dyDescent="0.2">
      <c r="A47" s="2" t="s">
        <v>16</v>
      </c>
      <c r="B47" s="2" t="s">
        <v>17</v>
      </c>
      <c r="C47" s="6">
        <v>44674</v>
      </c>
      <c r="D47" s="2" t="s">
        <v>18</v>
      </c>
      <c r="E47" s="2" t="s">
        <v>19</v>
      </c>
      <c r="F47" s="2" t="s">
        <v>20</v>
      </c>
      <c r="H47" s="8">
        <v>238</v>
      </c>
    </row>
    <row r="48" spans="1:8" x14ac:dyDescent="0.2">
      <c r="A48" s="2" t="s">
        <v>16</v>
      </c>
      <c r="B48" s="2" t="s">
        <v>17</v>
      </c>
      <c r="C48" s="6">
        <v>44675</v>
      </c>
      <c r="D48" s="2" t="s">
        <v>21</v>
      </c>
      <c r="E48" s="2" t="s">
        <v>19</v>
      </c>
      <c r="F48" s="2" t="s">
        <v>20</v>
      </c>
      <c r="H48" s="8">
        <v>28.83</v>
      </c>
    </row>
    <row r="49" spans="1:9" x14ac:dyDescent="0.2">
      <c r="A49" s="2" t="s">
        <v>16</v>
      </c>
      <c r="B49" s="2" t="s">
        <v>17</v>
      </c>
      <c r="C49" s="6">
        <v>44675</v>
      </c>
      <c r="D49" s="2" t="s">
        <v>18</v>
      </c>
      <c r="E49" s="2" t="s">
        <v>19</v>
      </c>
      <c r="F49" s="2" t="s">
        <v>20</v>
      </c>
      <c r="H49" s="8">
        <v>110</v>
      </c>
    </row>
    <row r="50" spans="1:9" x14ac:dyDescent="0.2">
      <c r="A50" s="2" t="s">
        <v>16</v>
      </c>
      <c r="B50" s="2" t="s">
        <v>17</v>
      </c>
      <c r="C50" s="6">
        <v>44676</v>
      </c>
      <c r="D50" s="2" t="s">
        <v>18</v>
      </c>
      <c r="E50" s="2" t="s">
        <v>19</v>
      </c>
      <c r="F50" s="2" t="s">
        <v>20</v>
      </c>
      <c r="H50" s="8">
        <v>160</v>
      </c>
    </row>
    <row r="51" spans="1:9" x14ac:dyDescent="0.2">
      <c r="A51" s="2" t="s">
        <v>16</v>
      </c>
      <c r="B51" s="2" t="s">
        <v>17</v>
      </c>
      <c r="C51" s="6">
        <v>44677</v>
      </c>
      <c r="D51" s="2" t="s">
        <v>18</v>
      </c>
      <c r="E51" s="2" t="s">
        <v>19</v>
      </c>
      <c r="F51" s="2" t="s">
        <v>26</v>
      </c>
      <c r="H51" s="8">
        <v>91.39</v>
      </c>
    </row>
    <row r="52" spans="1:9" x14ac:dyDescent="0.2">
      <c r="A52" s="2" t="s">
        <v>16</v>
      </c>
      <c r="B52" s="2" t="s">
        <v>17</v>
      </c>
      <c r="C52" s="6">
        <v>44678</v>
      </c>
      <c r="D52" s="2" t="s">
        <v>21</v>
      </c>
      <c r="E52" s="2" t="s">
        <v>19</v>
      </c>
      <c r="F52" s="2" t="s">
        <v>20</v>
      </c>
      <c r="H52" s="8">
        <v>89.7</v>
      </c>
    </row>
    <row r="53" spans="1:9" x14ac:dyDescent="0.2">
      <c r="A53" s="2" t="s">
        <v>16</v>
      </c>
      <c r="B53" s="2" t="s">
        <v>17</v>
      </c>
      <c r="C53" s="6">
        <v>44678</v>
      </c>
      <c r="D53" s="2" t="s">
        <v>18</v>
      </c>
      <c r="E53" s="2" t="s">
        <v>19</v>
      </c>
      <c r="F53" s="2" t="s">
        <v>20</v>
      </c>
      <c r="H53" s="8">
        <v>40</v>
      </c>
    </row>
    <row r="54" spans="1:9" x14ac:dyDescent="0.2">
      <c r="A54" s="2" t="s">
        <v>16</v>
      </c>
      <c r="B54" s="2" t="s">
        <v>17</v>
      </c>
      <c r="C54" s="6">
        <v>44679</v>
      </c>
      <c r="D54" s="2" t="s">
        <v>18</v>
      </c>
      <c r="E54" s="2" t="s">
        <v>19</v>
      </c>
      <c r="F54" s="2" t="s">
        <v>20</v>
      </c>
      <c r="H54" s="8">
        <v>180</v>
      </c>
    </row>
    <row r="55" spans="1:9" x14ac:dyDescent="0.2">
      <c r="A55" s="2" t="s">
        <v>16</v>
      </c>
      <c r="B55" s="2" t="s">
        <v>17</v>
      </c>
      <c r="C55" s="6">
        <v>44681</v>
      </c>
      <c r="D55" s="2" t="s">
        <v>27</v>
      </c>
      <c r="E55" s="2" t="s">
        <v>28</v>
      </c>
      <c r="F55" s="2" t="s">
        <v>29</v>
      </c>
      <c r="H55" s="8">
        <v>67.150000000000006</v>
      </c>
    </row>
    <row r="56" spans="1:9" x14ac:dyDescent="0.2">
      <c r="A56" s="2" t="s">
        <v>16</v>
      </c>
      <c r="B56" s="2" t="s">
        <v>17</v>
      </c>
      <c r="D56" s="2" t="s">
        <v>11</v>
      </c>
      <c r="E56" s="2" t="s">
        <v>11</v>
      </c>
      <c r="F56" s="2" t="s">
        <v>30</v>
      </c>
      <c r="H56" s="8">
        <v>6860.39</v>
      </c>
      <c r="I56" s="8">
        <f>G56-H56</f>
        <v>-6860.39</v>
      </c>
    </row>
    <row r="57" spans="1:9" s="4" customFormat="1" x14ac:dyDescent="0.2">
      <c r="A57" s="3" t="s">
        <v>11</v>
      </c>
      <c r="B57" s="3" t="s">
        <v>11</v>
      </c>
      <c r="C57" s="5">
        <v>44681</v>
      </c>
      <c r="D57" s="3" t="s">
        <v>11</v>
      </c>
      <c r="E57" s="3" t="s">
        <v>11</v>
      </c>
      <c r="F57" s="3" t="s">
        <v>13</v>
      </c>
      <c r="G57" s="7"/>
      <c r="H57" s="7"/>
      <c r="I57" s="7">
        <f>SUBTOTAL(9, I6:I56)</f>
        <v>-25936.39</v>
      </c>
    </row>
    <row r="58" spans="1:9" x14ac:dyDescent="0.2">
      <c r="A58" s="2" t="s">
        <v>31</v>
      </c>
      <c r="B58" s="2" t="s">
        <v>32</v>
      </c>
      <c r="C58" s="6">
        <v>44652</v>
      </c>
      <c r="D58" s="2" t="s">
        <v>11</v>
      </c>
      <c r="E58" s="2" t="s">
        <v>11</v>
      </c>
      <c r="F58" s="2" t="s">
        <v>12</v>
      </c>
      <c r="I58" s="8">
        <v>-775</v>
      </c>
    </row>
    <row r="59" spans="1:9" s="4" customFormat="1" x14ac:dyDescent="0.2">
      <c r="A59" s="3" t="s">
        <v>11</v>
      </c>
      <c r="B59" s="3" t="s">
        <v>11</v>
      </c>
      <c r="C59" s="5">
        <v>44681</v>
      </c>
      <c r="D59" s="3" t="s">
        <v>11</v>
      </c>
      <c r="E59" s="3" t="s">
        <v>11</v>
      </c>
      <c r="F59" s="3" t="s">
        <v>13</v>
      </c>
      <c r="G59" s="7"/>
      <c r="H59" s="7"/>
      <c r="I59" s="7">
        <f>SUBTOTAL(9, I58:I58)</f>
        <v>-775</v>
      </c>
    </row>
    <row r="60" spans="1:9" x14ac:dyDescent="0.2">
      <c r="A60" s="2" t="s">
        <v>33</v>
      </c>
      <c r="B60" s="2" t="s">
        <v>34</v>
      </c>
      <c r="C60" s="6">
        <v>44652</v>
      </c>
      <c r="D60" s="2" t="s">
        <v>11</v>
      </c>
      <c r="E60" s="2" t="s">
        <v>11</v>
      </c>
      <c r="F60" s="2" t="s">
        <v>12</v>
      </c>
      <c r="I60" s="8">
        <v>-3299.67</v>
      </c>
    </row>
    <row r="61" spans="1:9" x14ac:dyDescent="0.2">
      <c r="A61" s="2" t="s">
        <v>33</v>
      </c>
      <c r="B61" s="2" t="s">
        <v>34</v>
      </c>
      <c r="C61" s="6">
        <v>44661</v>
      </c>
      <c r="D61" s="2" t="s">
        <v>22</v>
      </c>
      <c r="E61" s="2" t="s">
        <v>19</v>
      </c>
      <c r="F61" s="2" t="s">
        <v>35</v>
      </c>
      <c r="H61" s="8">
        <v>250</v>
      </c>
    </row>
    <row r="62" spans="1:9" x14ac:dyDescent="0.2">
      <c r="A62" s="2" t="s">
        <v>33</v>
      </c>
      <c r="B62" s="2" t="s">
        <v>34</v>
      </c>
      <c r="C62" s="6">
        <v>44661</v>
      </c>
      <c r="D62" s="2" t="s">
        <v>22</v>
      </c>
      <c r="E62" s="2" t="s">
        <v>19</v>
      </c>
      <c r="F62" s="2" t="s">
        <v>36</v>
      </c>
      <c r="H62" s="8">
        <v>200</v>
      </c>
    </row>
    <row r="63" spans="1:9" x14ac:dyDescent="0.2">
      <c r="A63" s="2" t="s">
        <v>33</v>
      </c>
      <c r="B63" s="2" t="s">
        <v>34</v>
      </c>
      <c r="C63" s="6">
        <v>44674</v>
      </c>
      <c r="D63" s="2" t="s">
        <v>22</v>
      </c>
      <c r="E63" s="2" t="s">
        <v>19</v>
      </c>
      <c r="F63" s="2" t="s">
        <v>37</v>
      </c>
      <c r="H63" s="8">
        <v>500</v>
      </c>
    </row>
    <row r="64" spans="1:9" x14ac:dyDescent="0.2">
      <c r="A64" s="2" t="s">
        <v>33</v>
      </c>
      <c r="B64" s="2" t="s">
        <v>34</v>
      </c>
      <c r="C64" s="6">
        <v>44676</v>
      </c>
      <c r="D64" s="2" t="s">
        <v>18</v>
      </c>
      <c r="E64" s="2" t="s">
        <v>19</v>
      </c>
      <c r="F64" s="2" t="s">
        <v>38</v>
      </c>
      <c r="H64" s="8">
        <v>60</v>
      </c>
    </row>
    <row r="65" spans="1:9" x14ac:dyDescent="0.2">
      <c r="A65" s="2" t="s">
        <v>33</v>
      </c>
      <c r="B65" s="2" t="s">
        <v>34</v>
      </c>
      <c r="C65" s="6">
        <v>44677</v>
      </c>
      <c r="D65" s="2" t="s">
        <v>18</v>
      </c>
      <c r="E65" s="2" t="s">
        <v>19</v>
      </c>
      <c r="F65" s="2" t="s">
        <v>39</v>
      </c>
      <c r="H65" s="8">
        <v>1.22</v>
      </c>
    </row>
    <row r="66" spans="1:9" x14ac:dyDescent="0.2">
      <c r="A66" s="2" t="s">
        <v>33</v>
      </c>
      <c r="B66" s="2" t="s">
        <v>34</v>
      </c>
      <c r="C66" s="6">
        <v>44680</v>
      </c>
      <c r="D66" s="2" t="s">
        <v>22</v>
      </c>
      <c r="E66" s="2" t="s">
        <v>19</v>
      </c>
      <c r="F66" s="2" t="s">
        <v>40</v>
      </c>
      <c r="H66" s="8">
        <v>475</v>
      </c>
    </row>
    <row r="67" spans="1:9" x14ac:dyDescent="0.2">
      <c r="A67" s="2" t="s">
        <v>33</v>
      </c>
      <c r="B67" s="2" t="s">
        <v>34</v>
      </c>
      <c r="D67" s="2" t="s">
        <v>11</v>
      </c>
      <c r="E67" s="2" t="s">
        <v>11</v>
      </c>
      <c r="F67" s="2" t="s">
        <v>30</v>
      </c>
      <c r="H67" s="8">
        <v>1486.22</v>
      </c>
      <c r="I67" s="8">
        <f>G67-H67</f>
        <v>-1486.22</v>
      </c>
    </row>
    <row r="68" spans="1:9" s="4" customFormat="1" x14ac:dyDescent="0.2">
      <c r="A68" s="3" t="s">
        <v>11</v>
      </c>
      <c r="B68" s="3" t="s">
        <v>11</v>
      </c>
      <c r="C68" s="5">
        <v>44681</v>
      </c>
      <c r="D68" s="3" t="s">
        <v>11</v>
      </c>
      <c r="E68" s="3" t="s">
        <v>11</v>
      </c>
      <c r="F68" s="3" t="s">
        <v>13</v>
      </c>
      <c r="G68" s="7"/>
      <c r="H68" s="7"/>
      <c r="I68" s="7">
        <f>SUBTOTAL(9, I60:I67)</f>
        <v>-4785.8900000000003</v>
      </c>
    </row>
    <row r="69" spans="1:9" x14ac:dyDescent="0.2">
      <c r="A69" s="2" t="s">
        <v>41</v>
      </c>
      <c r="B69" s="2" t="s">
        <v>42</v>
      </c>
      <c r="C69" s="6">
        <v>44652</v>
      </c>
      <c r="D69" s="2" t="s">
        <v>11</v>
      </c>
      <c r="E69" s="2" t="s">
        <v>11</v>
      </c>
      <c r="F69" s="2" t="s">
        <v>12</v>
      </c>
      <c r="I69" s="8">
        <v>-20.28</v>
      </c>
    </row>
    <row r="70" spans="1:9" s="4" customFormat="1" x14ac:dyDescent="0.2">
      <c r="A70" s="3" t="s">
        <v>11</v>
      </c>
      <c r="B70" s="3" t="s">
        <v>11</v>
      </c>
      <c r="C70" s="5">
        <v>44681</v>
      </c>
      <c r="D70" s="3" t="s">
        <v>11</v>
      </c>
      <c r="E70" s="3" t="s">
        <v>11</v>
      </c>
      <c r="F70" s="3" t="s">
        <v>13</v>
      </c>
      <c r="G70" s="7"/>
      <c r="H70" s="7"/>
      <c r="I70" s="7">
        <f>SUBTOTAL(9, I69:I69)</f>
        <v>-20.28</v>
      </c>
    </row>
    <row r="71" spans="1:9" x14ac:dyDescent="0.2">
      <c r="A71" s="2" t="s">
        <v>43</v>
      </c>
      <c r="B71" s="2" t="s">
        <v>34</v>
      </c>
      <c r="C71" s="6">
        <v>44652</v>
      </c>
      <c r="D71" s="2" t="s">
        <v>11</v>
      </c>
      <c r="E71" s="2" t="s">
        <v>11</v>
      </c>
      <c r="F71" s="2" t="s">
        <v>12</v>
      </c>
      <c r="I71" s="8">
        <v>-639.01</v>
      </c>
    </row>
    <row r="72" spans="1:9" x14ac:dyDescent="0.2">
      <c r="A72" s="2" t="s">
        <v>43</v>
      </c>
      <c r="B72" s="2" t="s">
        <v>34</v>
      </c>
      <c r="C72" s="6">
        <v>44674</v>
      </c>
      <c r="D72" s="2" t="s">
        <v>22</v>
      </c>
      <c r="E72" s="2" t="s">
        <v>19</v>
      </c>
      <c r="F72" s="2" t="s">
        <v>44</v>
      </c>
      <c r="H72" s="8">
        <v>500</v>
      </c>
    </row>
    <row r="73" spans="1:9" x14ac:dyDescent="0.2">
      <c r="A73" s="2" t="s">
        <v>43</v>
      </c>
      <c r="B73" s="2" t="s">
        <v>34</v>
      </c>
      <c r="D73" s="2" t="s">
        <v>11</v>
      </c>
      <c r="E73" s="2" t="s">
        <v>11</v>
      </c>
      <c r="F73" s="2" t="s">
        <v>30</v>
      </c>
      <c r="H73" s="8">
        <v>500</v>
      </c>
      <c r="I73" s="8">
        <f>G73-H73</f>
        <v>-500</v>
      </c>
    </row>
    <row r="74" spans="1:9" s="4" customFormat="1" x14ac:dyDescent="0.2">
      <c r="A74" s="3" t="s">
        <v>11</v>
      </c>
      <c r="B74" s="3" t="s">
        <v>11</v>
      </c>
      <c r="C74" s="5">
        <v>44681</v>
      </c>
      <c r="D74" s="3" t="s">
        <v>11</v>
      </c>
      <c r="E74" s="3" t="s">
        <v>11</v>
      </c>
      <c r="F74" s="3" t="s">
        <v>13</v>
      </c>
      <c r="G74" s="7"/>
      <c r="H74" s="7"/>
      <c r="I74" s="7">
        <f>SUBTOTAL(9, I71:I73)</f>
        <v>-1139.01</v>
      </c>
    </row>
    <row r="75" spans="1:9" x14ac:dyDescent="0.2">
      <c r="A75" s="2" t="s">
        <v>45</v>
      </c>
      <c r="B75" s="2" t="s">
        <v>42</v>
      </c>
      <c r="C75" s="6">
        <v>44652</v>
      </c>
      <c r="D75" s="2" t="s">
        <v>11</v>
      </c>
      <c r="E75" s="2" t="s">
        <v>11</v>
      </c>
      <c r="F75" s="2" t="s">
        <v>12</v>
      </c>
      <c r="I75" s="8">
        <v>-30</v>
      </c>
    </row>
    <row r="76" spans="1:9" s="4" customFormat="1" x14ac:dyDescent="0.2">
      <c r="A76" s="3" t="s">
        <v>11</v>
      </c>
      <c r="B76" s="3" t="s">
        <v>11</v>
      </c>
      <c r="C76" s="5">
        <v>44681</v>
      </c>
      <c r="D76" s="3" t="s">
        <v>11</v>
      </c>
      <c r="E76" s="3" t="s">
        <v>11</v>
      </c>
      <c r="F76" s="3" t="s">
        <v>13</v>
      </c>
      <c r="G76" s="7"/>
      <c r="H76" s="7"/>
      <c r="I76" s="7">
        <f>SUBTOTAL(9, I75:I75)</f>
        <v>-30</v>
      </c>
    </row>
    <row r="77" spans="1:9" x14ac:dyDescent="0.2">
      <c r="A77" s="2" t="s">
        <v>46</v>
      </c>
      <c r="B77" s="2" t="s">
        <v>47</v>
      </c>
      <c r="C77" s="6">
        <v>44652</v>
      </c>
      <c r="D77" s="2" t="s">
        <v>11</v>
      </c>
      <c r="E77" s="2" t="s">
        <v>11</v>
      </c>
      <c r="F77" s="2" t="s">
        <v>12</v>
      </c>
      <c r="I77" s="8">
        <v>-20</v>
      </c>
    </row>
    <row r="78" spans="1:9" s="4" customFormat="1" x14ac:dyDescent="0.2">
      <c r="A78" s="3" t="s">
        <v>11</v>
      </c>
      <c r="B78" s="3" t="s">
        <v>11</v>
      </c>
      <c r="C78" s="5">
        <v>44681</v>
      </c>
      <c r="D78" s="3" t="s">
        <v>11</v>
      </c>
      <c r="E78" s="3" t="s">
        <v>11</v>
      </c>
      <c r="F78" s="3" t="s">
        <v>13</v>
      </c>
      <c r="G78" s="7"/>
      <c r="H78" s="7"/>
      <c r="I78" s="7">
        <f>SUBTOTAL(9, I77:I77)</f>
        <v>-20</v>
      </c>
    </row>
    <row r="79" spans="1:9" x14ac:dyDescent="0.2">
      <c r="A79" s="2" t="s">
        <v>48</v>
      </c>
      <c r="B79" s="2" t="s">
        <v>49</v>
      </c>
      <c r="C79" s="6">
        <v>44652</v>
      </c>
      <c r="D79" s="2" t="s">
        <v>11</v>
      </c>
      <c r="E79" s="2" t="s">
        <v>11</v>
      </c>
      <c r="F79" s="2" t="s">
        <v>12</v>
      </c>
      <c r="I79" s="8">
        <v>-3236</v>
      </c>
    </row>
    <row r="80" spans="1:9" x14ac:dyDescent="0.2">
      <c r="A80" s="2" t="s">
        <v>48</v>
      </c>
      <c r="B80" s="2" t="s">
        <v>49</v>
      </c>
      <c r="C80" s="6">
        <v>44655</v>
      </c>
      <c r="D80" s="2" t="s">
        <v>18</v>
      </c>
      <c r="E80" s="2" t="s">
        <v>19</v>
      </c>
      <c r="F80" s="2" t="s">
        <v>50</v>
      </c>
      <c r="H80" s="8">
        <v>8</v>
      </c>
    </row>
    <row r="81" spans="1:9" x14ac:dyDescent="0.2">
      <c r="A81" s="2" t="s">
        <v>48</v>
      </c>
      <c r="B81" s="2" t="s">
        <v>49</v>
      </c>
      <c r="C81" s="6">
        <v>44663</v>
      </c>
      <c r="D81" s="2" t="s">
        <v>18</v>
      </c>
      <c r="E81" s="2" t="s">
        <v>19</v>
      </c>
      <c r="F81" s="2" t="s">
        <v>50</v>
      </c>
      <c r="H81" s="8">
        <v>8</v>
      </c>
    </row>
    <row r="82" spans="1:9" x14ac:dyDescent="0.2">
      <c r="A82" s="2" t="s">
        <v>48</v>
      </c>
      <c r="B82" s="2" t="s">
        <v>49</v>
      </c>
      <c r="C82" s="6">
        <v>44665</v>
      </c>
      <c r="D82" s="2" t="s">
        <v>21</v>
      </c>
      <c r="E82" s="2" t="s">
        <v>19</v>
      </c>
      <c r="F82" s="2" t="s">
        <v>50</v>
      </c>
      <c r="H82" s="8">
        <v>9.26</v>
      </c>
    </row>
    <row r="83" spans="1:9" x14ac:dyDescent="0.2">
      <c r="A83" s="2" t="s">
        <v>48</v>
      </c>
      <c r="B83" s="2" t="s">
        <v>49</v>
      </c>
      <c r="C83" s="6">
        <v>44671</v>
      </c>
      <c r="D83" s="2" t="s">
        <v>18</v>
      </c>
      <c r="E83" s="2" t="s">
        <v>19</v>
      </c>
      <c r="F83" s="2" t="s">
        <v>50</v>
      </c>
      <c r="H83" s="8">
        <v>8</v>
      </c>
    </row>
    <row r="84" spans="1:9" x14ac:dyDescent="0.2">
      <c r="A84" s="2" t="s">
        <v>48</v>
      </c>
      <c r="B84" s="2" t="s">
        <v>49</v>
      </c>
      <c r="C84" s="6">
        <v>44673</v>
      </c>
      <c r="D84" s="2" t="s">
        <v>18</v>
      </c>
      <c r="E84" s="2" t="s">
        <v>19</v>
      </c>
      <c r="F84" s="2" t="s">
        <v>50</v>
      </c>
      <c r="H84" s="8">
        <v>8</v>
      </c>
    </row>
    <row r="85" spans="1:9" x14ac:dyDescent="0.2">
      <c r="A85" s="2" t="s">
        <v>48</v>
      </c>
      <c r="B85" s="2" t="s">
        <v>49</v>
      </c>
      <c r="C85" s="6">
        <v>44677</v>
      </c>
      <c r="D85" s="2" t="s">
        <v>18</v>
      </c>
      <c r="E85" s="2" t="s">
        <v>19</v>
      </c>
      <c r="F85" s="2" t="s">
        <v>51</v>
      </c>
      <c r="H85" s="8">
        <v>0.65</v>
      </c>
    </row>
    <row r="86" spans="1:9" x14ac:dyDescent="0.2">
      <c r="A86" s="2" t="s">
        <v>48</v>
      </c>
      <c r="B86" s="2" t="s">
        <v>49</v>
      </c>
      <c r="C86" s="6">
        <v>44681</v>
      </c>
      <c r="D86" s="2" t="s">
        <v>52</v>
      </c>
      <c r="E86" s="2" t="s">
        <v>28</v>
      </c>
      <c r="F86" s="2" t="s">
        <v>29</v>
      </c>
      <c r="H86" s="8">
        <v>0.74</v>
      </c>
    </row>
    <row r="87" spans="1:9" x14ac:dyDescent="0.2">
      <c r="A87" s="2" t="s">
        <v>48</v>
      </c>
      <c r="B87" s="2" t="s">
        <v>49</v>
      </c>
      <c r="D87" s="2" t="s">
        <v>11</v>
      </c>
      <c r="E87" s="2" t="s">
        <v>11</v>
      </c>
      <c r="F87" s="2" t="s">
        <v>30</v>
      </c>
      <c r="H87" s="8">
        <v>42.65</v>
      </c>
      <c r="I87" s="8">
        <f>G87-H87</f>
        <v>-42.65</v>
      </c>
    </row>
    <row r="88" spans="1:9" s="4" customFormat="1" x14ac:dyDescent="0.2">
      <c r="A88" s="3" t="s">
        <v>11</v>
      </c>
      <c r="B88" s="3" t="s">
        <v>11</v>
      </c>
      <c r="C88" s="5">
        <v>44681</v>
      </c>
      <c r="D88" s="3" t="s">
        <v>11</v>
      </c>
      <c r="E88" s="3" t="s">
        <v>11</v>
      </c>
      <c r="F88" s="3" t="s">
        <v>13</v>
      </c>
      <c r="G88" s="7"/>
      <c r="H88" s="7"/>
      <c r="I88" s="7">
        <f>SUBTOTAL(9, I79:I87)</f>
        <v>-3278.65</v>
      </c>
    </row>
    <row r="89" spans="1:9" x14ac:dyDescent="0.2">
      <c r="A89" s="2" t="s">
        <v>53</v>
      </c>
      <c r="B89" s="2" t="s">
        <v>49</v>
      </c>
      <c r="C89" s="6">
        <v>44652</v>
      </c>
      <c r="D89" s="2" t="s">
        <v>11</v>
      </c>
      <c r="E89" s="2" t="s">
        <v>11</v>
      </c>
      <c r="F89" s="2" t="s">
        <v>12</v>
      </c>
      <c r="I89" s="8">
        <v>-110</v>
      </c>
    </row>
    <row r="90" spans="1:9" s="4" customFormat="1" x14ac:dyDescent="0.2">
      <c r="A90" s="3" t="s">
        <v>11</v>
      </c>
      <c r="B90" s="3" t="s">
        <v>11</v>
      </c>
      <c r="C90" s="5">
        <v>44681</v>
      </c>
      <c r="D90" s="3" t="s">
        <v>11</v>
      </c>
      <c r="E90" s="3" t="s">
        <v>11</v>
      </c>
      <c r="F90" s="3" t="s">
        <v>13</v>
      </c>
      <c r="G90" s="7"/>
      <c r="H90" s="7"/>
      <c r="I90" s="7">
        <f>SUBTOTAL(9, I89:I89)</f>
        <v>-110</v>
      </c>
    </row>
    <row r="91" spans="1:9" x14ac:dyDescent="0.2">
      <c r="A91" s="2" t="s">
        <v>54</v>
      </c>
      <c r="B91" s="2" t="s">
        <v>49</v>
      </c>
      <c r="C91" s="6">
        <v>44652</v>
      </c>
      <c r="D91" s="2" t="s">
        <v>11</v>
      </c>
      <c r="E91" s="2" t="s">
        <v>11</v>
      </c>
      <c r="F91" s="2" t="s">
        <v>12</v>
      </c>
      <c r="I91" s="8">
        <v>-2855</v>
      </c>
    </row>
    <row r="92" spans="1:9" x14ac:dyDescent="0.2">
      <c r="A92" s="2" t="s">
        <v>54</v>
      </c>
      <c r="B92" s="2" t="s">
        <v>49</v>
      </c>
      <c r="C92" s="6">
        <v>44652</v>
      </c>
      <c r="D92" s="2" t="s">
        <v>21</v>
      </c>
      <c r="E92" s="2" t="s">
        <v>19</v>
      </c>
      <c r="F92" s="2" t="s">
        <v>55</v>
      </c>
      <c r="H92" s="8">
        <v>66.92</v>
      </c>
    </row>
    <row r="93" spans="1:9" x14ac:dyDescent="0.2">
      <c r="A93" s="2" t="s">
        <v>54</v>
      </c>
      <c r="B93" s="2" t="s">
        <v>49</v>
      </c>
      <c r="C93" s="6">
        <v>44652</v>
      </c>
      <c r="D93" s="2" t="s">
        <v>18</v>
      </c>
      <c r="E93" s="2" t="s">
        <v>19</v>
      </c>
      <c r="F93" s="2" t="s">
        <v>55</v>
      </c>
      <c r="H93" s="8">
        <v>50</v>
      </c>
    </row>
    <row r="94" spans="1:9" x14ac:dyDescent="0.2">
      <c r="A94" s="2" t="s">
        <v>54</v>
      </c>
      <c r="B94" s="2" t="s">
        <v>49</v>
      </c>
      <c r="C94" s="6">
        <v>44653</v>
      </c>
      <c r="D94" s="2" t="s">
        <v>18</v>
      </c>
      <c r="E94" s="2" t="s">
        <v>19</v>
      </c>
      <c r="F94" s="2" t="s">
        <v>55</v>
      </c>
      <c r="H94" s="8">
        <v>40</v>
      </c>
    </row>
    <row r="95" spans="1:9" x14ac:dyDescent="0.2">
      <c r="A95" s="2" t="s">
        <v>54</v>
      </c>
      <c r="B95" s="2" t="s">
        <v>49</v>
      </c>
      <c r="C95" s="6">
        <v>44654</v>
      </c>
      <c r="D95" s="2" t="s">
        <v>18</v>
      </c>
      <c r="E95" s="2" t="s">
        <v>19</v>
      </c>
      <c r="F95" s="2" t="s">
        <v>55</v>
      </c>
      <c r="H95" s="8">
        <v>40</v>
      </c>
    </row>
    <row r="96" spans="1:9" x14ac:dyDescent="0.2">
      <c r="A96" s="2" t="s">
        <v>54</v>
      </c>
      <c r="B96" s="2" t="s">
        <v>49</v>
      </c>
      <c r="C96" s="6">
        <v>44658</v>
      </c>
      <c r="D96" s="2" t="s">
        <v>21</v>
      </c>
      <c r="E96" s="2" t="s">
        <v>19</v>
      </c>
      <c r="F96" s="2" t="s">
        <v>55</v>
      </c>
      <c r="H96" s="8">
        <v>28.83</v>
      </c>
    </row>
    <row r="97" spans="1:8" x14ac:dyDescent="0.2">
      <c r="A97" s="2" t="s">
        <v>54</v>
      </c>
      <c r="B97" s="2" t="s">
        <v>49</v>
      </c>
      <c r="C97" s="6">
        <v>44659</v>
      </c>
      <c r="D97" s="2" t="s">
        <v>21</v>
      </c>
      <c r="E97" s="2" t="s">
        <v>19</v>
      </c>
      <c r="F97" s="2" t="s">
        <v>55</v>
      </c>
      <c r="H97" s="8">
        <v>28.83</v>
      </c>
    </row>
    <row r="98" spans="1:8" x14ac:dyDescent="0.2">
      <c r="A98" s="2" t="s">
        <v>54</v>
      </c>
      <c r="B98" s="2" t="s">
        <v>49</v>
      </c>
      <c r="C98" s="6">
        <v>44659</v>
      </c>
      <c r="D98" s="2" t="s">
        <v>18</v>
      </c>
      <c r="E98" s="2" t="s">
        <v>19</v>
      </c>
      <c r="F98" s="2" t="s">
        <v>55</v>
      </c>
      <c r="H98" s="8">
        <v>40</v>
      </c>
    </row>
    <row r="99" spans="1:8" x14ac:dyDescent="0.2">
      <c r="A99" s="2" t="s">
        <v>54</v>
      </c>
      <c r="B99" s="2" t="s">
        <v>49</v>
      </c>
      <c r="C99" s="6">
        <v>44660</v>
      </c>
      <c r="D99" s="2" t="s">
        <v>21</v>
      </c>
      <c r="E99" s="2" t="s">
        <v>19</v>
      </c>
      <c r="F99" s="2" t="s">
        <v>55</v>
      </c>
      <c r="H99" s="8">
        <v>28.38</v>
      </c>
    </row>
    <row r="100" spans="1:8" x14ac:dyDescent="0.2">
      <c r="A100" s="2" t="s">
        <v>54</v>
      </c>
      <c r="B100" s="2" t="s">
        <v>49</v>
      </c>
      <c r="C100" s="6">
        <v>44660</v>
      </c>
      <c r="D100" s="2" t="s">
        <v>18</v>
      </c>
      <c r="E100" s="2" t="s">
        <v>19</v>
      </c>
      <c r="F100" s="2" t="s">
        <v>55</v>
      </c>
      <c r="H100" s="8">
        <v>110</v>
      </c>
    </row>
    <row r="101" spans="1:8" x14ac:dyDescent="0.2">
      <c r="A101" s="2" t="s">
        <v>54</v>
      </c>
      <c r="B101" s="2" t="s">
        <v>49</v>
      </c>
      <c r="C101" s="6">
        <v>44661</v>
      </c>
      <c r="D101" s="2" t="s">
        <v>18</v>
      </c>
      <c r="E101" s="2" t="s">
        <v>19</v>
      </c>
      <c r="F101" s="2" t="s">
        <v>55</v>
      </c>
      <c r="H101" s="8">
        <v>30</v>
      </c>
    </row>
    <row r="102" spans="1:8" x14ac:dyDescent="0.2">
      <c r="A102" s="2" t="s">
        <v>54</v>
      </c>
      <c r="B102" s="2" t="s">
        <v>49</v>
      </c>
      <c r="C102" s="6">
        <v>44662</v>
      </c>
      <c r="D102" s="2" t="s">
        <v>18</v>
      </c>
      <c r="E102" s="2" t="s">
        <v>19</v>
      </c>
      <c r="F102" s="2" t="s">
        <v>55</v>
      </c>
      <c r="H102" s="8">
        <v>110</v>
      </c>
    </row>
    <row r="103" spans="1:8" x14ac:dyDescent="0.2">
      <c r="A103" s="2" t="s">
        <v>54</v>
      </c>
      <c r="B103" s="2" t="s">
        <v>49</v>
      </c>
      <c r="C103" s="6">
        <v>44663</v>
      </c>
      <c r="D103" s="2" t="s">
        <v>21</v>
      </c>
      <c r="E103" s="2" t="s">
        <v>19</v>
      </c>
      <c r="F103" s="2" t="s">
        <v>55</v>
      </c>
      <c r="H103" s="8">
        <v>124.13</v>
      </c>
    </row>
    <row r="104" spans="1:8" x14ac:dyDescent="0.2">
      <c r="A104" s="2" t="s">
        <v>54</v>
      </c>
      <c r="B104" s="2" t="s">
        <v>49</v>
      </c>
      <c r="C104" s="6">
        <v>44664</v>
      </c>
      <c r="D104" s="2" t="s">
        <v>21</v>
      </c>
      <c r="E104" s="2" t="s">
        <v>19</v>
      </c>
      <c r="F104" s="2" t="s">
        <v>55</v>
      </c>
      <c r="H104" s="8">
        <v>134.29</v>
      </c>
    </row>
    <row r="105" spans="1:8" x14ac:dyDescent="0.2">
      <c r="A105" s="2" t="s">
        <v>54</v>
      </c>
      <c r="B105" s="2" t="s">
        <v>49</v>
      </c>
      <c r="C105" s="6">
        <v>44664</v>
      </c>
      <c r="D105" s="2" t="s">
        <v>18</v>
      </c>
      <c r="E105" s="2" t="s">
        <v>19</v>
      </c>
      <c r="F105" s="2" t="s">
        <v>55</v>
      </c>
      <c r="H105" s="8">
        <v>305</v>
      </c>
    </row>
    <row r="106" spans="1:8" x14ac:dyDescent="0.2">
      <c r="A106" s="2" t="s">
        <v>54</v>
      </c>
      <c r="B106" s="2" t="s">
        <v>49</v>
      </c>
      <c r="C106" s="6">
        <v>44665</v>
      </c>
      <c r="D106" s="2" t="s">
        <v>21</v>
      </c>
      <c r="E106" s="2" t="s">
        <v>19</v>
      </c>
      <c r="F106" s="2" t="s">
        <v>55</v>
      </c>
      <c r="H106" s="8">
        <v>57.66</v>
      </c>
    </row>
    <row r="107" spans="1:8" x14ac:dyDescent="0.2">
      <c r="A107" s="2" t="s">
        <v>54</v>
      </c>
      <c r="B107" s="2" t="s">
        <v>49</v>
      </c>
      <c r="C107" s="6">
        <v>44665</v>
      </c>
      <c r="D107" s="2" t="s">
        <v>18</v>
      </c>
      <c r="E107" s="2" t="s">
        <v>19</v>
      </c>
      <c r="F107" s="2" t="s">
        <v>55</v>
      </c>
      <c r="H107" s="8">
        <v>100</v>
      </c>
    </row>
    <row r="108" spans="1:8" x14ac:dyDescent="0.2">
      <c r="A108" s="2" t="s">
        <v>54</v>
      </c>
      <c r="B108" s="2" t="s">
        <v>49</v>
      </c>
      <c r="C108" s="6">
        <v>44666</v>
      </c>
      <c r="D108" s="2" t="s">
        <v>21</v>
      </c>
      <c r="E108" s="2" t="s">
        <v>19</v>
      </c>
      <c r="F108" s="2" t="s">
        <v>55</v>
      </c>
      <c r="H108" s="8">
        <v>86.04</v>
      </c>
    </row>
    <row r="109" spans="1:8" x14ac:dyDescent="0.2">
      <c r="A109" s="2" t="s">
        <v>54</v>
      </c>
      <c r="B109" s="2" t="s">
        <v>49</v>
      </c>
      <c r="C109" s="6">
        <v>44666</v>
      </c>
      <c r="D109" s="2" t="s">
        <v>18</v>
      </c>
      <c r="E109" s="2" t="s">
        <v>19</v>
      </c>
      <c r="F109" s="2" t="s">
        <v>55</v>
      </c>
      <c r="H109" s="8">
        <v>190</v>
      </c>
    </row>
    <row r="110" spans="1:8" x14ac:dyDescent="0.2">
      <c r="A110" s="2" t="s">
        <v>54</v>
      </c>
      <c r="B110" s="2" t="s">
        <v>49</v>
      </c>
      <c r="C110" s="6">
        <v>44667</v>
      </c>
      <c r="D110" s="2" t="s">
        <v>18</v>
      </c>
      <c r="E110" s="2" t="s">
        <v>19</v>
      </c>
      <c r="F110" s="2" t="s">
        <v>55</v>
      </c>
      <c r="H110" s="8">
        <v>30</v>
      </c>
    </row>
    <row r="111" spans="1:8" x14ac:dyDescent="0.2">
      <c r="A111" s="2" t="s">
        <v>54</v>
      </c>
      <c r="B111" s="2" t="s">
        <v>49</v>
      </c>
      <c r="C111" s="6">
        <v>44669</v>
      </c>
      <c r="D111" s="2" t="s">
        <v>21</v>
      </c>
      <c r="E111" s="2" t="s">
        <v>19</v>
      </c>
      <c r="F111" s="2" t="s">
        <v>55</v>
      </c>
      <c r="H111" s="8">
        <v>95.6</v>
      </c>
    </row>
    <row r="112" spans="1:8" x14ac:dyDescent="0.2">
      <c r="A112" s="2" t="s">
        <v>54</v>
      </c>
      <c r="B112" s="2" t="s">
        <v>49</v>
      </c>
      <c r="C112" s="6">
        <v>44669</v>
      </c>
      <c r="D112" s="2" t="s">
        <v>18</v>
      </c>
      <c r="E112" s="2" t="s">
        <v>19</v>
      </c>
      <c r="F112" s="2" t="s">
        <v>55</v>
      </c>
      <c r="H112" s="8">
        <v>130</v>
      </c>
    </row>
    <row r="113" spans="1:9" x14ac:dyDescent="0.2">
      <c r="A113" s="2" t="s">
        <v>54</v>
      </c>
      <c r="B113" s="2" t="s">
        <v>49</v>
      </c>
      <c r="C113" s="6">
        <v>44670</v>
      </c>
      <c r="D113" s="2" t="s">
        <v>21</v>
      </c>
      <c r="E113" s="2" t="s">
        <v>19</v>
      </c>
      <c r="F113" s="2" t="s">
        <v>55</v>
      </c>
      <c r="H113" s="8">
        <v>95.15</v>
      </c>
    </row>
    <row r="114" spans="1:9" x14ac:dyDescent="0.2">
      <c r="A114" s="2" t="s">
        <v>54</v>
      </c>
      <c r="B114" s="2" t="s">
        <v>49</v>
      </c>
      <c r="C114" s="6">
        <v>44670</v>
      </c>
      <c r="D114" s="2" t="s">
        <v>18</v>
      </c>
      <c r="E114" s="2" t="s">
        <v>19</v>
      </c>
      <c r="F114" s="2" t="s">
        <v>55</v>
      </c>
      <c r="H114" s="8">
        <v>170</v>
      </c>
    </row>
    <row r="115" spans="1:9" x14ac:dyDescent="0.2">
      <c r="A115" s="2" t="s">
        <v>54</v>
      </c>
      <c r="B115" s="2" t="s">
        <v>49</v>
      </c>
      <c r="C115" s="6">
        <v>44671</v>
      </c>
      <c r="D115" s="2" t="s">
        <v>21</v>
      </c>
      <c r="E115" s="2" t="s">
        <v>19</v>
      </c>
      <c r="F115" s="2" t="s">
        <v>55</v>
      </c>
      <c r="H115" s="8">
        <v>86.04</v>
      </c>
    </row>
    <row r="116" spans="1:9" x14ac:dyDescent="0.2">
      <c r="A116" s="2" t="s">
        <v>54</v>
      </c>
      <c r="B116" s="2" t="s">
        <v>49</v>
      </c>
      <c r="C116" s="6">
        <v>44671</v>
      </c>
      <c r="D116" s="2" t="s">
        <v>18</v>
      </c>
      <c r="E116" s="2" t="s">
        <v>19</v>
      </c>
      <c r="F116" s="2" t="s">
        <v>55</v>
      </c>
      <c r="H116" s="8">
        <v>520</v>
      </c>
    </row>
    <row r="117" spans="1:9" x14ac:dyDescent="0.2">
      <c r="A117" s="2" t="s">
        <v>54</v>
      </c>
      <c r="B117" s="2" t="s">
        <v>49</v>
      </c>
      <c r="C117" s="6">
        <v>44672</v>
      </c>
      <c r="D117" s="2" t="s">
        <v>21</v>
      </c>
      <c r="E117" s="2" t="s">
        <v>19</v>
      </c>
      <c r="F117" s="2" t="s">
        <v>55</v>
      </c>
      <c r="H117" s="8">
        <v>381.5</v>
      </c>
    </row>
    <row r="118" spans="1:9" x14ac:dyDescent="0.2">
      <c r="A118" s="2" t="s">
        <v>54</v>
      </c>
      <c r="B118" s="2" t="s">
        <v>49</v>
      </c>
      <c r="C118" s="6">
        <v>44672</v>
      </c>
      <c r="D118" s="2" t="s">
        <v>18</v>
      </c>
      <c r="E118" s="2" t="s">
        <v>19</v>
      </c>
      <c r="F118" s="2" t="s">
        <v>55</v>
      </c>
      <c r="H118" s="8">
        <v>220</v>
      </c>
    </row>
    <row r="119" spans="1:9" x14ac:dyDescent="0.2">
      <c r="A119" s="2" t="s">
        <v>54</v>
      </c>
      <c r="B119" s="2" t="s">
        <v>49</v>
      </c>
      <c r="C119" s="6">
        <v>44673</v>
      </c>
      <c r="D119" s="2" t="s">
        <v>21</v>
      </c>
      <c r="E119" s="2" t="s">
        <v>19</v>
      </c>
      <c r="F119" s="2" t="s">
        <v>55</v>
      </c>
      <c r="H119" s="8">
        <v>28.83</v>
      </c>
    </row>
    <row r="120" spans="1:9" x14ac:dyDescent="0.2">
      <c r="A120" s="2" t="s">
        <v>54</v>
      </c>
      <c r="B120" s="2" t="s">
        <v>49</v>
      </c>
      <c r="C120" s="6">
        <v>44673</v>
      </c>
      <c r="D120" s="2" t="s">
        <v>18</v>
      </c>
      <c r="E120" s="2" t="s">
        <v>19</v>
      </c>
      <c r="F120" s="2" t="s">
        <v>55</v>
      </c>
      <c r="H120" s="8">
        <v>290</v>
      </c>
    </row>
    <row r="121" spans="1:9" x14ac:dyDescent="0.2">
      <c r="A121" s="2" t="s">
        <v>54</v>
      </c>
      <c r="B121" s="2" t="s">
        <v>49</v>
      </c>
      <c r="C121" s="6">
        <v>44674</v>
      </c>
      <c r="D121" s="2" t="s">
        <v>21</v>
      </c>
      <c r="E121" s="2" t="s">
        <v>19</v>
      </c>
      <c r="F121" s="2" t="s">
        <v>55</v>
      </c>
      <c r="H121" s="8">
        <v>66.92</v>
      </c>
    </row>
    <row r="122" spans="1:9" x14ac:dyDescent="0.2">
      <c r="A122" s="2" t="s">
        <v>54</v>
      </c>
      <c r="B122" s="2" t="s">
        <v>49</v>
      </c>
      <c r="C122" s="6">
        <v>44674</v>
      </c>
      <c r="D122" s="2" t="s">
        <v>18</v>
      </c>
      <c r="E122" s="2" t="s">
        <v>19</v>
      </c>
      <c r="F122" s="2" t="s">
        <v>55</v>
      </c>
      <c r="H122" s="8">
        <v>670</v>
      </c>
    </row>
    <row r="123" spans="1:9" x14ac:dyDescent="0.2">
      <c r="A123" s="2" t="s">
        <v>54</v>
      </c>
      <c r="B123" s="2" t="s">
        <v>49</v>
      </c>
      <c r="C123" s="6">
        <v>44675</v>
      </c>
      <c r="D123" s="2" t="s">
        <v>18</v>
      </c>
      <c r="E123" s="2" t="s">
        <v>19</v>
      </c>
      <c r="F123" s="2" t="s">
        <v>55</v>
      </c>
      <c r="H123" s="8">
        <v>60</v>
      </c>
    </row>
    <row r="124" spans="1:9" x14ac:dyDescent="0.2">
      <c r="A124" s="2" t="s">
        <v>54</v>
      </c>
      <c r="B124" s="2" t="s">
        <v>49</v>
      </c>
      <c r="C124" s="6">
        <v>44676</v>
      </c>
      <c r="D124" s="2" t="s">
        <v>18</v>
      </c>
      <c r="E124" s="2" t="s">
        <v>19</v>
      </c>
      <c r="F124" s="2" t="s">
        <v>55</v>
      </c>
      <c r="H124" s="8">
        <v>30</v>
      </c>
    </row>
    <row r="125" spans="1:9" x14ac:dyDescent="0.2">
      <c r="A125" s="2" t="s">
        <v>54</v>
      </c>
      <c r="B125" s="2" t="s">
        <v>49</v>
      </c>
      <c r="C125" s="6">
        <v>44677</v>
      </c>
      <c r="D125" s="2" t="s">
        <v>18</v>
      </c>
      <c r="E125" s="2" t="s">
        <v>19</v>
      </c>
      <c r="F125" s="2" t="s">
        <v>56</v>
      </c>
      <c r="H125" s="8">
        <v>63.95</v>
      </c>
    </row>
    <row r="126" spans="1:9" x14ac:dyDescent="0.2">
      <c r="A126" s="2" t="s">
        <v>54</v>
      </c>
      <c r="B126" s="2" t="s">
        <v>49</v>
      </c>
      <c r="C126" s="6">
        <v>44679</v>
      </c>
      <c r="D126" s="2" t="s">
        <v>21</v>
      </c>
      <c r="E126" s="2" t="s">
        <v>19</v>
      </c>
      <c r="F126" s="2" t="s">
        <v>55</v>
      </c>
      <c r="H126" s="8">
        <v>76.48</v>
      </c>
    </row>
    <row r="127" spans="1:9" x14ac:dyDescent="0.2">
      <c r="A127" s="2" t="s">
        <v>54</v>
      </c>
      <c r="B127" s="2" t="s">
        <v>49</v>
      </c>
      <c r="C127" s="6">
        <v>44681</v>
      </c>
      <c r="D127" s="2" t="s">
        <v>57</v>
      </c>
      <c r="E127" s="2" t="s">
        <v>28</v>
      </c>
      <c r="F127" s="2" t="s">
        <v>29</v>
      </c>
      <c r="H127" s="8">
        <v>64.400000000000006</v>
      </c>
    </row>
    <row r="128" spans="1:9" x14ac:dyDescent="0.2">
      <c r="A128" s="2" t="s">
        <v>54</v>
      </c>
      <c r="B128" s="2" t="s">
        <v>49</v>
      </c>
      <c r="D128" s="2" t="s">
        <v>11</v>
      </c>
      <c r="E128" s="2" t="s">
        <v>11</v>
      </c>
      <c r="F128" s="2" t="s">
        <v>30</v>
      </c>
      <c r="H128" s="8">
        <v>4648.95</v>
      </c>
      <c r="I128" s="8">
        <f>G128-H128</f>
        <v>-4648.95</v>
      </c>
    </row>
    <row r="129" spans="1:9" s="4" customFormat="1" x14ac:dyDescent="0.2">
      <c r="A129" s="3" t="s">
        <v>11</v>
      </c>
      <c r="B129" s="3" t="s">
        <v>11</v>
      </c>
      <c r="C129" s="5">
        <v>44681</v>
      </c>
      <c r="D129" s="3" t="s">
        <v>11</v>
      </c>
      <c r="E129" s="3" t="s">
        <v>11</v>
      </c>
      <c r="F129" s="3" t="s">
        <v>13</v>
      </c>
      <c r="G129" s="7"/>
      <c r="H129" s="7"/>
      <c r="I129" s="7">
        <f>SUBTOTAL(9, I91:I128)</f>
        <v>-7503.95</v>
      </c>
    </row>
    <row r="130" spans="1:9" x14ac:dyDescent="0.2">
      <c r="A130" s="2" t="s">
        <v>58</v>
      </c>
      <c r="B130" s="2" t="s">
        <v>59</v>
      </c>
      <c r="C130" s="6">
        <v>44652</v>
      </c>
      <c r="D130" s="2" t="s">
        <v>11</v>
      </c>
      <c r="E130" s="2" t="s">
        <v>11</v>
      </c>
      <c r="F130" s="2" t="s">
        <v>12</v>
      </c>
      <c r="I130" s="8">
        <v>-11089.9</v>
      </c>
    </row>
    <row r="131" spans="1:9" x14ac:dyDescent="0.2">
      <c r="A131" s="2" t="s">
        <v>58</v>
      </c>
      <c r="B131" s="2" t="s">
        <v>59</v>
      </c>
      <c r="C131" s="6">
        <v>44652</v>
      </c>
      <c r="D131" s="2" t="s">
        <v>18</v>
      </c>
      <c r="E131" s="2" t="s">
        <v>19</v>
      </c>
      <c r="F131" s="2" t="s">
        <v>60</v>
      </c>
      <c r="H131" s="8">
        <v>73.599999999999994</v>
      </c>
    </row>
    <row r="132" spans="1:9" x14ac:dyDescent="0.2">
      <c r="A132" s="2" t="s">
        <v>58</v>
      </c>
      <c r="B132" s="2" t="s">
        <v>59</v>
      </c>
      <c r="C132" s="6">
        <v>44653</v>
      </c>
      <c r="D132" s="2" t="s">
        <v>18</v>
      </c>
      <c r="E132" s="2" t="s">
        <v>19</v>
      </c>
      <c r="F132" s="2" t="s">
        <v>60</v>
      </c>
      <c r="H132" s="8">
        <v>70</v>
      </c>
    </row>
    <row r="133" spans="1:9" x14ac:dyDescent="0.2">
      <c r="A133" s="2" t="s">
        <v>58</v>
      </c>
      <c r="B133" s="2" t="s">
        <v>59</v>
      </c>
      <c r="C133" s="6">
        <v>44654</v>
      </c>
      <c r="D133" s="2" t="s">
        <v>21</v>
      </c>
      <c r="E133" s="2" t="s">
        <v>19</v>
      </c>
      <c r="F133" s="2" t="s">
        <v>60</v>
      </c>
      <c r="H133" s="8">
        <v>51.89</v>
      </c>
    </row>
    <row r="134" spans="1:9" x14ac:dyDescent="0.2">
      <c r="A134" s="2" t="s">
        <v>58</v>
      </c>
      <c r="B134" s="2" t="s">
        <v>59</v>
      </c>
      <c r="C134" s="6">
        <v>44654</v>
      </c>
      <c r="D134" s="2" t="s">
        <v>18</v>
      </c>
      <c r="E134" s="2" t="s">
        <v>19</v>
      </c>
      <c r="F134" s="2" t="s">
        <v>60</v>
      </c>
      <c r="H134" s="8">
        <v>156.16999999999999</v>
      </c>
    </row>
    <row r="135" spans="1:9" x14ac:dyDescent="0.2">
      <c r="A135" s="2" t="s">
        <v>58</v>
      </c>
      <c r="B135" s="2" t="s">
        <v>59</v>
      </c>
      <c r="C135" s="6">
        <v>44655</v>
      </c>
      <c r="D135" s="2" t="s">
        <v>18</v>
      </c>
      <c r="E135" s="2" t="s">
        <v>19</v>
      </c>
      <c r="F135" s="2" t="s">
        <v>60</v>
      </c>
      <c r="H135" s="8">
        <v>33.03</v>
      </c>
    </row>
    <row r="136" spans="1:9" x14ac:dyDescent="0.2">
      <c r="A136" s="2" t="s">
        <v>58</v>
      </c>
      <c r="B136" s="2" t="s">
        <v>59</v>
      </c>
      <c r="C136" s="6">
        <v>44656</v>
      </c>
      <c r="D136" s="2" t="s">
        <v>21</v>
      </c>
      <c r="E136" s="2" t="s">
        <v>19</v>
      </c>
      <c r="F136" s="2" t="s">
        <v>60</v>
      </c>
      <c r="H136" s="8">
        <v>20.27</v>
      </c>
    </row>
    <row r="137" spans="1:9" x14ac:dyDescent="0.2">
      <c r="A137" s="2" t="s">
        <v>58</v>
      </c>
      <c r="B137" s="2" t="s">
        <v>59</v>
      </c>
      <c r="C137" s="6">
        <v>44657</v>
      </c>
      <c r="D137" s="2" t="s">
        <v>18</v>
      </c>
      <c r="E137" s="2" t="s">
        <v>19</v>
      </c>
      <c r="F137" s="2" t="s">
        <v>60</v>
      </c>
      <c r="H137" s="8">
        <v>117.75</v>
      </c>
    </row>
    <row r="138" spans="1:9" x14ac:dyDescent="0.2">
      <c r="A138" s="2" t="s">
        <v>58</v>
      </c>
      <c r="B138" s="2" t="s">
        <v>59</v>
      </c>
      <c r="C138" s="6">
        <v>44659</v>
      </c>
      <c r="D138" s="2" t="s">
        <v>18</v>
      </c>
      <c r="E138" s="2" t="s">
        <v>19</v>
      </c>
      <c r="F138" s="2" t="s">
        <v>60</v>
      </c>
      <c r="H138" s="8">
        <v>101.25</v>
      </c>
    </row>
    <row r="139" spans="1:9" x14ac:dyDescent="0.2">
      <c r="A139" s="2" t="s">
        <v>58</v>
      </c>
      <c r="B139" s="2" t="s">
        <v>59</v>
      </c>
      <c r="C139" s="6">
        <v>44660</v>
      </c>
      <c r="D139" s="2" t="s">
        <v>21</v>
      </c>
      <c r="E139" s="2" t="s">
        <v>19</v>
      </c>
      <c r="F139" s="2" t="s">
        <v>60</v>
      </c>
      <c r="H139" s="8">
        <v>44.97</v>
      </c>
    </row>
    <row r="140" spans="1:9" x14ac:dyDescent="0.2">
      <c r="A140" s="2" t="s">
        <v>58</v>
      </c>
      <c r="B140" s="2" t="s">
        <v>59</v>
      </c>
      <c r="C140" s="6">
        <v>44661</v>
      </c>
      <c r="D140" s="2" t="s">
        <v>18</v>
      </c>
      <c r="E140" s="2" t="s">
        <v>19</v>
      </c>
      <c r="F140" s="2" t="s">
        <v>60</v>
      </c>
      <c r="H140" s="8">
        <v>67.010000000000005</v>
      </c>
    </row>
    <row r="141" spans="1:9" x14ac:dyDescent="0.2">
      <c r="A141" s="2" t="s">
        <v>58</v>
      </c>
      <c r="B141" s="2" t="s">
        <v>59</v>
      </c>
      <c r="C141" s="6">
        <v>44662</v>
      </c>
      <c r="D141" s="2" t="s">
        <v>21</v>
      </c>
      <c r="E141" s="2" t="s">
        <v>19</v>
      </c>
      <c r="F141" s="2" t="s">
        <v>60</v>
      </c>
      <c r="H141" s="8">
        <v>21.51</v>
      </c>
    </row>
    <row r="142" spans="1:9" x14ac:dyDescent="0.2">
      <c r="A142" s="2" t="s">
        <v>58</v>
      </c>
      <c r="B142" s="2" t="s">
        <v>59</v>
      </c>
      <c r="C142" s="6">
        <v>44663</v>
      </c>
      <c r="D142" s="2" t="s">
        <v>21</v>
      </c>
      <c r="E142" s="2" t="s">
        <v>19</v>
      </c>
      <c r="F142" s="2" t="s">
        <v>60</v>
      </c>
      <c r="H142" s="8">
        <v>99.75</v>
      </c>
    </row>
    <row r="143" spans="1:9" x14ac:dyDescent="0.2">
      <c r="A143" s="2" t="s">
        <v>58</v>
      </c>
      <c r="B143" s="2" t="s">
        <v>59</v>
      </c>
      <c r="C143" s="6">
        <v>44663</v>
      </c>
      <c r="D143" s="2" t="s">
        <v>18</v>
      </c>
      <c r="E143" s="2" t="s">
        <v>19</v>
      </c>
      <c r="F143" s="2" t="s">
        <v>60</v>
      </c>
      <c r="H143" s="8">
        <v>5</v>
      </c>
    </row>
    <row r="144" spans="1:9" x14ac:dyDescent="0.2">
      <c r="A144" s="2" t="s">
        <v>58</v>
      </c>
      <c r="B144" s="2" t="s">
        <v>59</v>
      </c>
      <c r="C144" s="6">
        <v>44664</v>
      </c>
      <c r="D144" s="2" t="s">
        <v>21</v>
      </c>
      <c r="E144" s="2" t="s">
        <v>19</v>
      </c>
      <c r="F144" s="2" t="s">
        <v>60</v>
      </c>
      <c r="H144" s="8">
        <v>208.6</v>
      </c>
    </row>
    <row r="145" spans="1:8" x14ac:dyDescent="0.2">
      <c r="A145" s="2" t="s">
        <v>58</v>
      </c>
      <c r="B145" s="2" t="s">
        <v>59</v>
      </c>
      <c r="C145" s="6">
        <v>44664</v>
      </c>
      <c r="D145" s="2" t="s">
        <v>18</v>
      </c>
      <c r="E145" s="2" t="s">
        <v>19</v>
      </c>
      <c r="F145" s="2" t="s">
        <v>60</v>
      </c>
      <c r="H145" s="8">
        <v>9.4499999999999993</v>
      </c>
    </row>
    <row r="146" spans="1:8" x14ac:dyDescent="0.2">
      <c r="A146" s="2" t="s">
        <v>58</v>
      </c>
      <c r="B146" s="2" t="s">
        <v>59</v>
      </c>
      <c r="C146" s="6">
        <v>44665</v>
      </c>
      <c r="D146" s="2" t="s">
        <v>21</v>
      </c>
      <c r="E146" s="2" t="s">
        <v>19</v>
      </c>
      <c r="F146" s="2" t="s">
        <v>60</v>
      </c>
      <c r="H146" s="8">
        <v>44.18</v>
      </c>
    </row>
    <row r="147" spans="1:8" x14ac:dyDescent="0.2">
      <c r="A147" s="2" t="s">
        <v>58</v>
      </c>
      <c r="B147" s="2" t="s">
        <v>59</v>
      </c>
      <c r="C147" s="6">
        <v>44665</v>
      </c>
      <c r="D147" s="2" t="s">
        <v>18</v>
      </c>
      <c r="E147" s="2" t="s">
        <v>19</v>
      </c>
      <c r="F147" s="2" t="s">
        <v>60</v>
      </c>
      <c r="H147" s="8">
        <v>77.05</v>
      </c>
    </row>
    <row r="148" spans="1:8" x14ac:dyDescent="0.2">
      <c r="A148" s="2" t="s">
        <v>58</v>
      </c>
      <c r="B148" s="2" t="s">
        <v>59</v>
      </c>
      <c r="C148" s="6">
        <v>44666</v>
      </c>
      <c r="D148" s="2" t="s">
        <v>21</v>
      </c>
      <c r="E148" s="2" t="s">
        <v>19</v>
      </c>
      <c r="F148" s="2" t="s">
        <v>60</v>
      </c>
      <c r="H148" s="8">
        <v>6.09</v>
      </c>
    </row>
    <row r="149" spans="1:8" x14ac:dyDescent="0.2">
      <c r="A149" s="2" t="s">
        <v>58</v>
      </c>
      <c r="B149" s="2" t="s">
        <v>59</v>
      </c>
      <c r="C149" s="6">
        <v>44666</v>
      </c>
      <c r="D149" s="2" t="s">
        <v>18</v>
      </c>
      <c r="E149" s="2" t="s">
        <v>19</v>
      </c>
      <c r="F149" s="2" t="s">
        <v>60</v>
      </c>
      <c r="H149" s="8">
        <v>45.75</v>
      </c>
    </row>
    <row r="150" spans="1:8" x14ac:dyDescent="0.2">
      <c r="A150" s="2" t="s">
        <v>58</v>
      </c>
      <c r="B150" s="2" t="s">
        <v>59</v>
      </c>
      <c r="C150" s="6">
        <v>44667</v>
      </c>
      <c r="D150" s="2" t="s">
        <v>18</v>
      </c>
      <c r="E150" s="2" t="s">
        <v>19</v>
      </c>
      <c r="F150" s="2" t="s">
        <v>60</v>
      </c>
      <c r="H150" s="8">
        <v>41.92</v>
      </c>
    </row>
    <row r="151" spans="1:8" x14ac:dyDescent="0.2">
      <c r="A151" s="2" t="s">
        <v>58</v>
      </c>
      <c r="B151" s="2" t="s">
        <v>59</v>
      </c>
      <c r="C151" s="6">
        <v>44669</v>
      </c>
      <c r="D151" s="2" t="s">
        <v>21</v>
      </c>
      <c r="E151" s="2" t="s">
        <v>19</v>
      </c>
      <c r="F151" s="2" t="s">
        <v>60</v>
      </c>
      <c r="H151" s="8">
        <v>107.69</v>
      </c>
    </row>
    <row r="152" spans="1:8" x14ac:dyDescent="0.2">
      <c r="A152" s="2" t="s">
        <v>58</v>
      </c>
      <c r="B152" s="2" t="s">
        <v>59</v>
      </c>
      <c r="C152" s="6">
        <v>44669</v>
      </c>
      <c r="D152" s="2" t="s">
        <v>18</v>
      </c>
      <c r="E152" s="2" t="s">
        <v>19</v>
      </c>
      <c r="F152" s="2" t="s">
        <v>60</v>
      </c>
      <c r="H152" s="8">
        <v>33.93</v>
      </c>
    </row>
    <row r="153" spans="1:8" x14ac:dyDescent="0.2">
      <c r="A153" s="2" t="s">
        <v>58</v>
      </c>
      <c r="B153" s="2" t="s">
        <v>59</v>
      </c>
      <c r="C153" s="6">
        <v>44670</v>
      </c>
      <c r="D153" s="2" t="s">
        <v>21</v>
      </c>
      <c r="E153" s="2" t="s">
        <v>19</v>
      </c>
      <c r="F153" s="2" t="s">
        <v>60</v>
      </c>
      <c r="H153" s="8">
        <v>9.41</v>
      </c>
    </row>
    <row r="154" spans="1:8" x14ac:dyDescent="0.2">
      <c r="A154" s="2" t="s">
        <v>58</v>
      </c>
      <c r="B154" s="2" t="s">
        <v>59</v>
      </c>
      <c r="C154" s="6">
        <v>44670</v>
      </c>
      <c r="D154" s="2" t="s">
        <v>18</v>
      </c>
      <c r="E154" s="2" t="s">
        <v>19</v>
      </c>
      <c r="F154" s="2" t="s">
        <v>60</v>
      </c>
      <c r="H154" s="8">
        <v>10</v>
      </c>
    </row>
    <row r="155" spans="1:8" x14ac:dyDescent="0.2">
      <c r="A155" s="2" t="s">
        <v>58</v>
      </c>
      <c r="B155" s="2" t="s">
        <v>59</v>
      </c>
      <c r="C155" s="6">
        <v>44673</v>
      </c>
      <c r="D155" s="2" t="s">
        <v>21</v>
      </c>
      <c r="E155" s="2" t="s">
        <v>19</v>
      </c>
      <c r="F155" s="2" t="s">
        <v>60</v>
      </c>
      <c r="H155" s="8">
        <v>55.39</v>
      </c>
    </row>
    <row r="156" spans="1:8" x14ac:dyDescent="0.2">
      <c r="A156" s="2" t="s">
        <v>58</v>
      </c>
      <c r="B156" s="2" t="s">
        <v>59</v>
      </c>
      <c r="C156" s="6">
        <v>44673</v>
      </c>
      <c r="D156" s="2" t="s">
        <v>18</v>
      </c>
      <c r="E156" s="2" t="s">
        <v>19</v>
      </c>
      <c r="F156" s="2" t="s">
        <v>60</v>
      </c>
      <c r="H156" s="8">
        <v>83.52</v>
      </c>
    </row>
    <row r="157" spans="1:8" x14ac:dyDescent="0.2">
      <c r="A157" s="2" t="s">
        <v>58</v>
      </c>
      <c r="B157" s="2" t="s">
        <v>59</v>
      </c>
      <c r="C157" s="6">
        <v>44674</v>
      </c>
      <c r="D157" s="2" t="s">
        <v>21</v>
      </c>
      <c r="E157" s="2" t="s">
        <v>19</v>
      </c>
      <c r="F157" s="2" t="s">
        <v>60</v>
      </c>
      <c r="H157" s="8">
        <v>19.78</v>
      </c>
    </row>
    <row r="158" spans="1:8" x14ac:dyDescent="0.2">
      <c r="A158" s="2" t="s">
        <v>58</v>
      </c>
      <c r="B158" s="2" t="s">
        <v>59</v>
      </c>
      <c r="C158" s="6">
        <v>44674</v>
      </c>
      <c r="D158" s="2" t="s">
        <v>18</v>
      </c>
      <c r="E158" s="2" t="s">
        <v>19</v>
      </c>
      <c r="F158" s="2" t="s">
        <v>60</v>
      </c>
      <c r="H158" s="8">
        <v>44.18</v>
      </c>
    </row>
    <row r="159" spans="1:8" x14ac:dyDescent="0.2">
      <c r="A159" s="2" t="s">
        <v>58</v>
      </c>
      <c r="B159" s="2" t="s">
        <v>59</v>
      </c>
      <c r="C159" s="6">
        <v>44675</v>
      </c>
      <c r="D159" s="2" t="s">
        <v>21</v>
      </c>
      <c r="E159" s="2" t="s">
        <v>19</v>
      </c>
      <c r="F159" s="2" t="s">
        <v>60</v>
      </c>
      <c r="H159" s="8">
        <v>7.41</v>
      </c>
    </row>
    <row r="160" spans="1:8" x14ac:dyDescent="0.2">
      <c r="A160" s="2" t="s">
        <v>58</v>
      </c>
      <c r="B160" s="2" t="s">
        <v>59</v>
      </c>
      <c r="C160" s="6">
        <v>44675</v>
      </c>
      <c r="D160" s="2" t="s">
        <v>18</v>
      </c>
      <c r="E160" s="2" t="s">
        <v>19</v>
      </c>
      <c r="F160" s="2" t="s">
        <v>60</v>
      </c>
      <c r="H160" s="8">
        <v>54.25</v>
      </c>
    </row>
    <row r="161" spans="1:9" x14ac:dyDescent="0.2">
      <c r="A161" s="2" t="s">
        <v>58</v>
      </c>
      <c r="B161" s="2" t="s">
        <v>59</v>
      </c>
      <c r="C161" s="6">
        <v>44676</v>
      </c>
      <c r="D161" s="2" t="s">
        <v>21</v>
      </c>
      <c r="E161" s="2" t="s">
        <v>19</v>
      </c>
      <c r="F161" s="2" t="s">
        <v>60</v>
      </c>
      <c r="H161" s="8">
        <v>3.28</v>
      </c>
    </row>
    <row r="162" spans="1:9" x14ac:dyDescent="0.2">
      <c r="A162" s="2" t="s">
        <v>58</v>
      </c>
      <c r="B162" s="2" t="s">
        <v>59</v>
      </c>
      <c r="C162" s="6">
        <v>44677</v>
      </c>
      <c r="D162" s="2" t="s">
        <v>18</v>
      </c>
      <c r="E162" s="2" t="s">
        <v>19</v>
      </c>
      <c r="F162" s="2" t="s">
        <v>60</v>
      </c>
      <c r="H162" s="8">
        <v>130.66</v>
      </c>
    </row>
    <row r="163" spans="1:9" x14ac:dyDescent="0.2">
      <c r="A163" s="2" t="s">
        <v>58</v>
      </c>
      <c r="B163" s="2" t="s">
        <v>59</v>
      </c>
      <c r="C163" s="6">
        <v>44677</v>
      </c>
      <c r="D163" s="2" t="s">
        <v>18</v>
      </c>
      <c r="E163" s="2" t="s">
        <v>19</v>
      </c>
      <c r="F163" s="2" t="s">
        <v>61</v>
      </c>
      <c r="H163" s="8">
        <v>24.14</v>
      </c>
    </row>
    <row r="164" spans="1:9" x14ac:dyDescent="0.2">
      <c r="A164" s="2" t="s">
        <v>58</v>
      </c>
      <c r="B164" s="2" t="s">
        <v>59</v>
      </c>
      <c r="C164" s="6">
        <v>44678</v>
      </c>
      <c r="D164" s="2" t="s">
        <v>21</v>
      </c>
      <c r="E164" s="2" t="s">
        <v>19</v>
      </c>
      <c r="F164" s="2" t="s">
        <v>60</v>
      </c>
      <c r="G164" s="8">
        <v>5.75</v>
      </c>
    </row>
    <row r="165" spans="1:9" x14ac:dyDescent="0.2">
      <c r="A165" s="2" t="s">
        <v>58</v>
      </c>
      <c r="B165" s="2" t="s">
        <v>59</v>
      </c>
      <c r="C165" s="6">
        <v>44678</v>
      </c>
      <c r="D165" s="2" t="s">
        <v>18</v>
      </c>
      <c r="E165" s="2" t="s">
        <v>19</v>
      </c>
      <c r="F165" s="2" t="s">
        <v>60</v>
      </c>
      <c r="H165" s="8">
        <v>61.14</v>
      </c>
    </row>
    <row r="166" spans="1:9" x14ac:dyDescent="0.2">
      <c r="A166" s="2" t="s">
        <v>58</v>
      </c>
      <c r="B166" s="2" t="s">
        <v>59</v>
      </c>
      <c r="C166" s="6">
        <v>44679</v>
      </c>
      <c r="D166" s="2" t="s">
        <v>62</v>
      </c>
      <c r="E166" s="2" t="s">
        <v>19</v>
      </c>
      <c r="F166" s="2" t="s">
        <v>63</v>
      </c>
      <c r="H166" s="8">
        <v>27.25</v>
      </c>
    </row>
    <row r="167" spans="1:9" x14ac:dyDescent="0.2">
      <c r="A167" s="2" t="s">
        <v>58</v>
      </c>
      <c r="B167" s="2" t="s">
        <v>59</v>
      </c>
      <c r="C167" s="6">
        <v>44679</v>
      </c>
      <c r="D167" s="2" t="s">
        <v>21</v>
      </c>
      <c r="E167" s="2" t="s">
        <v>19</v>
      </c>
      <c r="F167" s="2" t="s">
        <v>60</v>
      </c>
      <c r="H167" s="8">
        <v>4.8600000000000003</v>
      </c>
    </row>
    <row r="168" spans="1:9" x14ac:dyDescent="0.2">
      <c r="A168" s="2" t="s">
        <v>58</v>
      </c>
      <c r="B168" s="2" t="s">
        <v>59</v>
      </c>
      <c r="C168" s="6">
        <v>44679</v>
      </c>
      <c r="D168" s="2" t="s">
        <v>18</v>
      </c>
      <c r="E168" s="2" t="s">
        <v>19</v>
      </c>
      <c r="F168" s="2" t="s">
        <v>60</v>
      </c>
      <c r="H168" s="8">
        <v>25.41</v>
      </c>
    </row>
    <row r="169" spans="1:9" x14ac:dyDescent="0.2">
      <c r="A169" s="2" t="s">
        <v>58</v>
      </c>
      <c r="B169" s="2" t="s">
        <v>59</v>
      </c>
      <c r="C169" s="6">
        <v>44681</v>
      </c>
      <c r="D169" s="2" t="s">
        <v>64</v>
      </c>
      <c r="E169" s="2" t="s">
        <v>28</v>
      </c>
      <c r="F169" s="2" t="s">
        <v>29</v>
      </c>
      <c r="H169" s="8">
        <v>29.4</v>
      </c>
    </row>
    <row r="170" spans="1:9" x14ac:dyDescent="0.2">
      <c r="A170" s="2" t="s">
        <v>58</v>
      </c>
      <c r="B170" s="2" t="s">
        <v>59</v>
      </c>
      <c r="D170" s="2" t="s">
        <v>11</v>
      </c>
      <c r="E170" s="2" t="s">
        <v>11</v>
      </c>
      <c r="F170" s="2" t="s">
        <v>30</v>
      </c>
      <c r="G170" s="8">
        <v>5.75</v>
      </c>
      <c r="H170" s="8">
        <v>2026.94</v>
      </c>
      <c r="I170" s="8">
        <f>G170-H170</f>
        <v>-2021.19</v>
      </c>
    </row>
    <row r="171" spans="1:9" s="4" customFormat="1" x14ac:dyDescent="0.2">
      <c r="A171" s="3" t="s">
        <v>11</v>
      </c>
      <c r="B171" s="3" t="s">
        <v>11</v>
      </c>
      <c r="C171" s="5">
        <v>44681</v>
      </c>
      <c r="D171" s="3" t="s">
        <v>11</v>
      </c>
      <c r="E171" s="3" t="s">
        <v>11</v>
      </c>
      <c r="F171" s="3" t="s">
        <v>13</v>
      </c>
      <c r="G171" s="7"/>
      <c r="H171" s="7"/>
      <c r="I171" s="7">
        <f>SUBTOTAL(9, I130:I170)</f>
        <v>-13111.09</v>
      </c>
    </row>
    <row r="172" spans="1:9" x14ac:dyDescent="0.2">
      <c r="A172" s="2" t="s">
        <v>65</v>
      </c>
      <c r="B172" s="2" t="s">
        <v>66</v>
      </c>
      <c r="C172" s="6">
        <v>44652</v>
      </c>
      <c r="D172" s="2" t="s">
        <v>11</v>
      </c>
      <c r="E172" s="2" t="s">
        <v>11</v>
      </c>
      <c r="F172" s="2" t="s">
        <v>12</v>
      </c>
      <c r="I172" s="8">
        <v>-56.62</v>
      </c>
    </row>
    <row r="173" spans="1:9" s="4" customFormat="1" x14ac:dyDescent="0.2">
      <c r="A173" s="3" t="s">
        <v>11</v>
      </c>
      <c r="B173" s="3" t="s">
        <v>11</v>
      </c>
      <c r="C173" s="5">
        <v>44681</v>
      </c>
      <c r="D173" s="3" t="s">
        <v>11</v>
      </c>
      <c r="E173" s="3" t="s">
        <v>11</v>
      </c>
      <c r="F173" s="3" t="s">
        <v>13</v>
      </c>
      <c r="G173" s="7"/>
      <c r="H173" s="7"/>
      <c r="I173" s="7">
        <f>SUBTOTAL(9, I172:I172)</f>
        <v>-56.62</v>
      </c>
    </row>
    <row r="174" spans="1:9" x14ac:dyDescent="0.2">
      <c r="A174" s="2" t="s">
        <v>67</v>
      </c>
      <c r="B174" s="2" t="s">
        <v>68</v>
      </c>
      <c r="C174" s="6">
        <v>44652</v>
      </c>
      <c r="D174" s="2" t="s">
        <v>11</v>
      </c>
      <c r="E174" s="2" t="s">
        <v>11</v>
      </c>
      <c r="F174" s="2" t="s">
        <v>12</v>
      </c>
      <c r="I174" s="8">
        <v>-600</v>
      </c>
    </row>
    <row r="175" spans="1:9" s="4" customFormat="1" x14ac:dyDescent="0.2">
      <c r="A175" s="3" t="s">
        <v>11</v>
      </c>
      <c r="B175" s="3" t="s">
        <v>11</v>
      </c>
      <c r="C175" s="5">
        <v>44681</v>
      </c>
      <c r="D175" s="3" t="s">
        <v>11</v>
      </c>
      <c r="E175" s="3" t="s">
        <v>11</v>
      </c>
      <c r="F175" s="3" t="s">
        <v>13</v>
      </c>
      <c r="G175" s="7"/>
      <c r="H175" s="7"/>
      <c r="I175" s="7">
        <f>SUBTOTAL(9, I174:I174)</f>
        <v>-600</v>
      </c>
    </row>
    <row r="176" spans="1:9" x14ac:dyDescent="0.2">
      <c r="A176" s="2" t="s">
        <v>69</v>
      </c>
      <c r="B176" s="2" t="s">
        <v>70</v>
      </c>
      <c r="C176" s="6">
        <v>44652</v>
      </c>
      <c r="D176" s="2" t="s">
        <v>11</v>
      </c>
      <c r="E176" s="2" t="s">
        <v>11</v>
      </c>
      <c r="F176" s="2" t="s">
        <v>12</v>
      </c>
      <c r="I176" s="8">
        <v>-212.56</v>
      </c>
    </row>
    <row r="177" spans="1:9" x14ac:dyDescent="0.2">
      <c r="A177" s="2" t="s">
        <v>69</v>
      </c>
      <c r="B177" s="2" t="s">
        <v>70</v>
      </c>
      <c r="C177" s="6">
        <v>44672</v>
      </c>
      <c r="D177" s="2" t="s">
        <v>22</v>
      </c>
      <c r="E177" s="2" t="s">
        <v>19</v>
      </c>
      <c r="F177" s="2" t="s">
        <v>71</v>
      </c>
      <c r="H177" s="8">
        <v>499.21</v>
      </c>
    </row>
    <row r="178" spans="1:9" x14ac:dyDescent="0.2">
      <c r="A178" s="2" t="s">
        <v>69</v>
      </c>
      <c r="B178" s="2" t="s">
        <v>70</v>
      </c>
      <c r="C178" s="6">
        <v>44680</v>
      </c>
      <c r="D178" s="2" t="s">
        <v>22</v>
      </c>
      <c r="E178" s="2" t="s">
        <v>19</v>
      </c>
      <c r="F178" s="2" t="s">
        <v>72</v>
      </c>
      <c r="H178" s="8">
        <v>9.75</v>
      </c>
    </row>
    <row r="179" spans="1:9" x14ac:dyDescent="0.2">
      <c r="A179" s="2" t="s">
        <v>69</v>
      </c>
      <c r="B179" s="2" t="s">
        <v>70</v>
      </c>
      <c r="D179" s="2" t="s">
        <v>11</v>
      </c>
      <c r="E179" s="2" t="s">
        <v>11</v>
      </c>
      <c r="F179" s="2" t="s">
        <v>30</v>
      </c>
      <c r="H179" s="8">
        <v>508.96</v>
      </c>
      <c r="I179" s="8">
        <f>G179-H179</f>
        <v>-508.96</v>
      </c>
    </row>
    <row r="180" spans="1:9" s="4" customFormat="1" x14ac:dyDescent="0.2">
      <c r="A180" s="3" t="s">
        <v>11</v>
      </c>
      <c r="B180" s="3" t="s">
        <v>11</v>
      </c>
      <c r="C180" s="5">
        <v>44681</v>
      </c>
      <c r="D180" s="3" t="s">
        <v>11</v>
      </c>
      <c r="E180" s="3" t="s">
        <v>11</v>
      </c>
      <c r="F180" s="3" t="s">
        <v>13</v>
      </c>
      <c r="G180" s="7"/>
      <c r="H180" s="7"/>
      <c r="I180" s="7">
        <f>SUBTOTAL(9, I176:I179)</f>
        <v>-721.52</v>
      </c>
    </row>
    <row r="181" spans="1:9" x14ac:dyDescent="0.2">
      <c r="A181" s="2" t="s">
        <v>73</v>
      </c>
      <c r="B181" s="2" t="s">
        <v>74</v>
      </c>
      <c r="C181" s="6">
        <v>44652</v>
      </c>
      <c r="D181" s="2" t="s">
        <v>11</v>
      </c>
      <c r="E181" s="2" t="s">
        <v>11</v>
      </c>
      <c r="F181" s="2" t="s">
        <v>12</v>
      </c>
      <c r="I181" s="8">
        <v>11501.26</v>
      </c>
    </row>
    <row r="182" spans="1:9" x14ac:dyDescent="0.2">
      <c r="A182" s="2" t="s">
        <v>73</v>
      </c>
      <c r="B182" s="2" t="s">
        <v>74</v>
      </c>
      <c r="C182" s="6">
        <v>44652</v>
      </c>
      <c r="D182" s="2" t="s">
        <v>75</v>
      </c>
      <c r="E182" s="2" t="s">
        <v>76</v>
      </c>
      <c r="F182" s="2" t="s">
        <v>77</v>
      </c>
      <c r="G182" s="8">
        <v>31.31</v>
      </c>
    </row>
    <row r="183" spans="1:9" x14ac:dyDescent="0.2">
      <c r="A183" s="2" t="s">
        <v>73</v>
      </c>
      <c r="B183" s="2" t="s">
        <v>74</v>
      </c>
      <c r="C183" s="6">
        <v>44652</v>
      </c>
      <c r="D183" s="2" t="s">
        <v>78</v>
      </c>
      <c r="E183" s="2" t="s">
        <v>76</v>
      </c>
      <c r="F183" s="2" t="s">
        <v>79</v>
      </c>
      <c r="G183" s="8">
        <v>24.48</v>
      </c>
    </row>
    <row r="184" spans="1:9" x14ac:dyDescent="0.2">
      <c r="A184" s="2" t="s">
        <v>73</v>
      </c>
      <c r="B184" s="2" t="s">
        <v>74</v>
      </c>
      <c r="C184" s="6">
        <v>44652</v>
      </c>
      <c r="D184" s="2" t="s">
        <v>80</v>
      </c>
      <c r="E184" s="2" t="s">
        <v>76</v>
      </c>
      <c r="F184" s="2" t="s">
        <v>81</v>
      </c>
      <c r="G184" s="8">
        <v>73.25</v>
      </c>
    </row>
    <row r="185" spans="1:9" x14ac:dyDescent="0.2">
      <c r="A185" s="2" t="s">
        <v>73</v>
      </c>
      <c r="B185" s="2" t="s">
        <v>74</v>
      </c>
      <c r="C185" s="6">
        <v>44652</v>
      </c>
      <c r="D185" s="2" t="s">
        <v>82</v>
      </c>
      <c r="E185" s="2" t="s">
        <v>76</v>
      </c>
      <c r="F185" s="2" t="s">
        <v>83</v>
      </c>
      <c r="G185" s="8">
        <v>24.02</v>
      </c>
    </row>
    <row r="186" spans="1:9" x14ac:dyDescent="0.2">
      <c r="A186" s="2" t="s">
        <v>73</v>
      </c>
      <c r="B186" s="2" t="s">
        <v>74</v>
      </c>
      <c r="C186" s="6">
        <v>44652</v>
      </c>
      <c r="D186" s="2" t="s">
        <v>84</v>
      </c>
      <c r="E186" s="2" t="s">
        <v>85</v>
      </c>
      <c r="F186" s="2" t="s">
        <v>86</v>
      </c>
      <c r="G186" s="8">
        <v>21.78</v>
      </c>
    </row>
    <row r="187" spans="1:9" x14ac:dyDescent="0.2">
      <c r="A187" s="2" t="s">
        <v>73</v>
      </c>
      <c r="B187" s="2" t="s">
        <v>74</v>
      </c>
      <c r="C187" s="6">
        <v>44652</v>
      </c>
      <c r="D187" s="2" t="s">
        <v>84</v>
      </c>
      <c r="E187" s="2" t="s">
        <v>85</v>
      </c>
      <c r="F187" s="2" t="s">
        <v>87</v>
      </c>
      <c r="G187" s="8">
        <v>21.11</v>
      </c>
    </row>
    <row r="188" spans="1:9" x14ac:dyDescent="0.2">
      <c r="A188" s="2" t="s">
        <v>73</v>
      </c>
      <c r="B188" s="2" t="s">
        <v>74</v>
      </c>
      <c r="C188" s="6">
        <v>44652</v>
      </c>
      <c r="D188" s="2" t="s">
        <v>84</v>
      </c>
      <c r="E188" s="2" t="s">
        <v>85</v>
      </c>
      <c r="F188" s="2" t="s">
        <v>88</v>
      </c>
      <c r="G188" s="8">
        <v>34.65</v>
      </c>
    </row>
    <row r="189" spans="1:9" x14ac:dyDescent="0.2">
      <c r="A189" s="2" t="s">
        <v>73</v>
      </c>
      <c r="B189" s="2" t="s">
        <v>74</v>
      </c>
      <c r="C189" s="6">
        <v>44652</v>
      </c>
      <c r="D189" s="2" t="s">
        <v>84</v>
      </c>
      <c r="E189" s="2" t="s">
        <v>85</v>
      </c>
      <c r="F189" s="2" t="s">
        <v>89</v>
      </c>
      <c r="G189" s="8">
        <v>26.81</v>
      </c>
    </row>
    <row r="190" spans="1:9" x14ac:dyDescent="0.2">
      <c r="A190" s="2" t="s">
        <v>73</v>
      </c>
      <c r="B190" s="2" t="s">
        <v>74</v>
      </c>
      <c r="C190" s="6">
        <v>44652</v>
      </c>
      <c r="D190" s="2" t="s">
        <v>84</v>
      </c>
      <c r="E190" s="2" t="s">
        <v>85</v>
      </c>
      <c r="F190" s="2" t="s">
        <v>90</v>
      </c>
      <c r="G190" s="8">
        <v>24.48</v>
      </c>
    </row>
    <row r="191" spans="1:9" x14ac:dyDescent="0.2">
      <c r="A191" s="2" t="s">
        <v>73</v>
      </c>
      <c r="B191" s="2" t="s">
        <v>74</v>
      </c>
      <c r="C191" s="6">
        <v>44652</v>
      </c>
      <c r="D191" s="2" t="s">
        <v>84</v>
      </c>
      <c r="E191" s="2" t="s">
        <v>85</v>
      </c>
      <c r="F191" s="2" t="s">
        <v>91</v>
      </c>
      <c r="G191" s="8">
        <v>32.520000000000003</v>
      </c>
    </row>
    <row r="192" spans="1:9" x14ac:dyDescent="0.2">
      <c r="A192" s="2" t="s">
        <v>73</v>
      </c>
      <c r="B192" s="2" t="s">
        <v>74</v>
      </c>
      <c r="C192" s="6">
        <v>44652</v>
      </c>
      <c r="D192" s="2" t="s">
        <v>84</v>
      </c>
      <c r="E192" s="2" t="s">
        <v>85</v>
      </c>
      <c r="F192" s="2" t="s">
        <v>92</v>
      </c>
      <c r="G192" s="8">
        <v>22.39</v>
      </c>
    </row>
    <row r="193" spans="1:9" x14ac:dyDescent="0.2">
      <c r="A193" s="2" t="s">
        <v>73</v>
      </c>
      <c r="B193" s="2" t="s">
        <v>74</v>
      </c>
      <c r="C193" s="6">
        <v>44671</v>
      </c>
      <c r="D193" s="2" t="s">
        <v>93</v>
      </c>
      <c r="E193" s="2" t="s">
        <v>85</v>
      </c>
      <c r="F193" s="2" t="s">
        <v>94</v>
      </c>
      <c r="G193" s="8">
        <v>135</v>
      </c>
    </row>
    <row r="194" spans="1:9" x14ac:dyDescent="0.2">
      <c r="A194" s="2" t="s">
        <v>73</v>
      </c>
      <c r="B194" s="2" t="s">
        <v>74</v>
      </c>
      <c r="D194" s="2" t="s">
        <v>11</v>
      </c>
      <c r="E194" s="2" t="s">
        <v>11</v>
      </c>
      <c r="F194" s="2" t="s">
        <v>30</v>
      </c>
      <c r="G194" s="8">
        <v>471.8</v>
      </c>
      <c r="I194" s="8">
        <f>G194-H194</f>
        <v>471.8</v>
      </c>
    </row>
    <row r="195" spans="1:9" s="4" customFormat="1" x14ac:dyDescent="0.2">
      <c r="A195" s="3" t="s">
        <v>11</v>
      </c>
      <c r="B195" s="3" t="s">
        <v>11</v>
      </c>
      <c r="C195" s="5">
        <v>44681</v>
      </c>
      <c r="D195" s="3" t="s">
        <v>11</v>
      </c>
      <c r="E195" s="3" t="s">
        <v>11</v>
      </c>
      <c r="F195" s="3" t="s">
        <v>13</v>
      </c>
      <c r="G195" s="7"/>
      <c r="H195" s="7"/>
      <c r="I195" s="7">
        <f>SUBTOTAL(9, I181:I194)</f>
        <v>11973.06</v>
      </c>
    </row>
    <row r="196" spans="1:9" x14ac:dyDescent="0.2">
      <c r="A196" s="2" t="s">
        <v>95</v>
      </c>
      <c r="B196" s="2" t="s">
        <v>96</v>
      </c>
      <c r="C196" s="6">
        <v>44652</v>
      </c>
      <c r="D196" s="2" t="s">
        <v>11</v>
      </c>
      <c r="E196" s="2" t="s">
        <v>11</v>
      </c>
      <c r="F196" s="2" t="s">
        <v>12</v>
      </c>
      <c r="I196" s="8">
        <v>909.47</v>
      </c>
    </row>
    <row r="197" spans="1:9" x14ac:dyDescent="0.2">
      <c r="A197" s="2" t="s">
        <v>95</v>
      </c>
      <c r="B197" s="2" t="s">
        <v>96</v>
      </c>
      <c r="C197" s="6">
        <v>44669</v>
      </c>
      <c r="D197" s="2" t="s">
        <v>97</v>
      </c>
      <c r="E197" s="2" t="s">
        <v>85</v>
      </c>
      <c r="F197" s="2" t="s">
        <v>98</v>
      </c>
      <c r="G197" s="8">
        <v>300.85000000000002</v>
      </c>
    </row>
    <row r="198" spans="1:9" x14ac:dyDescent="0.2">
      <c r="A198" s="2" t="s">
        <v>95</v>
      </c>
      <c r="B198" s="2" t="s">
        <v>96</v>
      </c>
      <c r="D198" s="2" t="s">
        <v>11</v>
      </c>
      <c r="E198" s="2" t="s">
        <v>11</v>
      </c>
      <c r="F198" s="2" t="s">
        <v>30</v>
      </c>
      <c r="G198" s="8">
        <v>300.85000000000002</v>
      </c>
      <c r="I198" s="8">
        <f>G198-H198</f>
        <v>300.85000000000002</v>
      </c>
    </row>
    <row r="199" spans="1:9" s="4" customFormat="1" x14ac:dyDescent="0.2">
      <c r="A199" s="3" t="s">
        <v>11</v>
      </c>
      <c r="B199" s="3" t="s">
        <v>11</v>
      </c>
      <c r="C199" s="5">
        <v>44681</v>
      </c>
      <c r="D199" s="3" t="s">
        <v>11</v>
      </c>
      <c r="E199" s="3" t="s">
        <v>11</v>
      </c>
      <c r="F199" s="3" t="s">
        <v>13</v>
      </c>
      <c r="G199" s="7"/>
      <c r="H199" s="7"/>
      <c r="I199" s="7">
        <f>SUBTOTAL(9, I196:I198)</f>
        <v>1210.3200000000002</v>
      </c>
    </row>
    <row r="200" spans="1:9" x14ac:dyDescent="0.2">
      <c r="A200" s="2" t="s">
        <v>99</v>
      </c>
      <c r="B200" s="2" t="s">
        <v>100</v>
      </c>
      <c r="C200" s="6">
        <v>44652</v>
      </c>
      <c r="D200" s="2" t="s">
        <v>11</v>
      </c>
      <c r="E200" s="2" t="s">
        <v>11</v>
      </c>
      <c r="F200" s="2" t="s">
        <v>12</v>
      </c>
      <c r="I200" s="8">
        <v>762.3</v>
      </c>
    </row>
    <row r="201" spans="1:9" x14ac:dyDescent="0.2">
      <c r="A201" s="2" t="s">
        <v>99</v>
      </c>
      <c r="B201" s="2" t="s">
        <v>100</v>
      </c>
      <c r="C201" s="6">
        <v>44677</v>
      </c>
      <c r="D201" s="2" t="s">
        <v>84</v>
      </c>
      <c r="E201" s="2" t="s">
        <v>85</v>
      </c>
      <c r="F201" s="2" t="s">
        <v>101</v>
      </c>
      <c r="G201" s="8">
        <v>254.1</v>
      </c>
    </row>
    <row r="202" spans="1:9" x14ac:dyDescent="0.2">
      <c r="A202" s="2" t="s">
        <v>99</v>
      </c>
      <c r="B202" s="2" t="s">
        <v>100</v>
      </c>
      <c r="D202" s="2" t="s">
        <v>11</v>
      </c>
      <c r="E202" s="2" t="s">
        <v>11</v>
      </c>
      <c r="F202" s="2" t="s">
        <v>30</v>
      </c>
      <c r="G202" s="8">
        <v>254.1</v>
      </c>
      <c r="I202" s="8">
        <f>G202-H202</f>
        <v>254.1</v>
      </c>
    </row>
    <row r="203" spans="1:9" s="4" customFormat="1" x14ac:dyDescent="0.2">
      <c r="A203" s="3" t="s">
        <v>11</v>
      </c>
      <c r="B203" s="3" t="s">
        <v>11</v>
      </c>
      <c r="C203" s="5">
        <v>44681</v>
      </c>
      <c r="D203" s="3" t="s">
        <v>11</v>
      </c>
      <c r="E203" s="3" t="s">
        <v>11</v>
      </c>
      <c r="F203" s="3" t="s">
        <v>13</v>
      </c>
      <c r="G203" s="7"/>
      <c r="H203" s="7"/>
      <c r="I203" s="7">
        <f>SUBTOTAL(9, I200:I202)</f>
        <v>1016.4</v>
      </c>
    </row>
    <row r="204" spans="1:9" x14ac:dyDescent="0.2">
      <c r="A204" s="2" t="s">
        <v>102</v>
      </c>
      <c r="B204" s="2" t="s">
        <v>103</v>
      </c>
      <c r="C204" s="6">
        <v>44652</v>
      </c>
      <c r="D204" s="2" t="s">
        <v>11</v>
      </c>
      <c r="E204" s="2" t="s">
        <v>11</v>
      </c>
      <c r="F204" s="2" t="s">
        <v>12</v>
      </c>
      <c r="I204" s="8">
        <v>13933.69</v>
      </c>
    </row>
    <row r="205" spans="1:9" x14ac:dyDescent="0.2">
      <c r="A205" s="2" t="s">
        <v>102</v>
      </c>
      <c r="B205" s="2" t="s">
        <v>103</v>
      </c>
      <c r="C205" s="6">
        <v>44681</v>
      </c>
      <c r="D205" s="2" t="s">
        <v>104</v>
      </c>
      <c r="E205" s="2" t="s">
        <v>85</v>
      </c>
      <c r="F205" s="2" t="s">
        <v>105</v>
      </c>
      <c r="G205" s="8">
        <v>1498.3</v>
      </c>
    </row>
    <row r="206" spans="1:9" x14ac:dyDescent="0.2">
      <c r="A206" s="2" t="s">
        <v>102</v>
      </c>
      <c r="B206" s="2" t="s">
        <v>103</v>
      </c>
      <c r="C206" s="6">
        <v>44681</v>
      </c>
      <c r="D206" s="2" t="s">
        <v>104</v>
      </c>
      <c r="E206" s="2" t="s">
        <v>85</v>
      </c>
      <c r="F206" s="2" t="s">
        <v>106</v>
      </c>
      <c r="G206" s="8">
        <v>2930.25</v>
      </c>
    </row>
    <row r="207" spans="1:9" x14ac:dyDescent="0.2">
      <c r="A207" s="2" t="s">
        <v>102</v>
      </c>
      <c r="B207" s="2" t="s">
        <v>103</v>
      </c>
      <c r="D207" s="2" t="s">
        <v>11</v>
      </c>
      <c r="E207" s="2" t="s">
        <v>11</v>
      </c>
      <c r="F207" s="2" t="s">
        <v>30</v>
      </c>
      <c r="G207" s="8">
        <v>4428.55</v>
      </c>
      <c r="I207" s="8">
        <f>G207-H207</f>
        <v>4428.55</v>
      </c>
    </row>
    <row r="208" spans="1:9" s="4" customFormat="1" x14ac:dyDescent="0.2">
      <c r="A208" s="3" t="s">
        <v>11</v>
      </c>
      <c r="B208" s="3" t="s">
        <v>11</v>
      </c>
      <c r="C208" s="5">
        <v>44681</v>
      </c>
      <c r="D208" s="3" t="s">
        <v>11</v>
      </c>
      <c r="E208" s="3" t="s">
        <v>11</v>
      </c>
      <c r="F208" s="3" t="s">
        <v>13</v>
      </c>
      <c r="G208" s="7"/>
      <c r="H208" s="7"/>
      <c r="I208" s="7">
        <f>SUBTOTAL(9, I204:I207)</f>
        <v>18362.240000000002</v>
      </c>
    </row>
    <row r="209" spans="1:9" x14ac:dyDescent="0.2">
      <c r="A209" s="2" t="s">
        <v>107</v>
      </c>
      <c r="B209" s="2" t="s">
        <v>103</v>
      </c>
      <c r="C209" s="6">
        <v>44652</v>
      </c>
      <c r="D209" s="2" t="s">
        <v>11</v>
      </c>
      <c r="E209" s="2" t="s">
        <v>11</v>
      </c>
      <c r="F209" s="2" t="s">
        <v>12</v>
      </c>
      <c r="I209" s="8">
        <v>8003.55</v>
      </c>
    </row>
    <row r="210" spans="1:9" x14ac:dyDescent="0.2">
      <c r="A210" s="2" t="s">
        <v>107</v>
      </c>
      <c r="B210" s="2" t="s">
        <v>103</v>
      </c>
      <c r="C210" s="6">
        <v>44681</v>
      </c>
      <c r="D210" s="2" t="s">
        <v>104</v>
      </c>
      <c r="E210" s="2" t="s">
        <v>85</v>
      </c>
      <c r="F210" s="2" t="s">
        <v>108</v>
      </c>
      <c r="G210" s="8">
        <v>1762.91</v>
      </c>
    </row>
    <row r="211" spans="1:9" x14ac:dyDescent="0.2">
      <c r="A211" s="2" t="s">
        <v>107</v>
      </c>
      <c r="B211" s="2" t="s">
        <v>103</v>
      </c>
      <c r="C211" s="6">
        <v>44681</v>
      </c>
      <c r="D211" s="2" t="s">
        <v>104</v>
      </c>
      <c r="E211" s="2" t="s">
        <v>85</v>
      </c>
      <c r="F211" s="2" t="s">
        <v>109</v>
      </c>
      <c r="G211" s="8">
        <v>947</v>
      </c>
    </row>
    <row r="212" spans="1:9" x14ac:dyDescent="0.2">
      <c r="A212" s="2" t="s">
        <v>107</v>
      </c>
      <c r="B212" s="2" t="s">
        <v>103</v>
      </c>
      <c r="D212" s="2" t="s">
        <v>11</v>
      </c>
      <c r="E212" s="2" t="s">
        <v>11</v>
      </c>
      <c r="F212" s="2" t="s">
        <v>30</v>
      </c>
      <c r="G212" s="8">
        <v>2709.91</v>
      </c>
      <c r="I212" s="8">
        <f>G212-H212</f>
        <v>2709.91</v>
      </c>
    </row>
    <row r="213" spans="1:9" s="4" customFormat="1" x14ac:dyDescent="0.2">
      <c r="A213" s="3" t="s">
        <v>11</v>
      </c>
      <c r="B213" s="3" t="s">
        <v>11</v>
      </c>
      <c r="C213" s="5">
        <v>44681</v>
      </c>
      <c r="D213" s="3" t="s">
        <v>11</v>
      </c>
      <c r="E213" s="3" t="s">
        <v>11</v>
      </c>
      <c r="F213" s="3" t="s">
        <v>13</v>
      </c>
      <c r="G213" s="7"/>
      <c r="H213" s="7"/>
      <c r="I213" s="7">
        <f>SUBTOTAL(9, I209:I212)</f>
        <v>10713.46</v>
      </c>
    </row>
    <row r="214" spans="1:9" x14ac:dyDescent="0.2">
      <c r="A214" s="2" t="s">
        <v>110</v>
      </c>
      <c r="B214" s="2" t="s">
        <v>111</v>
      </c>
      <c r="C214" s="6">
        <v>44652</v>
      </c>
      <c r="D214" s="2" t="s">
        <v>11</v>
      </c>
      <c r="E214" s="2" t="s">
        <v>11</v>
      </c>
      <c r="F214" s="2" t="s">
        <v>12</v>
      </c>
      <c r="I214" s="8">
        <v>523.65</v>
      </c>
    </row>
    <row r="215" spans="1:9" s="4" customFormat="1" x14ac:dyDescent="0.2">
      <c r="A215" s="3" t="s">
        <v>11</v>
      </c>
      <c r="B215" s="3" t="s">
        <v>11</v>
      </c>
      <c r="C215" s="5">
        <v>44681</v>
      </c>
      <c r="D215" s="3" t="s">
        <v>11</v>
      </c>
      <c r="E215" s="3" t="s">
        <v>11</v>
      </c>
      <c r="F215" s="3" t="s">
        <v>13</v>
      </c>
      <c r="G215" s="7"/>
      <c r="H215" s="7"/>
      <c r="I215" s="7">
        <f>SUBTOTAL(9, I214:I214)</f>
        <v>523.65</v>
      </c>
    </row>
    <row r="216" spans="1:9" x14ac:dyDescent="0.2">
      <c r="A216" s="2" t="s">
        <v>112</v>
      </c>
      <c r="B216" s="2" t="s">
        <v>113</v>
      </c>
      <c r="C216" s="6">
        <v>44652</v>
      </c>
      <c r="D216" s="2" t="s">
        <v>11</v>
      </c>
      <c r="E216" s="2" t="s">
        <v>11</v>
      </c>
      <c r="F216" s="2" t="s">
        <v>12</v>
      </c>
      <c r="I216" s="8">
        <v>420.97</v>
      </c>
    </row>
    <row r="217" spans="1:9" x14ac:dyDescent="0.2">
      <c r="A217" s="2" t="s">
        <v>112</v>
      </c>
      <c r="B217" s="2" t="s">
        <v>113</v>
      </c>
      <c r="C217" s="6">
        <v>44671</v>
      </c>
      <c r="D217" s="2" t="s">
        <v>93</v>
      </c>
      <c r="E217" s="2" t="s">
        <v>85</v>
      </c>
      <c r="F217" s="2" t="s">
        <v>114</v>
      </c>
      <c r="G217" s="8">
        <v>122.07</v>
      </c>
    </row>
    <row r="218" spans="1:9" x14ac:dyDescent="0.2">
      <c r="A218" s="2" t="s">
        <v>112</v>
      </c>
      <c r="B218" s="2" t="s">
        <v>113</v>
      </c>
      <c r="D218" s="2" t="s">
        <v>11</v>
      </c>
      <c r="E218" s="2" t="s">
        <v>11</v>
      </c>
      <c r="F218" s="2" t="s">
        <v>30</v>
      </c>
      <c r="G218" s="8">
        <v>122.07</v>
      </c>
      <c r="I218" s="8">
        <f>G218-H218</f>
        <v>122.07</v>
      </c>
    </row>
    <row r="219" spans="1:9" s="4" customFormat="1" x14ac:dyDescent="0.2">
      <c r="A219" s="3" t="s">
        <v>11</v>
      </c>
      <c r="B219" s="3" t="s">
        <v>11</v>
      </c>
      <c r="C219" s="5">
        <v>44681</v>
      </c>
      <c r="D219" s="3" t="s">
        <v>11</v>
      </c>
      <c r="E219" s="3" t="s">
        <v>11</v>
      </c>
      <c r="F219" s="3" t="s">
        <v>13</v>
      </c>
      <c r="G219" s="7"/>
      <c r="H219" s="7"/>
      <c r="I219" s="7">
        <f>SUBTOTAL(9, I216:I218)</f>
        <v>543.04</v>
      </c>
    </row>
    <row r="220" spans="1:9" x14ac:dyDescent="0.2">
      <c r="A220" s="2" t="s">
        <v>115</v>
      </c>
      <c r="B220" s="2" t="s">
        <v>113</v>
      </c>
      <c r="C220" s="6">
        <v>44652</v>
      </c>
      <c r="D220" s="2" t="s">
        <v>11</v>
      </c>
      <c r="E220" s="2" t="s">
        <v>11</v>
      </c>
      <c r="F220" s="2" t="s">
        <v>12</v>
      </c>
    </row>
    <row r="221" spans="1:9" x14ac:dyDescent="0.2">
      <c r="A221" s="2" t="s">
        <v>115</v>
      </c>
      <c r="B221" s="2" t="s">
        <v>113</v>
      </c>
      <c r="C221" s="6">
        <v>44671</v>
      </c>
      <c r="D221" s="2" t="s">
        <v>93</v>
      </c>
      <c r="E221" s="2" t="s">
        <v>85</v>
      </c>
      <c r="F221" s="2" t="s">
        <v>116</v>
      </c>
      <c r="G221" s="8">
        <v>64.17</v>
      </c>
    </row>
    <row r="222" spans="1:9" x14ac:dyDescent="0.2">
      <c r="A222" s="2" t="s">
        <v>115</v>
      </c>
      <c r="B222" s="2" t="s">
        <v>113</v>
      </c>
      <c r="D222" s="2" t="s">
        <v>11</v>
      </c>
      <c r="E222" s="2" t="s">
        <v>11</v>
      </c>
      <c r="F222" s="2" t="s">
        <v>30</v>
      </c>
      <c r="G222" s="8">
        <v>64.17</v>
      </c>
      <c r="I222" s="8">
        <f>G222-H222</f>
        <v>64.17</v>
      </c>
    </row>
    <row r="223" spans="1:9" s="4" customFormat="1" x14ac:dyDescent="0.2">
      <c r="A223" s="3" t="s">
        <v>11</v>
      </c>
      <c r="B223" s="3" t="s">
        <v>11</v>
      </c>
      <c r="C223" s="5">
        <v>44681</v>
      </c>
      <c r="D223" s="3" t="s">
        <v>11</v>
      </c>
      <c r="E223" s="3" t="s">
        <v>11</v>
      </c>
      <c r="F223" s="3" t="s">
        <v>13</v>
      </c>
      <c r="G223" s="7"/>
      <c r="H223" s="7"/>
      <c r="I223" s="7">
        <f>SUBTOTAL(9, I220:I222)</f>
        <v>64.17</v>
      </c>
    </row>
    <row r="224" spans="1:9" x14ac:dyDescent="0.2">
      <c r="A224" s="2" t="s">
        <v>117</v>
      </c>
      <c r="B224" s="2" t="s">
        <v>113</v>
      </c>
      <c r="C224" s="6">
        <v>44652</v>
      </c>
      <c r="D224" s="2" t="s">
        <v>11</v>
      </c>
      <c r="E224" s="2" t="s">
        <v>11</v>
      </c>
      <c r="F224" s="2" t="s">
        <v>12</v>
      </c>
    </row>
    <row r="225" spans="1:9" x14ac:dyDescent="0.2">
      <c r="A225" s="2" t="s">
        <v>117</v>
      </c>
      <c r="B225" s="2" t="s">
        <v>113</v>
      </c>
      <c r="C225" s="6">
        <v>44671</v>
      </c>
      <c r="D225" s="2" t="s">
        <v>93</v>
      </c>
      <c r="E225" s="2" t="s">
        <v>85</v>
      </c>
      <c r="F225" s="2" t="s">
        <v>118</v>
      </c>
      <c r="G225" s="8">
        <v>45.43</v>
      </c>
    </row>
    <row r="226" spans="1:9" x14ac:dyDescent="0.2">
      <c r="A226" s="2" t="s">
        <v>117</v>
      </c>
      <c r="B226" s="2" t="s">
        <v>113</v>
      </c>
      <c r="D226" s="2" t="s">
        <v>11</v>
      </c>
      <c r="E226" s="2" t="s">
        <v>11</v>
      </c>
      <c r="F226" s="2" t="s">
        <v>30</v>
      </c>
      <c r="G226" s="8">
        <v>45.43</v>
      </c>
      <c r="I226" s="8">
        <f>G226-H226</f>
        <v>45.43</v>
      </c>
    </row>
    <row r="227" spans="1:9" s="4" customFormat="1" x14ac:dyDescent="0.2">
      <c r="A227" s="3" t="s">
        <v>11</v>
      </c>
      <c r="B227" s="3" t="s">
        <v>11</v>
      </c>
      <c r="C227" s="5">
        <v>44681</v>
      </c>
      <c r="D227" s="3" t="s">
        <v>11</v>
      </c>
      <c r="E227" s="3" t="s">
        <v>11</v>
      </c>
      <c r="F227" s="3" t="s">
        <v>13</v>
      </c>
      <c r="G227" s="7"/>
      <c r="H227" s="7"/>
      <c r="I227" s="7">
        <f>SUBTOTAL(9, I224:I226)</f>
        <v>45.43</v>
      </c>
    </row>
    <row r="228" spans="1:9" x14ac:dyDescent="0.2">
      <c r="A228" s="2" t="s">
        <v>119</v>
      </c>
      <c r="B228" s="2" t="s">
        <v>120</v>
      </c>
      <c r="C228" s="6">
        <v>44652</v>
      </c>
      <c r="D228" s="2" t="s">
        <v>11</v>
      </c>
      <c r="E228" s="2" t="s">
        <v>11</v>
      </c>
      <c r="F228" s="2" t="s">
        <v>12</v>
      </c>
      <c r="I228" s="8">
        <v>1363.4</v>
      </c>
    </row>
    <row r="229" spans="1:9" s="4" customFormat="1" x14ac:dyDescent="0.2">
      <c r="A229" s="3" t="s">
        <v>11</v>
      </c>
      <c r="B229" s="3" t="s">
        <v>11</v>
      </c>
      <c r="C229" s="5">
        <v>44681</v>
      </c>
      <c r="D229" s="3" t="s">
        <v>11</v>
      </c>
      <c r="E229" s="3" t="s">
        <v>11</v>
      </c>
      <c r="F229" s="3" t="s">
        <v>13</v>
      </c>
      <c r="G229" s="7"/>
      <c r="H229" s="7"/>
      <c r="I229" s="7">
        <f>SUBTOTAL(9, I228:I228)</f>
        <v>1363.4</v>
      </c>
    </row>
    <row r="230" spans="1:9" x14ac:dyDescent="0.2">
      <c r="A230" s="2" t="s">
        <v>121</v>
      </c>
      <c r="B230" s="2" t="s">
        <v>122</v>
      </c>
      <c r="C230" s="6">
        <v>44652</v>
      </c>
      <c r="D230" s="2" t="s">
        <v>11</v>
      </c>
      <c r="E230" s="2" t="s">
        <v>11</v>
      </c>
      <c r="F230" s="2" t="s">
        <v>12</v>
      </c>
      <c r="I230" s="8">
        <v>769</v>
      </c>
    </row>
    <row r="231" spans="1:9" x14ac:dyDescent="0.2">
      <c r="A231" s="2" t="s">
        <v>121</v>
      </c>
      <c r="B231" s="2" t="s">
        <v>122</v>
      </c>
      <c r="C231" s="6">
        <v>44671</v>
      </c>
      <c r="D231" s="2" t="s">
        <v>93</v>
      </c>
      <c r="E231" s="2" t="s">
        <v>85</v>
      </c>
      <c r="F231" s="2" t="s">
        <v>123</v>
      </c>
      <c r="G231" s="8">
        <v>384.5</v>
      </c>
    </row>
    <row r="232" spans="1:9" x14ac:dyDescent="0.2">
      <c r="A232" s="2" t="s">
        <v>121</v>
      </c>
      <c r="B232" s="2" t="s">
        <v>122</v>
      </c>
      <c r="D232" s="2" t="s">
        <v>11</v>
      </c>
      <c r="E232" s="2" t="s">
        <v>11</v>
      </c>
      <c r="F232" s="2" t="s">
        <v>30</v>
      </c>
      <c r="G232" s="8">
        <v>384.5</v>
      </c>
      <c r="I232" s="8">
        <f>G232-H232</f>
        <v>384.5</v>
      </c>
    </row>
    <row r="233" spans="1:9" s="4" customFormat="1" x14ac:dyDescent="0.2">
      <c r="A233" s="3" t="s">
        <v>11</v>
      </c>
      <c r="B233" s="3" t="s">
        <v>11</v>
      </c>
      <c r="C233" s="5">
        <v>44681</v>
      </c>
      <c r="D233" s="3" t="s">
        <v>11</v>
      </c>
      <c r="E233" s="3" t="s">
        <v>11</v>
      </c>
      <c r="F233" s="3" t="s">
        <v>13</v>
      </c>
      <c r="G233" s="7"/>
      <c r="H233" s="7"/>
      <c r="I233" s="7">
        <f>SUBTOTAL(9, I230:I232)</f>
        <v>1153.5</v>
      </c>
    </row>
    <row r="234" spans="1:9" x14ac:dyDescent="0.2">
      <c r="A234" s="2" t="s">
        <v>124</v>
      </c>
      <c r="B234" s="2" t="s">
        <v>122</v>
      </c>
      <c r="C234" s="6">
        <v>44652</v>
      </c>
      <c r="D234" s="2" t="s">
        <v>11</v>
      </c>
      <c r="E234" s="2" t="s">
        <v>11</v>
      </c>
      <c r="F234" s="2" t="s">
        <v>12</v>
      </c>
      <c r="I234" s="8">
        <v>31</v>
      </c>
    </row>
    <row r="235" spans="1:9" x14ac:dyDescent="0.2">
      <c r="A235" s="2" t="s">
        <v>124</v>
      </c>
      <c r="B235" s="2" t="s">
        <v>122</v>
      </c>
      <c r="C235" s="6">
        <v>44671</v>
      </c>
      <c r="D235" s="2" t="s">
        <v>93</v>
      </c>
      <c r="E235" s="2" t="s">
        <v>85</v>
      </c>
      <c r="F235" s="2" t="s">
        <v>125</v>
      </c>
      <c r="G235" s="8">
        <v>15.5</v>
      </c>
    </row>
    <row r="236" spans="1:9" x14ac:dyDescent="0.2">
      <c r="A236" s="2" t="s">
        <v>124</v>
      </c>
      <c r="B236" s="2" t="s">
        <v>122</v>
      </c>
      <c r="D236" s="2" t="s">
        <v>11</v>
      </c>
      <c r="E236" s="2" t="s">
        <v>11</v>
      </c>
      <c r="F236" s="2" t="s">
        <v>30</v>
      </c>
      <c r="G236" s="8">
        <v>15.5</v>
      </c>
      <c r="I236" s="8">
        <f>G236-H236</f>
        <v>15.5</v>
      </c>
    </row>
    <row r="237" spans="1:9" s="4" customFormat="1" x14ac:dyDescent="0.2">
      <c r="A237" s="3" t="s">
        <v>11</v>
      </c>
      <c r="B237" s="3" t="s">
        <v>11</v>
      </c>
      <c r="C237" s="5">
        <v>44681</v>
      </c>
      <c r="D237" s="3" t="s">
        <v>11</v>
      </c>
      <c r="E237" s="3" t="s">
        <v>11</v>
      </c>
      <c r="F237" s="3" t="s">
        <v>13</v>
      </c>
      <c r="G237" s="7"/>
      <c r="H237" s="7"/>
      <c r="I237" s="7">
        <f>SUBTOTAL(9, I234:I236)</f>
        <v>46.5</v>
      </c>
    </row>
    <row r="238" spans="1:9" x14ac:dyDescent="0.2">
      <c r="A238" s="2" t="s">
        <v>126</v>
      </c>
      <c r="B238" s="2" t="s">
        <v>122</v>
      </c>
      <c r="C238" s="6">
        <v>44652</v>
      </c>
      <c r="D238" s="2" t="s">
        <v>11</v>
      </c>
      <c r="E238" s="2" t="s">
        <v>11</v>
      </c>
      <c r="F238" s="2" t="s">
        <v>12</v>
      </c>
      <c r="I238" s="8">
        <v>31</v>
      </c>
    </row>
    <row r="239" spans="1:9" x14ac:dyDescent="0.2">
      <c r="A239" s="2" t="s">
        <v>126</v>
      </c>
      <c r="B239" s="2" t="s">
        <v>122</v>
      </c>
      <c r="C239" s="6">
        <v>44671</v>
      </c>
      <c r="D239" s="2" t="s">
        <v>93</v>
      </c>
      <c r="E239" s="2" t="s">
        <v>85</v>
      </c>
      <c r="F239" s="2" t="s">
        <v>127</v>
      </c>
      <c r="G239" s="8">
        <v>15.5</v>
      </c>
    </row>
    <row r="240" spans="1:9" x14ac:dyDescent="0.2">
      <c r="A240" s="2" t="s">
        <v>126</v>
      </c>
      <c r="B240" s="2" t="s">
        <v>122</v>
      </c>
      <c r="D240" s="2" t="s">
        <v>11</v>
      </c>
      <c r="E240" s="2" t="s">
        <v>11</v>
      </c>
      <c r="F240" s="2" t="s">
        <v>30</v>
      </c>
      <c r="G240" s="8">
        <v>15.5</v>
      </c>
      <c r="I240" s="8">
        <f>G240-H240</f>
        <v>15.5</v>
      </c>
    </row>
    <row r="241" spans="1:9" s="4" customFormat="1" x14ac:dyDescent="0.2">
      <c r="A241" s="3" t="s">
        <v>11</v>
      </c>
      <c r="B241" s="3" t="s">
        <v>11</v>
      </c>
      <c r="C241" s="5">
        <v>44681</v>
      </c>
      <c r="D241" s="3" t="s">
        <v>11</v>
      </c>
      <c r="E241" s="3" t="s">
        <v>11</v>
      </c>
      <c r="F241" s="3" t="s">
        <v>13</v>
      </c>
      <c r="G241" s="7"/>
      <c r="H241" s="7"/>
      <c r="I241" s="7">
        <f>SUBTOTAL(9, I238:I240)</f>
        <v>46.5</v>
      </c>
    </row>
    <row r="242" spans="1:9" x14ac:dyDescent="0.2">
      <c r="A242" s="2" t="s">
        <v>128</v>
      </c>
      <c r="B242" s="2" t="s">
        <v>122</v>
      </c>
      <c r="C242" s="6">
        <v>44652</v>
      </c>
      <c r="D242" s="2" t="s">
        <v>11</v>
      </c>
      <c r="E242" s="2" t="s">
        <v>11</v>
      </c>
      <c r="F242" s="2" t="s">
        <v>12</v>
      </c>
      <c r="I242" s="8">
        <v>31</v>
      </c>
    </row>
    <row r="243" spans="1:9" x14ac:dyDescent="0.2">
      <c r="A243" s="2" t="s">
        <v>128</v>
      </c>
      <c r="B243" s="2" t="s">
        <v>122</v>
      </c>
      <c r="C243" s="6">
        <v>44671</v>
      </c>
      <c r="D243" s="2" t="s">
        <v>93</v>
      </c>
      <c r="E243" s="2" t="s">
        <v>85</v>
      </c>
      <c r="F243" s="2" t="s">
        <v>129</v>
      </c>
      <c r="G243" s="8">
        <v>100</v>
      </c>
    </row>
    <row r="244" spans="1:9" x14ac:dyDescent="0.2">
      <c r="A244" s="2" t="s">
        <v>128</v>
      </c>
      <c r="B244" s="2" t="s">
        <v>122</v>
      </c>
      <c r="C244" s="6">
        <v>44671</v>
      </c>
      <c r="D244" s="2" t="s">
        <v>93</v>
      </c>
      <c r="E244" s="2" t="s">
        <v>85</v>
      </c>
      <c r="F244" s="2" t="s">
        <v>130</v>
      </c>
      <c r="G244" s="8">
        <v>15.5</v>
      </c>
    </row>
    <row r="245" spans="1:9" x14ac:dyDescent="0.2">
      <c r="A245" s="2" t="s">
        <v>128</v>
      </c>
      <c r="B245" s="2" t="s">
        <v>122</v>
      </c>
      <c r="D245" s="2" t="s">
        <v>11</v>
      </c>
      <c r="E245" s="2" t="s">
        <v>11</v>
      </c>
      <c r="F245" s="2" t="s">
        <v>30</v>
      </c>
      <c r="G245" s="8">
        <v>115.5</v>
      </c>
      <c r="I245" s="8">
        <f>G245-H245</f>
        <v>115.5</v>
      </c>
    </row>
    <row r="246" spans="1:9" s="4" customFormat="1" x14ac:dyDescent="0.2">
      <c r="A246" s="3" t="s">
        <v>11</v>
      </c>
      <c r="B246" s="3" t="s">
        <v>11</v>
      </c>
      <c r="C246" s="5">
        <v>44681</v>
      </c>
      <c r="D246" s="3" t="s">
        <v>11</v>
      </c>
      <c r="E246" s="3" t="s">
        <v>11</v>
      </c>
      <c r="F246" s="3" t="s">
        <v>13</v>
      </c>
      <c r="G246" s="7"/>
      <c r="H246" s="7"/>
      <c r="I246" s="7">
        <f>SUBTOTAL(9, I242:I245)</f>
        <v>146.5</v>
      </c>
    </row>
    <row r="247" spans="1:9" x14ac:dyDescent="0.2">
      <c r="A247" s="2" t="s">
        <v>131</v>
      </c>
      <c r="B247" s="2" t="s">
        <v>132</v>
      </c>
      <c r="C247" s="6">
        <v>44652</v>
      </c>
      <c r="D247" s="2" t="s">
        <v>11</v>
      </c>
      <c r="E247" s="2" t="s">
        <v>11</v>
      </c>
      <c r="F247" s="2" t="s">
        <v>12</v>
      </c>
      <c r="I247" s="8">
        <v>93.5</v>
      </c>
    </row>
    <row r="248" spans="1:9" s="4" customFormat="1" x14ac:dyDescent="0.2">
      <c r="A248" s="3" t="s">
        <v>11</v>
      </c>
      <c r="B248" s="3" t="s">
        <v>11</v>
      </c>
      <c r="C248" s="5">
        <v>44681</v>
      </c>
      <c r="D248" s="3" t="s">
        <v>11</v>
      </c>
      <c r="E248" s="3" t="s">
        <v>11</v>
      </c>
      <c r="F248" s="3" t="s">
        <v>13</v>
      </c>
      <c r="G248" s="7"/>
      <c r="H248" s="7"/>
      <c r="I248" s="7">
        <f>SUBTOTAL(9, I247:I247)</f>
        <v>93.5</v>
      </c>
    </row>
    <row r="249" spans="1:9" x14ac:dyDescent="0.2">
      <c r="A249" s="2" t="s">
        <v>133</v>
      </c>
      <c r="B249" s="2" t="s">
        <v>132</v>
      </c>
      <c r="C249" s="6">
        <v>44652</v>
      </c>
      <c r="D249" s="2" t="s">
        <v>11</v>
      </c>
      <c r="E249" s="2" t="s">
        <v>11</v>
      </c>
      <c r="F249" s="2" t="s">
        <v>12</v>
      </c>
      <c r="I249" s="8">
        <v>4006.24</v>
      </c>
    </row>
    <row r="250" spans="1:9" x14ac:dyDescent="0.2">
      <c r="A250" s="2" t="s">
        <v>133</v>
      </c>
      <c r="B250" s="2" t="s">
        <v>132</v>
      </c>
      <c r="C250" s="6">
        <v>44666</v>
      </c>
      <c r="D250" s="2" t="s">
        <v>93</v>
      </c>
      <c r="E250" s="2" t="s">
        <v>85</v>
      </c>
      <c r="F250" s="2" t="s">
        <v>134</v>
      </c>
      <c r="G250" s="8">
        <v>475</v>
      </c>
    </row>
    <row r="251" spans="1:9" x14ac:dyDescent="0.2">
      <c r="A251" s="2" t="s">
        <v>133</v>
      </c>
      <c r="B251" s="2" t="s">
        <v>132</v>
      </c>
      <c r="D251" s="2" t="s">
        <v>11</v>
      </c>
      <c r="E251" s="2" t="s">
        <v>11</v>
      </c>
      <c r="F251" s="2" t="s">
        <v>30</v>
      </c>
      <c r="G251" s="8">
        <v>475</v>
      </c>
      <c r="I251" s="8">
        <f>G251-H251</f>
        <v>475</v>
      </c>
    </row>
    <row r="252" spans="1:9" s="4" customFormat="1" x14ac:dyDescent="0.2">
      <c r="A252" s="3" t="s">
        <v>11</v>
      </c>
      <c r="B252" s="3" t="s">
        <v>11</v>
      </c>
      <c r="C252" s="5">
        <v>44681</v>
      </c>
      <c r="D252" s="3" t="s">
        <v>11</v>
      </c>
      <c r="E252" s="3" t="s">
        <v>11</v>
      </c>
      <c r="F252" s="3" t="s">
        <v>13</v>
      </c>
      <c r="G252" s="7"/>
      <c r="H252" s="7"/>
      <c r="I252" s="7">
        <f>SUBTOTAL(9, I249:I251)</f>
        <v>4481.24</v>
      </c>
    </row>
    <row r="253" spans="1:9" x14ac:dyDescent="0.2">
      <c r="A253" s="2" t="s">
        <v>135</v>
      </c>
      <c r="B253" s="2" t="s">
        <v>132</v>
      </c>
      <c r="C253" s="6">
        <v>44652</v>
      </c>
      <c r="D253" s="2" t="s">
        <v>11</v>
      </c>
      <c r="E253" s="2" t="s">
        <v>11</v>
      </c>
      <c r="F253" s="2" t="s">
        <v>12</v>
      </c>
      <c r="I253" s="8">
        <v>1288.83</v>
      </c>
    </row>
    <row r="254" spans="1:9" s="4" customFormat="1" x14ac:dyDescent="0.2">
      <c r="A254" s="3" t="s">
        <v>11</v>
      </c>
      <c r="B254" s="3" t="s">
        <v>11</v>
      </c>
      <c r="C254" s="5">
        <v>44681</v>
      </c>
      <c r="D254" s="3" t="s">
        <v>11</v>
      </c>
      <c r="E254" s="3" t="s">
        <v>11</v>
      </c>
      <c r="F254" s="3" t="s">
        <v>13</v>
      </c>
      <c r="G254" s="7"/>
      <c r="H254" s="7"/>
      <c r="I254" s="7">
        <f>SUBTOTAL(9, I253:I253)</f>
        <v>1288.83</v>
      </c>
    </row>
    <row r="255" spans="1:9" x14ac:dyDescent="0.2">
      <c r="A255" s="2" t="s">
        <v>136</v>
      </c>
      <c r="B255" s="2" t="s">
        <v>132</v>
      </c>
      <c r="C255" s="6">
        <v>44652</v>
      </c>
      <c r="D255" s="2" t="s">
        <v>11</v>
      </c>
      <c r="E255" s="2" t="s">
        <v>11</v>
      </c>
      <c r="F255" s="2" t="s">
        <v>12</v>
      </c>
    </row>
    <row r="256" spans="1:9" x14ac:dyDescent="0.2">
      <c r="A256" s="2" t="s">
        <v>136</v>
      </c>
      <c r="B256" s="2" t="s">
        <v>132</v>
      </c>
      <c r="C256" s="6">
        <v>44677</v>
      </c>
      <c r="D256" s="2" t="s">
        <v>84</v>
      </c>
      <c r="E256" s="2" t="s">
        <v>85</v>
      </c>
      <c r="F256" s="2" t="s">
        <v>137</v>
      </c>
      <c r="G256" s="8">
        <v>234.77</v>
      </c>
    </row>
    <row r="257" spans="1:9" x14ac:dyDescent="0.2">
      <c r="A257" s="2" t="s">
        <v>136</v>
      </c>
      <c r="B257" s="2" t="s">
        <v>132</v>
      </c>
      <c r="D257" s="2" t="s">
        <v>11</v>
      </c>
      <c r="E257" s="2" t="s">
        <v>11</v>
      </c>
      <c r="F257" s="2" t="s">
        <v>30</v>
      </c>
      <c r="G257" s="8">
        <v>234.77</v>
      </c>
      <c r="I257" s="8">
        <f>G257-H257</f>
        <v>234.77</v>
      </c>
    </row>
    <row r="258" spans="1:9" s="4" customFormat="1" x14ac:dyDescent="0.2">
      <c r="A258" s="3" t="s">
        <v>11</v>
      </c>
      <c r="B258" s="3" t="s">
        <v>11</v>
      </c>
      <c r="C258" s="5">
        <v>44681</v>
      </c>
      <c r="D258" s="3" t="s">
        <v>11</v>
      </c>
      <c r="E258" s="3" t="s">
        <v>11</v>
      </c>
      <c r="F258" s="3" t="s">
        <v>13</v>
      </c>
      <c r="G258" s="7"/>
      <c r="H258" s="7"/>
      <c r="I258" s="7">
        <f>SUBTOTAL(9, I255:I257)</f>
        <v>234.77</v>
      </c>
    </row>
    <row r="259" spans="1:9" x14ac:dyDescent="0.2">
      <c r="A259" s="2" t="s">
        <v>138</v>
      </c>
      <c r="B259" s="2" t="s">
        <v>132</v>
      </c>
      <c r="C259" s="6">
        <v>44652</v>
      </c>
      <c r="D259" s="2" t="s">
        <v>11</v>
      </c>
      <c r="E259" s="2" t="s">
        <v>11</v>
      </c>
      <c r="F259" s="2" t="s">
        <v>12</v>
      </c>
      <c r="I259" s="8">
        <v>70</v>
      </c>
    </row>
    <row r="260" spans="1:9" s="4" customFormat="1" x14ac:dyDescent="0.2">
      <c r="A260" s="3" t="s">
        <v>11</v>
      </c>
      <c r="B260" s="3" t="s">
        <v>11</v>
      </c>
      <c r="C260" s="5">
        <v>44681</v>
      </c>
      <c r="D260" s="3" t="s">
        <v>11</v>
      </c>
      <c r="E260" s="3" t="s">
        <v>11</v>
      </c>
      <c r="F260" s="3" t="s">
        <v>13</v>
      </c>
      <c r="G260" s="7"/>
      <c r="H260" s="7"/>
      <c r="I260" s="7">
        <f>SUBTOTAL(9, I259:I259)</f>
        <v>70</v>
      </c>
    </row>
    <row r="261" spans="1:9" x14ac:dyDescent="0.2">
      <c r="A261" s="2" t="s">
        <v>139</v>
      </c>
      <c r="B261" s="2" t="s">
        <v>140</v>
      </c>
      <c r="C261" s="6">
        <v>44652</v>
      </c>
      <c r="D261" s="2" t="s">
        <v>11</v>
      </c>
      <c r="E261" s="2" t="s">
        <v>11</v>
      </c>
      <c r="F261" s="2" t="s">
        <v>12</v>
      </c>
      <c r="I261" s="8">
        <v>1500</v>
      </c>
    </row>
    <row r="262" spans="1:9" x14ac:dyDescent="0.2">
      <c r="A262" s="2" t="s">
        <v>139</v>
      </c>
      <c r="B262" s="2" t="s">
        <v>140</v>
      </c>
      <c r="C262" s="6">
        <v>44669</v>
      </c>
      <c r="D262" s="2" t="s">
        <v>97</v>
      </c>
      <c r="E262" s="2" t="s">
        <v>85</v>
      </c>
      <c r="F262" s="2" t="s">
        <v>141</v>
      </c>
      <c r="G262" s="8">
        <v>500</v>
      </c>
    </row>
    <row r="263" spans="1:9" x14ac:dyDescent="0.2">
      <c r="A263" s="2" t="s">
        <v>139</v>
      </c>
      <c r="B263" s="2" t="s">
        <v>140</v>
      </c>
      <c r="D263" s="2" t="s">
        <v>11</v>
      </c>
      <c r="E263" s="2" t="s">
        <v>11</v>
      </c>
      <c r="F263" s="2" t="s">
        <v>30</v>
      </c>
      <c r="G263" s="8">
        <v>500</v>
      </c>
      <c r="I263" s="8">
        <f>G263-H263</f>
        <v>500</v>
      </c>
    </row>
    <row r="264" spans="1:9" s="4" customFormat="1" x14ac:dyDescent="0.2">
      <c r="A264" s="3" t="s">
        <v>11</v>
      </c>
      <c r="B264" s="3" t="s">
        <v>11</v>
      </c>
      <c r="C264" s="5">
        <v>44681</v>
      </c>
      <c r="D264" s="3" t="s">
        <v>11</v>
      </c>
      <c r="E264" s="3" t="s">
        <v>11</v>
      </c>
      <c r="F264" s="3" t="s">
        <v>13</v>
      </c>
      <c r="G264" s="7"/>
      <c r="H264" s="7"/>
      <c r="I264" s="7">
        <f>SUBTOTAL(9, I261:I263)</f>
        <v>2000</v>
      </c>
    </row>
    <row r="265" spans="1:9" x14ac:dyDescent="0.2">
      <c r="A265" s="2" t="s">
        <v>142</v>
      </c>
      <c r="B265" s="2" t="s">
        <v>140</v>
      </c>
      <c r="C265" s="6">
        <v>44652</v>
      </c>
      <c r="D265" s="2" t="s">
        <v>11</v>
      </c>
      <c r="E265" s="2" t="s">
        <v>11</v>
      </c>
      <c r="F265" s="2" t="s">
        <v>12</v>
      </c>
      <c r="I265" s="8">
        <v>510.87</v>
      </c>
    </row>
    <row r="266" spans="1:9" x14ac:dyDescent="0.2">
      <c r="A266" s="2" t="s">
        <v>142</v>
      </c>
      <c r="B266" s="2" t="s">
        <v>140</v>
      </c>
      <c r="C266" s="6">
        <v>44671</v>
      </c>
      <c r="D266" s="2" t="s">
        <v>93</v>
      </c>
      <c r="E266" s="2" t="s">
        <v>85</v>
      </c>
      <c r="F266" s="2" t="s">
        <v>143</v>
      </c>
      <c r="G266" s="8">
        <v>170.29</v>
      </c>
    </row>
    <row r="267" spans="1:9" x14ac:dyDescent="0.2">
      <c r="A267" s="2" t="s">
        <v>142</v>
      </c>
      <c r="B267" s="2" t="s">
        <v>140</v>
      </c>
      <c r="D267" s="2" t="s">
        <v>11</v>
      </c>
      <c r="E267" s="2" t="s">
        <v>11</v>
      </c>
      <c r="F267" s="2" t="s">
        <v>30</v>
      </c>
      <c r="G267" s="8">
        <v>170.29</v>
      </c>
      <c r="I267" s="8">
        <f>G267-H267</f>
        <v>170.29</v>
      </c>
    </row>
    <row r="268" spans="1:9" s="4" customFormat="1" x14ac:dyDescent="0.2">
      <c r="A268" s="3" t="s">
        <v>11</v>
      </c>
      <c r="B268" s="3" t="s">
        <v>11</v>
      </c>
      <c r="C268" s="5">
        <v>44681</v>
      </c>
      <c r="D268" s="3" t="s">
        <v>11</v>
      </c>
      <c r="E268" s="3" t="s">
        <v>11</v>
      </c>
      <c r="F268" s="3" t="s">
        <v>13</v>
      </c>
      <c r="G268" s="7"/>
      <c r="H268" s="7"/>
      <c r="I268" s="7">
        <f>SUBTOTAL(9, I265:I267)</f>
        <v>681.16</v>
      </c>
    </row>
    <row r="269" spans="1:9" x14ac:dyDescent="0.2">
      <c r="A269" s="2" t="s">
        <v>144</v>
      </c>
      <c r="B269" s="2" t="s">
        <v>145</v>
      </c>
      <c r="C269" s="6">
        <v>44652</v>
      </c>
      <c r="D269" s="2" t="s">
        <v>11</v>
      </c>
      <c r="E269" s="2" t="s">
        <v>11</v>
      </c>
      <c r="F269" s="2" t="s">
        <v>12</v>
      </c>
      <c r="I269" s="8">
        <v>-137.38</v>
      </c>
    </row>
    <row r="270" spans="1:9" s="4" customFormat="1" x14ac:dyDescent="0.2">
      <c r="A270" s="3" t="s">
        <v>11</v>
      </c>
      <c r="B270" s="3" t="s">
        <v>11</v>
      </c>
      <c r="C270" s="5">
        <v>44681</v>
      </c>
      <c r="D270" s="3" t="s">
        <v>11</v>
      </c>
      <c r="E270" s="3" t="s">
        <v>11</v>
      </c>
      <c r="F270" s="3" t="s">
        <v>13</v>
      </c>
      <c r="G270" s="7"/>
      <c r="H270" s="7"/>
      <c r="I270" s="7">
        <f>SUBTOTAL(9, I269:I269)</f>
        <v>-137.38</v>
      </c>
    </row>
    <row r="271" spans="1:9" x14ac:dyDescent="0.2">
      <c r="A271" s="2" t="s">
        <v>146</v>
      </c>
      <c r="B271" s="2" t="s">
        <v>147</v>
      </c>
      <c r="C271" s="6">
        <v>44652</v>
      </c>
      <c r="D271" s="2" t="s">
        <v>11</v>
      </c>
      <c r="E271" s="2" t="s">
        <v>11</v>
      </c>
      <c r="F271" s="2" t="s">
        <v>12</v>
      </c>
      <c r="I271" s="8">
        <v>8.0399999999999991</v>
      </c>
    </row>
    <row r="272" spans="1:9" s="4" customFormat="1" x14ac:dyDescent="0.2">
      <c r="A272" s="3" t="s">
        <v>11</v>
      </c>
      <c r="B272" s="3" t="s">
        <v>11</v>
      </c>
      <c r="C272" s="5">
        <v>44681</v>
      </c>
      <c r="D272" s="3" t="s">
        <v>11</v>
      </c>
      <c r="E272" s="3" t="s">
        <v>11</v>
      </c>
      <c r="F272" s="3" t="s">
        <v>13</v>
      </c>
      <c r="G272" s="7"/>
      <c r="H272" s="7"/>
      <c r="I272" s="7">
        <f>SUBTOTAL(9, I271:I271)</f>
        <v>8.0399999999999991</v>
      </c>
    </row>
    <row r="273" spans="1:9" x14ac:dyDescent="0.2">
      <c r="A273" s="2" t="s">
        <v>148</v>
      </c>
      <c r="B273" s="2" t="s">
        <v>149</v>
      </c>
      <c r="C273" s="6">
        <v>44652</v>
      </c>
      <c r="D273" s="2" t="s">
        <v>11</v>
      </c>
      <c r="E273" s="2" t="s">
        <v>11</v>
      </c>
      <c r="F273" s="2" t="s">
        <v>12</v>
      </c>
      <c r="I273" s="8">
        <v>63.01</v>
      </c>
    </row>
    <row r="274" spans="1:9" x14ac:dyDescent="0.2">
      <c r="A274" s="2" t="s">
        <v>148</v>
      </c>
      <c r="B274" s="2" t="s">
        <v>149</v>
      </c>
      <c r="C274" s="6">
        <v>44671</v>
      </c>
      <c r="D274" s="2" t="s">
        <v>93</v>
      </c>
      <c r="E274" s="2" t="s">
        <v>85</v>
      </c>
      <c r="F274" s="2" t="s">
        <v>150</v>
      </c>
      <c r="G274" s="8">
        <v>2.99</v>
      </c>
    </row>
    <row r="275" spans="1:9" x14ac:dyDescent="0.2">
      <c r="A275" s="2" t="s">
        <v>148</v>
      </c>
      <c r="B275" s="2" t="s">
        <v>149</v>
      </c>
      <c r="C275" s="6">
        <v>44671</v>
      </c>
      <c r="D275" s="2" t="s">
        <v>93</v>
      </c>
      <c r="E275" s="2" t="s">
        <v>85</v>
      </c>
      <c r="F275" s="2" t="s">
        <v>151</v>
      </c>
      <c r="G275" s="8">
        <v>1486</v>
      </c>
    </row>
    <row r="276" spans="1:9" x14ac:dyDescent="0.2">
      <c r="A276" s="2" t="s">
        <v>148</v>
      </c>
      <c r="B276" s="2" t="s">
        <v>149</v>
      </c>
      <c r="D276" s="2" t="s">
        <v>11</v>
      </c>
      <c r="E276" s="2" t="s">
        <v>11</v>
      </c>
      <c r="F276" s="2" t="s">
        <v>30</v>
      </c>
      <c r="G276" s="8">
        <v>1488.99</v>
      </c>
      <c r="I276" s="8">
        <f>G276-H276</f>
        <v>1488.99</v>
      </c>
    </row>
    <row r="277" spans="1:9" s="4" customFormat="1" x14ac:dyDescent="0.2">
      <c r="A277" s="3" t="s">
        <v>11</v>
      </c>
      <c r="B277" s="3" t="s">
        <v>11</v>
      </c>
      <c r="C277" s="5">
        <v>44681</v>
      </c>
      <c r="D277" s="3" t="s">
        <v>11</v>
      </c>
      <c r="E277" s="3" t="s">
        <v>11</v>
      </c>
      <c r="F277" s="3" t="s">
        <v>13</v>
      </c>
      <c r="G277" s="7"/>
      <c r="H277" s="7"/>
      <c r="I277" s="7">
        <f>SUBTOTAL(9, I273:I276)</f>
        <v>1552</v>
      </c>
    </row>
    <row r="278" spans="1:9" x14ac:dyDescent="0.2">
      <c r="A278" s="2" t="s">
        <v>152</v>
      </c>
      <c r="B278" s="2" t="s">
        <v>149</v>
      </c>
      <c r="C278" s="6">
        <v>44652</v>
      </c>
      <c r="D278" s="2" t="s">
        <v>11</v>
      </c>
      <c r="E278" s="2" t="s">
        <v>11</v>
      </c>
      <c r="F278" s="2" t="s">
        <v>12</v>
      </c>
      <c r="I278" s="8">
        <v>876.77</v>
      </c>
    </row>
    <row r="279" spans="1:9" x14ac:dyDescent="0.2">
      <c r="A279" s="2" t="s">
        <v>152</v>
      </c>
      <c r="B279" s="2" t="s">
        <v>149</v>
      </c>
      <c r="C279" s="6">
        <v>44671</v>
      </c>
      <c r="D279" s="2" t="s">
        <v>93</v>
      </c>
      <c r="E279" s="2" t="s">
        <v>85</v>
      </c>
      <c r="F279" s="2" t="s">
        <v>153</v>
      </c>
      <c r="G279" s="8">
        <v>154.13</v>
      </c>
    </row>
    <row r="280" spans="1:9" x14ac:dyDescent="0.2">
      <c r="A280" s="2" t="s">
        <v>152</v>
      </c>
      <c r="B280" s="2" t="s">
        <v>149</v>
      </c>
      <c r="D280" s="2" t="s">
        <v>11</v>
      </c>
      <c r="E280" s="2" t="s">
        <v>11</v>
      </c>
      <c r="F280" s="2" t="s">
        <v>30</v>
      </c>
      <c r="G280" s="8">
        <v>154.13</v>
      </c>
      <c r="I280" s="8">
        <f>G280-H280</f>
        <v>154.13</v>
      </c>
    </row>
    <row r="281" spans="1:9" s="4" customFormat="1" x14ac:dyDescent="0.2">
      <c r="A281" s="3" t="s">
        <v>11</v>
      </c>
      <c r="B281" s="3" t="s">
        <v>11</v>
      </c>
      <c r="C281" s="5">
        <v>44681</v>
      </c>
      <c r="D281" s="3" t="s">
        <v>11</v>
      </c>
      <c r="E281" s="3" t="s">
        <v>11</v>
      </c>
      <c r="F281" s="3" t="s">
        <v>13</v>
      </c>
      <c r="G281" s="7"/>
      <c r="H281" s="7"/>
      <c r="I281" s="7">
        <f>SUBTOTAL(9, I278:I280)</f>
        <v>1030.9000000000001</v>
      </c>
    </row>
    <row r="282" spans="1:9" x14ac:dyDescent="0.2">
      <c r="A282" s="2" t="s">
        <v>154</v>
      </c>
      <c r="B282" s="2" t="s">
        <v>155</v>
      </c>
      <c r="C282" s="6">
        <v>44652</v>
      </c>
      <c r="D282" s="2" t="s">
        <v>11</v>
      </c>
      <c r="E282" s="2" t="s">
        <v>11</v>
      </c>
      <c r="F282" s="2" t="s">
        <v>12</v>
      </c>
    </row>
    <row r="283" spans="1:9" x14ac:dyDescent="0.2">
      <c r="A283" s="2" t="s">
        <v>154</v>
      </c>
      <c r="B283" s="2" t="s">
        <v>155</v>
      </c>
      <c r="C283" s="6">
        <v>44671</v>
      </c>
      <c r="D283" s="2" t="s">
        <v>93</v>
      </c>
      <c r="E283" s="2" t="s">
        <v>85</v>
      </c>
      <c r="F283" s="2" t="s">
        <v>156</v>
      </c>
      <c r="G283" s="8">
        <v>367.5</v>
      </c>
    </row>
    <row r="284" spans="1:9" x14ac:dyDescent="0.2">
      <c r="A284" s="2" t="s">
        <v>154</v>
      </c>
      <c r="B284" s="2" t="s">
        <v>155</v>
      </c>
      <c r="C284" s="6">
        <v>44671</v>
      </c>
      <c r="D284" s="2" t="s">
        <v>93</v>
      </c>
      <c r="E284" s="2" t="s">
        <v>85</v>
      </c>
      <c r="F284" s="2" t="s">
        <v>156</v>
      </c>
      <c r="H284" s="8">
        <v>367.5</v>
      </c>
    </row>
    <row r="285" spans="1:9" x14ac:dyDescent="0.2">
      <c r="A285" s="2" t="s">
        <v>154</v>
      </c>
      <c r="B285" s="2" t="s">
        <v>155</v>
      </c>
      <c r="C285" s="6">
        <v>44671</v>
      </c>
      <c r="D285" s="2" t="s">
        <v>93</v>
      </c>
      <c r="E285" s="2" t="s">
        <v>85</v>
      </c>
      <c r="F285" s="2" t="s">
        <v>156</v>
      </c>
      <c r="G285" s="8">
        <v>367.5</v>
      </c>
    </row>
    <row r="286" spans="1:9" x14ac:dyDescent="0.2">
      <c r="A286" s="2" t="s">
        <v>154</v>
      </c>
      <c r="B286" s="2" t="s">
        <v>155</v>
      </c>
      <c r="D286" s="2" t="s">
        <v>11</v>
      </c>
      <c r="E286" s="2" t="s">
        <v>11</v>
      </c>
      <c r="F286" s="2" t="s">
        <v>30</v>
      </c>
      <c r="G286" s="8">
        <v>735</v>
      </c>
      <c r="H286" s="8">
        <v>367.5</v>
      </c>
      <c r="I286" s="8">
        <f>G286-H286</f>
        <v>367.5</v>
      </c>
    </row>
    <row r="287" spans="1:9" s="4" customFormat="1" x14ac:dyDescent="0.2">
      <c r="A287" s="3" t="s">
        <v>11</v>
      </c>
      <c r="B287" s="3" t="s">
        <v>11</v>
      </c>
      <c r="C287" s="5">
        <v>44681</v>
      </c>
      <c r="D287" s="3" t="s">
        <v>11</v>
      </c>
      <c r="E287" s="3" t="s">
        <v>11</v>
      </c>
      <c r="F287" s="3" t="s">
        <v>13</v>
      </c>
      <c r="G287" s="7"/>
      <c r="H287" s="7"/>
      <c r="I287" s="7">
        <f>SUBTOTAL(9, I282:I286)</f>
        <v>367.5</v>
      </c>
    </row>
    <row r="288" spans="1:9" x14ac:dyDescent="0.2">
      <c r="A288" s="2" t="s">
        <v>157</v>
      </c>
      <c r="B288" s="2" t="s">
        <v>158</v>
      </c>
      <c r="C288" s="6">
        <v>44652</v>
      </c>
      <c r="D288" s="2" t="s">
        <v>11</v>
      </c>
      <c r="E288" s="2" t="s">
        <v>11</v>
      </c>
      <c r="F288" s="2" t="s">
        <v>12</v>
      </c>
      <c r="I288" s="8">
        <v>167</v>
      </c>
    </row>
    <row r="289" spans="1:9" s="4" customFormat="1" x14ac:dyDescent="0.2">
      <c r="A289" s="3" t="s">
        <v>11</v>
      </c>
      <c r="B289" s="3" t="s">
        <v>11</v>
      </c>
      <c r="C289" s="5">
        <v>44681</v>
      </c>
      <c r="D289" s="3" t="s">
        <v>11</v>
      </c>
      <c r="E289" s="3" t="s">
        <v>11</v>
      </c>
      <c r="F289" s="3" t="s">
        <v>13</v>
      </c>
      <c r="G289" s="7"/>
      <c r="H289" s="7"/>
      <c r="I289" s="7">
        <f>SUBTOTAL(9, I288:I288)</f>
        <v>167</v>
      </c>
    </row>
    <row r="290" spans="1:9" x14ac:dyDescent="0.2">
      <c r="A290" s="2" t="s">
        <v>159</v>
      </c>
      <c r="B290" s="2" t="s">
        <v>160</v>
      </c>
      <c r="C290" s="6">
        <v>44652</v>
      </c>
      <c r="D290" s="2" t="s">
        <v>11</v>
      </c>
      <c r="E290" s="2" t="s">
        <v>11</v>
      </c>
      <c r="F290" s="2" t="s">
        <v>12</v>
      </c>
      <c r="I290" s="8">
        <v>1282.8900000000001</v>
      </c>
    </row>
    <row r="291" spans="1:9" x14ac:dyDescent="0.2">
      <c r="A291" s="2" t="s">
        <v>159</v>
      </c>
      <c r="B291" s="2" t="s">
        <v>160</v>
      </c>
      <c r="C291" s="6">
        <v>44652</v>
      </c>
      <c r="D291" s="2" t="s">
        <v>93</v>
      </c>
      <c r="E291" s="2" t="s">
        <v>85</v>
      </c>
      <c r="F291" s="2" t="s">
        <v>161</v>
      </c>
      <c r="G291" s="8">
        <v>220.74</v>
      </c>
    </row>
    <row r="292" spans="1:9" x14ac:dyDescent="0.2">
      <c r="A292" s="2" t="s">
        <v>159</v>
      </c>
      <c r="B292" s="2" t="s">
        <v>160</v>
      </c>
      <c r="D292" s="2" t="s">
        <v>11</v>
      </c>
      <c r="E292" s="2" t="s">
        <v>11</v>
      </c>
      <c r="F292" s="2" t="s">
        <v>30</v>
      </c>
      <c r="G292" s="8">
        <v>220.74</v>
      </c>
      <c r="I292" s="8">
        <f>G292-H292</f>
        <v>220.74</v>
      </c>
    </row>
    <row r="293" spans="1:9" s="4" customFormat="1" x14ac:dyDescent="0.2">
      <c r="A293" s="3" t="s">
        <v>11</v>
      </c>
      <c r="B293" s="3" t="s">
        <v>11</v>
      </c>
      <c r="C293" s="5">
        <v>44681</v>
      </c>
      <c r="D293" s="3" t="s">
        <v>11</v>
      </c>
      <c r="E293" s="3" t="s">
        <v>11</v>
      </c>
      <c r="F293" s="3" t="s">
        <v>13</v>
      </c>
      <c r="G293" s="7"/>
      <c r="H293" s="7"/>
      <c r="I293" s="7">
        <f>SUBTOTAL(9, I290:I292)</f>
        <v>1503.63</v>
      </c>
    </row>
    <row r="294" spans="1:9" x14ac:dyDescent="0.2">
      <c r="A294" s="2" t="s">
        <v>162</v>
      </c>
      <c r="B294" s="2" t="s">
        <v>160</v>
      </c>
      <c r="C294" s="6">
        <v>44652</v>
      </c>
      <c r="D294" s="2" t="s">
        <v>11</v>
      </c>
      <c r="E294" s="2" t="s">
        <v>11</v>
      </c>
      <c r="F294" s="2" t="s">
        <v>12</v>
      </c>
      <c r="I294" s="8">
        <v>169.71</v>
      </c>
    </row>
    <row r="295" spans="1:9" s="4" customFormat="1" x14ac:dyDescent="0.2">
      <c r="A295" s="3" t="s">
        <v>11</v>
      </c>
      <c r="B295" s="3" t="s">
        <v>11</v>
      </c>
      <c r="C295" s="5">
        <v>44681</v>
      </c>
      <c r="D295" s="3" t="s">
        <v>11</v>
      </c>
      <c r="E295" s="3" t="s">
        <v>11</v>
      </c>
      <c r="F295" s="3" t="s">
        <v>13</v>
      </c>
      <c r="G295" s="7"/>
      <c r="H295" s="7"/>
      <c r="I295" s="7">
        <f>SUBTOTAL(9, I294:I294)</f>
        <v>169.71</v>
      </c>
    </row>
    <row r="296" spans="1:9" x14ac:dyDescent="0.2">
      <c r="A296" s="2" t="s">
        <v>163</v>
      </c>
      <c r="B296" s="2" t="s">
        <v>164</v>
      </c>
      <c r="C296" s="6">
        <v>44652</v>
      </c>
      <c r="D296" s="2" t="s">
        <v>11</v>
      </c>
      <c r="E296" s="2" t="s">
        <v>11</v>
      </c>
      <c r="F296" s="2" t="s">
        <v>12</v>
      </c>
      <c r="I296" s="8">
        <v>72.2</v>
      </c>
    </row>
    <row r="297" spans="1:9" s="4" customFormat="1" x14ac:dyDescent="0.2">
      <c r="A297" s="3" t="s">
        <v>11</v>
      </c>
      <c r="B297" s="3" t="s">
        <v>11</v>
      </c>
      <c r="C297" s="5">
        <v>44681</v>
      </c>
      <c r="D297" s="3" t="s">
        <v>11</v>
      </c>
      <c r="E297" s="3" t="s">
        <v>11</v>
      </c>
      <c r="F297" s="3" t="s">
        <v>13</v>
      </c>
      <c r="G297" s="7"/>
      <c r="H297" s="7"/>
      <c r="I297" s="7">
        <f>SUBTOTAL(9, I296:I296)</f>
        <v>72.2</v>
      </c>
    </row>
    <row r="298" spans="1:9" x14ac:dyDescent="0.2">
      <c r="A298" s="2" t="s">
        <v>165</v>
      </c>
      <c r="B298" s="2" t="s">
        <v>164</v>
      </c>
      <c r="C298" s="6">
        <v>44652</v>
      </c>
      <c r="D298" s="2" t="s">
        <v>11</v>
      </c>
      <c r="E298" s="2" t="s">
        <v>11</v>
      </c>
      <c r="F298" s="2" t="s">
        <v>12</v>
      </c>
      <c r="I298" s="8">
        <v>135.51</v>
      </c>
    </row>
    <row r="299" spans="1:9" s="4" customFormat="1" x14ac:dyDescent="0.2">
      <c r="A299" s="3" t="s">
        <v>11</v>
      </c>
      <c r="B299" s="3" t="s">
        <v>11</v>
      </c>
      <c r="C299" s="5">
        <v>44681</v>
      </c>
      <c r="D299" s="3" t="s">
        <v>11</v>
      </c>
      <c r="E299" s="3" t="s">
        <v>11</v>
      </c>
      <c r="F299" s="3" t="s">
        <v>13</v>
      </c>
      <c r="G299" s="7"/>
      <c r="H299" s="7"/>
      <c r="I299" s="7">
        <f>SUBTOTAL(9, I298:I298)</f>
        <v>135.51</v>
      </c>
    </row>
    <row r="300" spans="1:9" x14ac:dyDescent="0.2">
      <c r="A300" s="2" t="s">
        <v>166</v>
      </c>
      <c r="B300" s="2" t="s">
        <v>167</v>
      </c>
      <c r="C300" s="6">
        <v>44652</v>
      </c>
      <c r="D300" s="2" t="s">
        <v>11</v>
      </c>
      <c r="E300" s="2" t="s">
        <v>11</v>
      </c>
      <c r="F300" s="2" t="s">
        <v>12</v>
      </c>
      <c r="I300" s="8">
        <v>129.34</v>
      </c>
    </row>
    <row r="301" spans="1:9" s="4" customFormat="1" x14ac:dyDescent="0.2">
      <c r="A301" s="3" t="s">
        <v>11</v>
      </c>
      <c r="B301" s="3" t="s">
        <v>11</v>
      </c>
      <c r="C301" s="5">
        <v>44681</v>
      </c>
      <c r="D301" s="3" t="s">
        <v>11</v>
      </c>
      <c r="E301" s="3" t="s">
        <v>11</v>
      </c>
      <c r="F301" s="3" t="s">
        <v>13</v>
      </c>
      <c r="G301" s="7"/>
      <c r="H301" s="7"/>
      <c r="I301" s="7">
        <f>SUBTOTAL(9, I300:I300)</f>
        <v>129.34</v>
      </c>
    </row>
    <row r="302" spans="1:9" x14ac:dyDescent="0.2">
      <c r="A302" s="2" t="s">
        <v>168</v>
      </c>
      <c r="B302" s="2" t="s">
        <v>169</v>
      </c>
      <c r="C302" s="6">
        <v>44652</v>
      </c>
      <c r="D302" s="2" t="s">
        <v>11</v>
      </c>
      <c r="E302" s="2" t="s">
        <v>11</v>
      </c>
      <c r="F302" s="2" t="s">
        <v>12</v>
      </c>
      <c r="I302" s="8">
        <v>1052.69</v>
      </c>
    </row>
    <row r="303" spans="1:9" x14ac:dyDescent="0.2">
      <c r="A303" s="2" t="s">
        <v>168</v>
      </c>
      <c r="B303" s="2" t="s">
        <v>169</v>
      </c>
      <c r="C303" s="6">
        <v>44681</v>
      </c>
      <c r="D303" s="2" t="s">
        <v>170</v>
      </c>
      <c r="E303" s="2" t="s">
        <v>85</v>
      </c>
      <c r="F303" s="2" t="s">
        <v>171</v>
      </c>
      <c r="G303" s="8">
        <v>89.04</v>
      </c>
    </row>
    <row r="304" spans="1:9" x14ac:dyDescent="0.2">
      <c r="A304" s="2" t="s">
        <v>168</v>
      </c>
      <c r="B304" s="2" t="s">
        <v>169</v>
      </c>
      <c r="C304" s="6">
        <v>44681</v>
      </c>
      <c r="D304" s="2" t="s">
        <v>170</v>
      </c>
      <c r="E304" s="2" t="s">
        <v>85</v>
      </c>
      <c r="F304" s="2" t="s">
        <v>172</v>
      </c>
      <c r="G304" s="8">
        <v>396.33</v>
      </c>
    </row>
    <row r="305" spans="1:9" x14ac:dyDescent="0.2">
      <c r="A305" s="2" t="s">
        <v>168</v>
      </c>
      <c r="B305" s="2" t="s">
        <v>169</v>
      </c>
      <c r="D305" s="2" t="s">
        <v>11</v>
      </c>
      <c r="E305" s="2" t="s">
        <v>11</v>
      </c>
      <c r="F305" s="2" t="s">
        <v>30</v>
      </c>
      <c r="G305" s="8">
        <v>485.37</v>
      </c>
      <c r="I305" s="8">
        <f>G305-H305</f>
        <v>485.37</v>
      </c>
    </row>
    <row r="306" spans="1:9" s="4" customFormat="1" x14ac:dyDescent="0.2">
      <c r="A306" s="3" t="s">
        <v>11</v>
      </c>
      <c r="B306" s="3" t="s">
        <v>11</v>
      </c>
      <c r="C306" s="5">
        <v>44681</v>
      </c>
      <c r="D306" s="3" t="s">
        <v>11</v>
      </c>
      <c r="E306" s="3" t="s">
        <v>11</v>
      </c>
      <c r="F306" s="3" t="s">
        <v>13</v>
      </c>
      <c r="G306" s="7"/>
      <c r="H306" s="7"/>
      <c r="I306" s="7">
        <f>SUBTOTAL(9, I302:I305)</f>
        <v>1538.06</v>
      </c>
    </row>
    <row r="307" spans="1:9" x14ac:dyDescent="0.2">
      <c r="A307" s="2" t="s">
        <v>173</v>
      </c>
      <c r="B307" s="2" t="s">
        <v>174</v>
      </c>
      <c r="C307" s="6">
        <v>44652</v>
      </c>
      <c r="D307" s="2" t="s">
        <v>11</v>
      </c>
      <c r="E307" s="2" t="s">
        <v>11</v>
      </c>
      <c r="F307" s="2" t="s">
        <v>12</v>
      </c>
      <c r="I307" s="8">
        <v>3000</v>
      </c>
    </row>
    <row r="308" spans="1:9" s="4" customFormat="1" x14ac:dyDescent="0.2">
      <c r="A308" s="3" t="s">
        <v>11</v>
      </c>
      <c r="B308" s="3" t="s">
        <v>11</v>
      </c>
      <c r="C308" s="5">
        <v>44681</v>
      </c>
      <c r="D308" s="3" t="s">
        <v>11</v>
      </c>
      <c r="E308" s="3" t="s">
        <v>11</v>
      </c>
      <c r="F308" s="3" t="s">
        <v>13</v>
      </c>
      <c r="G308" s="7"/>
      <c r="H308" s="7"/>
      <c r="I308" s="7">
        <f>SUBTOTAL(9, I307:I307)</f>
        <v>3000</v>
      </c>
    </row>
    <row r="309" spans="1:9" x14ac:dyDescent="0.2">
      <c r="A309" s="2" t="s">
        <v>175</v>
      </c>
      <c r="B309" s="2" t="s">
        <v>174</v>
      </c>
      <c r="C309" s="6">
        <v>44652</v>
      </c>
      <c r="D309" s="2" t="s">
        <v>11</v>
      </c>
      <c r="E309" s="2" t="s">
        <v>11</v>
      </c>
      <c r="F309" s="2" t="s">
        <v>12</v>
      </c>
      <c r="I309" s="8">
        <v>2820</v>
      </c>
    </row>
    <row r="310" spans="1:9" x14ac:dyDescent="0.2">
      <c r="A310" s="2" t="s">
        <v>175</v>
      </c>
      <c r="B310" s="2" t="s">
        <v>174</v>
      </c>
      <c r="C310" s="6">
        <v>44666</v>
      </c>
      <c r="D310" s="2" t="s">
        <v>84</v>
      </c>
      <c r="E310" s="2" t="s">
        <v>85</v>
      </c>
      <c r="F310" s="2" t="s">
        <v>176</v>
      </c>
      <c r="G310" s="8">
        <v>760</v>
      </c>
    </row>
    <row r="311" spans="1:9" x14ac:dyDescent="0.2">
      <c r="A311" s="2" t="s">
        <v>175</v>
      </c>
      <c r="B311" s="2" t="s">
        <v>174</v>
      </c>
      <c r="C311" s="6">
        <v>44666</v>
      </c>
      <c r="D311" s="2" t="s">
        <v>84</v>
      </c>
      <c r="E311" s="2" t="s">
        <v>85</v>
      </c>
      <c r="F311" s="2" t="s">
        <v>177</v>
      </c>
      <c r="G311" s="8">
        <v>180</v>
      </c>
    </row>
    <row r="312" spans="1:9" x14ac:dyDescent="0.2">
      <c r="A312" s="2" t="s">
        <v>175</v>
      </c>
      <c r="B312" s="2" t="s">
        <v>174</v>
      </c>
      <c r="D312" s="2" t="s">
        <v>11</v>
      </c>
      <c r="E312" s="2" t="s">
        <v>11</v>
      </c>
      <c r="F312" s="2" t="s">
        <v>30</v>
      </c>
      <c r="G312" s="8">
        <v>940</v>
      </c>
      <c r="I312" s="8">
        <f>G312-H312</f>
        <v>940</v>
      </c>
    </row>
    <row r="313" spans="1:9" s="4" customFormat="1" x14ac:dyDescent="0.2">
      <c r="A313" s="3" t="s">
        <v>11</v>
      </c>
      <c r="B313" s="3" t="s">
        <v>11</v>
      </c>
      <c r="C313" s="5">
        <v>44681</v>
      </c>
      <c r="D313" s="3" t="s">
        <v>11</v>
      </c>
      <c r="E313" s="3" t="s">
        <v>11</v>
      </c>
      <c r="F313" s="3" t="s">
        <v>13</v>
      </c>
      <c r="G313" s="7"/>
      <c r="H313" s="7"/>
      <c r="I313" s="7">
        <f>SUBTOTAL(9, I309:I312)</f>
        <v>3760</v>
      </c>
    </row>
    <row r="314" spans="1:9" x14ac:dyDescent="0.2">
      <c r="A314" s="2" t="s">
        <v>178</v>
      </c>
      <c r="B314" s="2" t="s">
        <v>174</v>
      </c>
      <c r="C314" s="6">
        <v>44652</v>
      </c>
      <c r="D314" s="2" t="s">
        <v>11</v>
      </c>
      <c r="E314" s="2" t="s">
        <v>11</v>
      </c>
      <c r="F314" s="2" t="s">
        <v>12</v>
      </c>
      <c r="I314" s="8">
        <v>1427.69</v>
      </c>
    </row>
    <row r="315" spans="1:9" s="4" customFormat="1" x14ac:dyDescent="0.2">
      <c r="A315" s="3" t="s">
        <v>11</v>
      </c>
      <c r="B315" s="3" t="s">
        <v>11</v>
      </c>
      <c r="C315" s="5">
        <v>44681</v>
      </c>
      <c r="D315" s="3" t="s">
        <v>11</v>
      </c>
      <c r="E315" s="3" t="s">
        <v>11</v>
      </c>
      <c r="F315" s="3" t="s">
        <v>13</v>
      </c>
      <c r="G315" s="7"/>
      <c r="H315" s="7"/>
      <c r="I315" s="7">
        <f>SUBTOTAL(9, I314:I314)</f>
        <v>1427.69</v>
      </c>
    </row>
    <row r="316" spans="1:9" x14ac:dyDescent="0.2">
      <c r="A316" s="2" t="s">
        <v>179</v>
      </c>
      <c r="B316" s="2" t="s">
        <v>174</v>
      </c>
      <c r="C316" s="6">
        <v>44652</v>
      </c>
      <c r="D316" s="2" t="s">
        <v>11</v>
      </c>
      <c r="E316" s="2" t="s">
        <v>11</v>
      </c>
      <c r="F316" s="2" t="s">
        <v>12</v>
      </c>
      <c r="I316" s="8">
        <v>1080</v>
      </c>
    </row>
    <row r="317" spans="1:9" s="4" customFormat="1" x14ac:dyDescent="0.2">
      <c r="A317" s="3" t="s">
        <v>11</v>
      </c>
      <c r="B317" s="3" t="s">
        <v>11</v>
      </c>
      <c r="C317" s="5">
        <v>44681</v>
      </c>
      <c r="D317" s="3" t="s">
        <v>11</v>
      </c>
      <c r="E317" s="3" t="s">
        <v>11</v>
      </c>
      <c r="F317" s="3" t="s">
        <v>13</v>
      </c>
      <c r="G317" s="7"/>
      <c r="H317" s="7"/>
      <c r="I317" s="7">
        <f>SUBTOTAL(9, I316:I316)</f>
        <v>1080</v>
      </c>
    </row>
    <row r="318" spans="1:9" x14ac:dyDescent="0.2">
      <c r="A318" s="2" t="s">
        <v>180</v>
      </c>
      <c r="B318" s="2" t="s">
        <v>174</v>
      </c>
      <c r="C318" s="6">
        <v>44652</v>
      </c>
      <c r="D318" s="2" t="s">
        <v>11</v>
      </c>
      <c r="E318" s="2" t="s">
        <v>11</v>
      </c>
      <c r="F318" s="2" t="s">
        <v>12</v>
      </c>
      <c r="I318" s="8">
        <v>750</v>
      </c>
    </row>
    <row r="319" spans="1:9" x14ac:dyDescent="0.2">
      <c r="A319" s="2" t="s">
        <v>180</v>
      </c>
      <c r="B319" s="2" t="s">
        <v>174</v>
      </c>
      <c r="C319" s="6">
        <v>44662</v>
      </c>
      <c r="D319" s="2" t="s">
        <v>84</v>
      </c>
      <c r="E319" s="2" t="s">
        <v>85</v>
      </c>
      <c r="F319" s="2" t="s">
        <v>181</v>
      </c>
      <c r="G319" s="8">
        <v>150</v>
      </c>
    </row>
    <row r="320" spans="1:9" x14ac:dyDescent="0.2">
      <c r="A320" s="2" t="s">
        <v>180</v>
      </c>
      <c r="B320" s="2" t="s">
        <v>174</v>
      </c>
      <c r="C320" s="6">
        <v>44674</v>
      </c>
      <c r="D320" s="2" t="s">
        <v>84</v>
      </c>
      <c r="E320" s="2" t="s">
        <v>85</v>
      </c>
      <c r="F320" s="2" t="s">
        <v>182</v>
      </c>
      <c r="G320" s="8">
        <v>150</v>
      </c>
    </row>
    <row r="321" spans="1:9" x14ac:dyDescent="0.2">
      <c r="A321" s="2" t="s">
        <v>180</v>
      </c>
      <c r="B321" s="2" t="s">
        <v>174</v>
      </c>
      <c r="D321" s="2" t="s">
        <v>11</v>
      </c>
      <c r="E321" s="2" t="s">
        <v>11</v>
      </c>
      <c r="F321" s="2" t="s">
        <v>30</v>
      </c>
      <c r="G321" s="8">
        <v>300</v>
      </c>
      <c r="I321" s="8">
        <f>G321-H321</f>
        <v>300</v>
      </c>
    </row>
    <row r="322" spans="1:9" s="4" customFormat="1" x14ac:dyDescent="0.2">
      <c r="A322" s="3" t="s">
        <v>11</v>
      </c>
      <c r="B322" s="3" t="s">
        <v>11</v>
      </c>
      <c r="C322" s="5">
        <v>44681</v>
      </c>
      <c r="D322" s="3" t="s">
        <v>11</v>
      </c>
      <c r="E322" s="3" t="s">
        <v>11</v>
      </c>
      <c r="F322" s="3" t="s">
        <v>13</v>
      </c>
      <c r="G322" s="7"/>
      <c r="H322" s="7"/>
      <c r="I322" s="7">
        <f>SUBTOTAL(9, I318:I321)</f>
        <v>1050</v>
      </c>
    </row>
    <row r="323" spans="1:9" x14ac:dyDescent="0.2">
      <c r="A323" s="2" t="s">
        <v>183</v>
      </c>
      <c r="B323" s="2" t="s">
        <v>184</v>
      </c>
      <c r="C323" s="6">
        <v>44652</v>
      </c>
      <c r="D323" s="2" t="s">
        <v>11</v>
      </c>
      <c r="E323" s="2" t="s">
        <v>11</v>
      </c>
      <c r="F323" s="2" t="s">
        <v>12</v>
      </c>
      <c r="I323" s="8">
        <v>65.98</v>
      </c>
    </row>
    <row r="324" spans="1:9" s="4" customFormat="1" x14ac:dyDescent="0.2">
      <c r="A324" s="3" t="s">
        <v>11</v>
      </c>
      <c r="B324" s="3" t="s">
        <v>11</v>
      </c>
      <c r="C324" s="5">
        <v>44681</v>
      </c>
      <c r="D324" s="3" t="s">
        <v>11</v>
      </c>
      <c r="E324" s="3" t="s">
        <v>11</v>
      </c>
      <c r="F324" s="3" t="s">
        <v>13</v>
      </c>
      <c r="G324" s="7"/>
      <c r="H324" s="7"/>
      <c r="I324" s="7">
        <f>SUBTOTAL(9, I323:I323)</f>
        <v>65.98</v>
      </c>
    </row>
    <row r="325" spans="1:9" x14ac:dyDescent="0.2">
      <c r="A325" s="2" t="s">
        <v>185</v>
      </c>
      <c r="B325" s="2" t="s">
        <v>186</v>
      </c>
      <c r="C325" s="6">
        <v>44652</v>
      </c>
      <c r="D325" s="2" t="s">
        <v>11</v>
      </c>
      <c r="E325" s="2" t="s">
        <v>11</v>
      </c>
      <c r="F325" s="2" t="s">
        <v>12</v>
      </c>
      <c r="I325" s="8">
        <v>1064.76</v>
      </c>
    </row>
    <row r="326" spans="1:9" x14ac:dyDescent="0.2">
      <c r="A326" s="2" t="s">
        <v>185</v>
      </c>
      <c r="B326" s="2" t="s">
        <v>186</v>
      </c>
      <c r="C326" s="6">
        <v>44671</v>
      </c>
      <c r="D326" s="2" t="s">
        <v>93</v>
      </c>
      <c r="E326" s="2" t="s">
        <v>85</v>
      </c>
      <c r="F326" s="2" t="s">
        <v>187</v>
      </c>
      <c r="G326" s="8">
        <v>197.43</v>
      </c>
    </row>
    <row r="327" spans="1:9" x14ac:dyDescent="0.2">
      <c r="A327" s="2" t="s">
        <v>185</v>
      </c>
      <c r="B327" s="2" t="s">
        <v>186</v>
      </c>
      <c r="C327" s="6">
        <v>44672</v>
      </c>
      <c r="D327" s="2" t="s">
        <v>84</v>
      </c>
      <c r="E327" s="2" t="s">
        <v>85</v>
      </c>
      <c r="F327" s="2" t="s">
        <v>188</v>
      </c>
      <c r="G327" s="8">
        <v>477.2</v>
      </c>
    </row>
    <row r="328" spans="1:9" x14ac:dyDescent="0.2">
      <c r="A328" s="2" t="s">
        <v>185</v>
      </c>
      <c r="B328" s="2" t="s">
        <v>186</v>
      </c>
      <c r="D328" s="2" t="s">
        <v>11</v>
      </c>
      <c r="E328" s="2" t="s">
        <v>11</v>
      </c>
      <c r="F328" s="2" t="s">
        <v>30</v>
      </c>
      <c r="G328" s="8">
        <v>674.63</v>
      </c>
      <c r="I328" s="8">
        <f>G328-H328</f>
        <v>674.63</v>
      </c>
    </row>
    <row r="329" spans="1:9" s="4" customFormat="1" x14ac:dyDescent="0.2">
      <c r="A329" s="3" t="s">
        <v>11</v>
      </c>
      <c r="B329" s="3" t="s">
        <v>11</v>
      </c>
      <c r="C329" s="5">
        <v>44681</v>
      </c>
      <c r="D329" s="3" t="s">
        <v>11</v>
      </c>
      <c r="E329" s="3" t="s">
        <v>11</v>
      </c>
      <c r="F329" s="3" t="s">
        <v>13</v>
      </c>
      <c r="G329" s="7"/>
      <c r="H329" s="7"/>
      <c r="I329" s="7">
        <f>SUBTOTAL(9, I325:I328)</f>
        <v>1739.3899999999999</v>
      </c>
    </row>
    <row r="330" spans="1:9" x14ac:dyDescent="0.2">
      <c r="A330" s="2" t="s">
        <v>189</v>
      </c>
      <c r="B330" s="2" t="s">
        <v>190</v>
      </c>
      <c r="C330" s="6">
        <v>44652</v>
      </c>
      <c r="D330" s="2" t="s">
        <v>11</v>
      </c>
      <c r="E330" s="2" t="s">
        <v>11</v>
      </c>
      <c r="F330" s="2" t="s">
        <v>12</v>
      </c>
      <c r="I330" s="8">
        <v>35.97</v>
      </c>
    </row>
    <row r="331" spans="1:9" x14ac:dyDescent="0.2">
      <c r="A331" s="2" t="s">
        <v>189</v>
      </c>
      <c r="B331" s="2" t="s">
        <v>190</v>
      </c>
      <c r="C331" s="6">
        <v>44671</v>
      </c>
      <c r="D331" s="2" t="s">
        <v>93</v>
      </c>
      <c r="E331" s="2" t="s">
        <v>85</v>
      </c>
      <c r="F331" s="2" t="s">
        <v>191</v>
      </c>
      <c r="G331" s="8">
        <v>13.49</v>
      </c>
    </row>
    <row r="332" spans="1:9" x14ac:dyDescent="0.2">
      <c r="A332" s="2" t="s">
        <v>189</v>
      </c>
      <c r="B332" s="2" t="s">
        <v>190</v>
      </c>
      <c r="D332" s="2" t="s">
        <v>11</v>
      </c>
      <c r="E332" s="2" t="s">
        <v>11</v>
      </c>
      <c r="F332" s="2" t="s">
        <v>30</v>
      </c>
      <c r="G332" s="8">
        <v>13.49</v>
      </c>
      <c r="I332" s="8">
        <f>G332-H332</f>
        <v>13.49</v>
      </c>
    </row>
    <row r="333" spans="1:9" s="4" customFormat="1" x14ac:dyDescent="0.2">
      <c r="A333" s="3" t="s">
        <v>11</v>
      </c>
      <c r="B333" s="3" t="s">
        <v>11</v>
      </c>
      <c r="C333" s="5">
        <v>44681</v>
      </c>
      <c r="D333" s="3" t="s">
        <v>11</v>
      </c>
      <c r="E333" s="3" t="s">
        <v>11</v>
      </c>
      <c r="F333" s="3" t="s">
        <v>13</v>
      </c>
      <c r="G333" s="7"/>
      <c r="H333" s="7"/>
      <c r="I333" s="7">
        <f>SUBTOTAL(9, I330:I332)</f>
        <v>49.46</v>
      </c>
    </row>
    <row r="334" spans="1:9" x14ac:dyDescent="0.2">
      <c r="A334" s="2" t="s">
        <v>192</v>
      </c>
      <c r="B334" s="2" t="s">
        <v>193</v>
      </c>
      <c r="C334" s="6">
        <v>44652</v>
      </c>
      <c r="D334" s="2" t="s">
        <v>11</v>
      </c>
      <c r="E334" s="2" t="s">
        <v>11</v>
      </c>
      <c r="F334" s="2" t="s">
        <v>12</v>
      </c>
      <c r="I334" s="8">
        <v>6596.65</v>
      </c>
    </row>
    <row r="335" spans="1:9" s="4" customFormat="1" x14ac:dyDescent="0.2">
      <c r="A335" s="3" t="s">
        <v>11</v>
      </c>
      <c r="B335" s="3" t="s">
        <v>11</v>
      </c>
      <c r="C335" s="5">
        <v>44681</v>
      </c>
      <c r="D335" s="3" t="s">
        <v>11</v>
      </c>
      <c r="E335" s="3" t="s">
        <v>11</v>
      </c>
      <c r="F335" s="3" t="s">
        <v>13</v>
      </c>
      <c r="G335" s="7"/>
      <c r="H335" s="7"/>
      <c r="I335" s="7">
        <f>SUBTOTAL(9, I334:I334)</f>
        <v>6596.65</v>
      </c>
    </row>
    <row r="336" spans="1:9" x14ac:dyDescent="0.2">
      <c r="A336" s="2" t="s">
        <v>194</v>
      </c>
      <c r="B336" s="2" t="s">
        <v>195</v>
      </c>
      <c r="C336" s="6">
        <v>44652</v>
      </c>
      <c r="D336" s="2" t="s">
        <v>11</v>
      </c>
      <c r="E336" s="2" t="s">
        <v>11</v>
      </c>
      <c r="F336" s="2" t="s">
        <v>12</v>
      </c>
      <c r="I336" s="8">
        <v>96</v>
      </c>
    </row>
    <row r="337" spans="1:9" s="4" customFormat="1" x14ac:dyDescent="0.2">
      <c r="A337" s="3" t="s">
        <v>11</v>
      </c>
      <c r="B337" s="3" t="s">
        <v>11</v>
      </c>
      <c r="C337" s="5">
        <v>44681</v>
      </c>
      <c r="D337" s="3" t="s">
        <v>11</v>
      </c>
      <c r="E337" s="3" t="s">
        <v>11</v>
      </c>
      <c r="F337" s="3" t="s">
        <v>13</v>
      </c>
      <c r="G337" s="7"/>
      <c r="H337" s="7"/>
      <c r="I337" s="7">
        <f>SUBTOTAL(9, I336:I336)</f>
        <v>96</v>
      </c>
    </row>
    <row r="338" spans="1:9" x14ac:dyDescent="0.2">
      <c r="A338" s="2" t="s">
        <v>196</v>
      </c>
      <c r="B338" s="2" t="s">
        <v>197</v>
      </c>
      <c r="C338" s="6">
        <v>44652</v>
      </c>
      <c r="D338" s="2" t="s">
        <v>11</v>
      </c>
      <c r="E338" s="2" t="s">
        <v>11</v>
      </c>
      <c r="F338" s="2" t="s">
        <v>12</v>
      </c>
    </row>
    <row r="339" spans="1:9" x14ac:dyDescent="0.2">
      <c r="A339" s="2" t="s">
        <v>196</v>
      </c>
      <c r="B339" s="2" t="s">
        <v>197</v>
      </c>
      <c r="C339" s="6">
        <v>44671</v>
      </c>
      <c r="D339" s="2" t="s">
        <v>93</v>
      </c>
      <c r="E339" s="2" t="s">
        <v>85</v>
      </c>
      <c r="F339" s="2" t="s">
        <v>198</v>
      </c>
      <c r="G339" s="8">
        <v>59</v>
      </c>
    </row>
    <row r="340" spans="1:9" x14ac:dyDescent="0.2">
      <c r="A340" s="2" t="s">
        <v>196</v>
      </c>
      <c r="B340" s="2" t="s">
        <v>197</v>
      </c>
      <c r="D340" s="2" t="s">
        <v>11</v>
      </c>
      <c r="E340" s="2" t="s">
        <v>11</v>
      </c>
      <c r="F340" s="2" t="s">
        <v>30</v>
      </c>
      <c r="G340" s="8">
        <v>59</v>
      </c>
      <c r="I340" s="8">
        <f>G340-H340</f>
        <v>59</v>
      </c>
    </row>
    <row r="341" spans="1:9" s="4" customFormat="1" x14ac:dyDescent="0.2">
      <c r="A341" s="3" t="s">
        <v>11</v>
      </c>
      <c r="B341" s="3" t="s">
        <v>11</v>
      </c>
      <c r="C341" s="5">
        <v>44681</v>
      </c>
      <c r="D341" s="3" t="s">
        <v>11</v>
      </c>
      <c r="E341" s="3" t="s">
        <v>11</v>
      </c>
      <c r="F341" s="3" t="s">
        <v>13</v>
      </c>
      <c r="G341" s="7"/>
      <c r="H341" s="7"/>
      <c r="I341" s="7">
        <f>SUBTOTAL(9, I338:I340)</f>
        <v>59</v>
      </c>
    </row>
    <row r="342" spans="1:9" x14ac:dyDescent="0.2">
      <c r="A342" s="2" t="s">
        <v>199</v>
      </c>
      <c r="B342" s="2" t="s">
        <v>200</v>
      </c>
      <c r="C342" s="6">
        <v>44652</v>
      </c>
      <c r="D342" s="2" t="s">
        <v>11</v>
      </c>
      <c r="E342" s="2" t="s">
        <v>11</v>
      </c>
      <c r="F342" s="2" t="s">
        <v>12</v>
      </c>
      <c r="I342" s="8">
        <v>360.33</v>
      </c>
    </row>
    <row r="343" spans="1:9" x14ac:dyDescent="0.2">
      <c r="A343" s="2" t="s">
        <v>199</v>
      </c>
      <c r="B343" s="2" t="s">
        <v>200</v>
      </c>
      <c r="C343" s="6">
        <v>44656</v>
      </c>
      <c r="D343" s="2" t="s">
        <v>201</v>
      </c>
      <c r="E343" s="2" t="s">
        <v>85</v>
      </c>
      <c r="F343" s="2" t="s">
        <v>202</v>
      </c>
      <c r="G343" s="8">
        <v>117.81</v>
      </c>
    </row>
    <row r="344" spans="1:9" x14ac:dyDescent="0.2">
      <c r="A344" s="2" t="s">
        <v>199</v>
      </c>
      <c r="B344" s="2" t="s">
        <v>200</v>
      </c>
      <c r="D344" s="2" t="s">
        <v>11</v>
      </c>
      <c r="E344" s="2" t="s">
        <v>11</v>
      </c>
      <c r="F344" s="2" t="s">
        <v>30</v>
      </c>
      <c r="G344" s="8">
        <v>117.81</v>
      </c>
      <c r="I344" s="8">
        <f>G344-H344</f>
        <v>117.81</v>
      </c>
    </row>
    <row r="345" spans="1:9" s="4" customFormat="1" x14ac:dyDescent="0.2">
      <c r="A345" s="3" t="s">
        <v>11</v>
      </c>
      <c r="B345" s="3" t="s">
        <v>11</v>
      </c>
      <c r="C345" s="5">
        <v>44681</v>
      </c>
      <c r="D345" s="3" t="s">
        <v>11</v>
      </c>
      <c r="E345" s="3" t="s">
        <v>11</v>
      </c>
      <c r="F345" s="3" t="s">
        <v>13</v>
      </c>
      <c r="G345" s="7"/>
      <c r="H345" s="7"/>
      <c r="I345" s="7">
        <f>SUBTOTAL(9, I342:I344)</f>
        <v>478.14</v>
      </c>
    </row>
    <row r="346" spans="1:9" x14ac:dyDescent="0.2">
      <c r="A346" s="2" t="s">
        <v>203</v>
      </c>
      <c r="B346" s="2" t="s">
        <v>200</v>
      </c>
      <c r="C346" s="6">
        <v>44652</v>
      </c>
      <c r="D346" s="2" t="s">
        <v>11</v>
      </c>
      <c r="E346" s="2" t="s">
        <v>11</v>
      </c>
      <c r="F346" s="2" t="s">
        <v>12</v>
      </c>
      <c r="I346" s="8">
        <v>146.66</v>
      </c>
    </row>
    <row r="347" spans="1:9" x14ac:dyDescent="0.2">
      <c r="A347" s="2" t="s">
        <v>203</v>
      </c>
      <c r="B347" s="2" t="s">
        <v>200</v>
      </c>
      <c r="C347" s="6">
        <v>44656</v>
      </c>
      <c r="D347" s="2" t="s">
        <v>201</v>
      </c>
      <c r="E347" s="2" t="s">
        <v>85</v>
      </c>
      <c r="F347" s="2" t="s">
        <v>204</v>
      </c>
      <c r="G347" s="8">
        <v>2.4900000000000002</v>
      </c>
    </row>
    <row r="348" spans="1:9" x14ac:dyDescent="0.2">
      <c r="A348" s="2" t="s">
        <v>203</v>
      </c>
      <c r="B348" s="2" t="s">
        <v>200</v>
      </c>
      <c r="D348" s="2" t="s">
        <v>11</v>
      </c>
      <c r="E348" s="2" t="s">
        <v>11</v>
      </c>
      <c r="F348" s="2" t="s">
        <v>30</v>
      </c>
      <c r="G348" s="8">
        <v>2.4900000000000002</v>
      </c>
      <c r="I348" s="8">
        <f>G348-H348</f>
        <v>2.4900000000000002</v>
      </c>
    </row>
    <row r="349" spans="1:9" s="4" customFormat="1" x14ac:dyDescent="0.2">
      <c r="A349" s="3" t="s">
        <v>11</v>
      </c>
      <c r="B349" s="3" t="s">
        <v>11</v>
      </c>
      <c r="C349" s="5">
        <v>44681</v>
      </c>
      <c r="D349" s="3" t="s">
        <v>11</v>
      </c>
      <c r="E349" s="3" t="s">
        <v>11</v>
      </c>
      <c r="F349" s="3" t="s">
        <v>13</v>
      </c>
      <c r="G349" s="7"/>
      <c r="H349" s="7"/>
      <c r="I349" s="7">
        <f>SUBTOTAL(9, I346:I348)</f>
        <v>149.15</v>
      </c>
    </row>
    <row r="350" spans="1:9" x14ac:dyDescent="0.2">
      <c r="A350" s="2" t="s">
        <v>205</v>
      </c>
      <c r="B350" s="2" t="s">
        <v>200</v>
      </c>
      <c r="C350" s="6">
        <v>44652</v>
      </c>
      <c r="D350" s="2" t="s">
        <v>11</v>
      </c>
      <c r="E350" s="2" t="s">
        <v>11</v>
      </c>
      <c r="F350" s="2" t="s">
        <v>12</v>
      </c>
      <c r="I350" s="8">
        <v>250.15</v>
      </c>
    </row>
    <row r="351" spans="1:9" x14ac:dyDescent="0.2">
      <c r="A351" s="2" t="s">
        <v>205</v>
      </c>
      <c r="B351" s="2" t="s">
        <v>200</v>
      </c>
      <c r="C351" s="6">
        <v>44656</v>
      </c>
      <c r="D351" s="2" t="s">
        <v>201</v>
      </c>
      <c r="E351" s="2" t="s">
        <v>85</v>
      </c>
      <c r="F351" s="2" t="s">
        <v>206</v>
      </c>
      <c r="G351" s="8">
        <v>47.68</v>
      </c>
    </row>
    <row r="352" spans="1:9" x14ac:dyDescent="0.2">
      <c r="A352" s="2" t="s">
        <v>205</v>
      </c>
      <c r="B352" s="2" t="s">
        <v>200</v>
      </c>
      <c r="C352" s="6">
        <v>44656</v>
      </c>
      <c r="D352" s="2" t="s">
        <v>201</v>
      </c>
      <c r="E352" s="2" t="s">
        <v>85</v>
      </c>
      <c r="F352" s="2" t="s">
        <v>207</v>
      </c>
      <c r="G352" s="8">
        <v>25</v>
      </c>
    </row>
    <row r="353" spans="1:9" x14ac:dyDescent="0.2">
      <c r="A353" s="2" t="s">
        <v>205</v>
      </c>
      <c r="B353" s="2" t="s">
        <v>200</v>
      </c>
      <c r="D353" s="2" t="s">
        <v>11</v>
      </c>
      <c r="E353" s="2" t="s">
        <v>11</v>
      </c>
      <c r="F353" s="2" t="s">
        <v>30</v>
      </c>
      <c r="G353" s="8">
        <v>72.680000000000007</v>
      </c>
      <c r="I353" s="8">
        <f>G353-H353</f>
        <v>72.680000000000007</v>
      </c>
    </row>
    <row r="354" spans="1:9" s="4" customFormat="1" x14ac:dyDescent="0.2">
      <c r="A354" s="3" t="s">
        <v>11</v>
      </c>
      <c r="B354" s="3" t="s">
        <v>11</v>
      </c>
      <c r="C354" s="5">
        <v>44681</v>
      </c>
      <c r="D354" s="3" t="s">
        <v>11</v>
      </c>
      <c r="E354" s="3" t="s">
        <v>11</v>
      </c>
      <c r="F354" s="3" t="s">
        <v>13</v>
      </c>
      <c r="G354" s="7"/>
      <c r="H354" s="7"/>
      <c r="I354" s="7">
        <f>SUBTOTAL(9, I350:I353)</f>
        <v>322.83000000000004</v>
      </c>
    </row>
    <row r="355" spans="1:9" x14ac:dyDescent="0.2">
      <c r="A355" s="2" t="s">
        <v>208</v>
      </c>
      <c r="B355" s="2" t="s">
        <v>200</v>
      </c>
      <c r="C355" s="6">
        <v>44652</v>
      </c>
      <c r="D355" s="2" t="s">
        <v>11</v>
      </c>
      <c r="E355" s="2" t="s">
        <v>11</v>
      </c>
      <c r="F355" s="2" t="s">
        <v>12</v>
      </c>
      <c r="I355" s="8">
        <v>49.71</v>
      </c>
    </row>
    <row r="356" spans="1:9" x14ac:dyDescent="0.2">
      <c r="A356" s="2" t="s">
        <v>208</v>
      </c>
      <c r="B356" s="2" t="s">
        <v>200</v>
      </c>
      <c r="C356" s="6">
        <v>44656</v>
      </c>
      <c r="D356" s="2" t="s">
        <v>201</v>
      </c>
      <c r="E356" s="2" t="s">
        <v>85</v>
      </c>
      <c r="F356" s="2" t="s">
        <v>209</v>
      </c>
      <c r="G356" s="8">
        <v>1.72</v>
      </c>
    </row>
    <row r="357" spans="1:9" x14ac:dyDescent="0.2">
      <c r="A357" s="2" t="s">
        <v>208</v>
      </c>
      <c r="B357" s="2" t="s">
        <v>200</v>
      </c>
      <c r="D357" s="2" t="s">
        <v>11</v>
      </c>
      <c r="E357" s="2" t="s">
        <v>11</v>
      </c>
      <c r="F357" s="2" t="s">
        <v>30</v>
      </c>
      <c r="G357" s="8">
        <v>1.72</v>
      </c>
      <c r="I357" s="8">
        <f>G357-H357</f>
        <v>1.72</v>
      </c>
    </row>
    <row r="358" spans="1:9" s="4" customFormat="1" x14ac:dyDescent="0.2">
      <c r="A358" s="3" t="s">
        <v>11</v>
      </c>
      <c r="B358" s="3" t="s">
        <v>11</v>
      </c>
      <c r="C358" s="5">
        <v>44681</v>
      </c>
      <c r="D358" s="3" t="s">
        <v>11</v>
      </c>
      <c r="E358" s="3" t="s">
        <v>11</v>
      </c>
      <c r="F358" s="3" t="s">
        <v>13</v>
      </c>
      <c r="G358" s="7"/>
      <c r="H358" s="7"/>
      <c r="I358" s="7">
        <f>SUBTOTAL(9, I355:I357)</f>
        <v>51.43</v>
      </c>
    </row>
    <row r="359" spans="1:9" x14ac:dyDescent="0.2">
      <c r="A359" s="2" t="s">
        <v>210</v>
      </c>
      <c r="B359" s="2" t="s">
        <v>200</v>
      </c>
      <c r="C359" s="6">
        <v>44652</v>
      </c>
      <c r="D359" s="2" t="s">
        <v>11</v>
      </c>
      <c r="E359" s="2" t="s">
        <v>11</v>
      </c>
      <c r="F359" s="2" t="s">
        <v>12</v>
      </c>
      <c r="I359" s="8">
        <v>2.59</v>
      </c>
    </row>
    <row r="360" spans="1:9" x14ac:dyDescent="0.2">
      <c r="A360" s="2" t="s">
        <v>210</v>
      </c>
      <c r="B360" s="2" t="s">
        <v>200</v>
      </c>
      <c r="C360" s="6">
        <v>44656</v>
      </c>
      <c r="D360" s="2" t="s">
        <v>201</v>
      </c>
      <c r="E360" s="2" t="s">
        <v>85</v>
      </c>
      <c r="F360" s="2" t="s">
        <v>211</v>
      </c>
      <c r="G360" s="8">
        <v>1</v>
      </c>
    </row>
    <row r="361" spans="1:9" x14ac:dyDescent="0.2">
      <c r="A361" s="2" t="s">
        <v>210</v>
      </c>
      <c r="B361" s="2" t="s">
        <v>200</v>
      </c>
      <c r="D361" s="2" t="s">
        <v>11</v>
      </c>
      <c r="E361" s="2" t="s">
        <v>11</v>
      </c>
      <c r="F361" s="2" t="s">
        <v>30</v>
      </c>
      <c r="G361" s="8">
        <v>1</v>
      </c>
      <c r="I361" s="8">
        <f>G361-H361</f>
        <v>1</v>
      </c>
    </row>
    <row r="362" spans="1:9" s="4" customFormat="1" x14ac:dyDescent="0.2">
      <c r="A362" s="3" t="s">
        <v>11</v>
      </c>
      <c r="B362" s="3" t="s">
        <v>11</v>
      </c>
      <c r="C362" s="5">
        <v>44681</v>
      </c>
      <c r="D362" s="3" t="s">
        <v>11</v>
      </c>
      <c r="E362" s="3" t="s">
        <v>11</v>
      </c>
      <c r="F362" s="3" t="s">
        <v>13</v>
      </c>
      <c r="G362" s="7"/>
      <c r="H362" s="7"/>
      <c r="I362" s="7">
        <f>SUBTOTAL(9, I359:I361)</f>
        <v>3.59</v>
      </c>
    </row>
    <row r="363" spans="1:9" x14ac:dyDescent="0.2">
      <c r="A363" s="2" t="s">
        <v>212</v>
      </c>
      <c r="B363" s="2" t="s">
        <v>200</v>
      </c>
      <c r="C363" s="6">
        <v>44652</v>
      </c>
      <c r="D363" s="2" t="s">
        <v>11</v>
      </c>
      <c r="E363" s="2" t="s">
        <v>11</v>
      </c>
      <c r="F363" s="2" t="s">
        <v>12</v>
      </c>
    </row>
    <row r="364" spans="1:9" x14ac:dyDescent="0.2">
      <c r="A364" s="2" t="s">
        <v>212</v>
      </c>
      <c r="B364" s="2" t="s">
        <v>200</v>
      </c>
      <c r="C364" s="6">
        <v>44656</v>
      </c>
      <c r="D364" s="2" t="s">
        <v>201</v>
      </c>
      <c r="E364" s="2" t="s">
        <v>85</v>
      </c>
      <c r="F364" s="2" t="s">
        <v>213</v>
      </c>
      <c r="G364" s="8">
        <v>38.74</v>
      </c>
    </row>
    <row r="365" spans="1:9" x14ac:dyDescent="0.2">
      <c r="A365" s="2" t="s">
        <v>212</v>
      </c>
      <c r="B365" s="2" t="s">
        <v>200</v>
      </c>
      <c r="D365" s="2" t="s">
        <v>11</v>
      </c>
      <c r="E365" s="2" t="s">
        <v>11</v>
      </c>
      <c r="F365" s="2" t="s">
        <v>30</v>
      </c>
      <c r="G365" s="8">
        <v>38.74</v>
      </c>
      <c r="I365" s="8">
        <f>G365-H365</f>
        <v>38.74</v>
      </c>
    </row>
    <row r="366" spans="1:9" s="4" customFormat="1" x14ac:dyDescent="0.2">
      <c r="A366" s="3" t="s">
        <v>11</v>
      </c>
      <c r="B366" s="3" t="s">
        <v>11</v>
      </c>
      <c r="C366" s="5">
        <v>44681</v>
      </c>
      <c r="D366" s="3" t="s">
        <v>11</v>
      </c>
      <c r="E366" s="3" t="s">
        <v>11</v>
      </c>
      <c r="F366" s="3" t="s">
        <v>13</v>
      </c>
      <c r="G366" s="7"/>
      <c r="H366" s="7"/>
      <c r="I366" s="7">
        <f>SUBTOTAL(9, I363:I365)</f>
        <v>38.74</v>
      </c>
    </row>
    <row r="367" spans="1:9" x14ac:dyDescent="0.2">
      <c r="A367" s="2" t="s">
        <v>214</v>
      </c>
      <c r="B367" s="2" t="s">
        <v>215</v>
      </c>
      <c r="C367" s="6">
        <v>44652</v>
      </c>
      <c r="D367" s="2" t="s">
        <v>11</v>
      </c>
      <c r="E367" s="2" t="s">
        <v>11</v>
      </c>
      <c r="F367" s="2" t="s">
        <v>12</v>
      </c>
      <c r="I367" s="8">
        <v>175.43</v>
      </c>
    </row>
    <row r="368" spans="1:9" x14ac:dyDescent="0.2">
      <c r="A368" s="2" t="s">
        <v>214</v>
      </c>
      <c r="B368" s="2" t="s">
        <v>215</v>
      </c>
      <c r="C368" s="6">
        <v>44681</v>
      </c>
      <c r="D368" s="2" t="s">
        <v>27</v>
      </c>
      <c r="E368" s="2" t="s">
        <v>28</v>
      </c>
      <c r="F368" s="2" t="s">
        <v>29</v>
      </c>
      <c r="G368" s="8">
        <v>67.150000000000006</v>
      </c>
    </row>
    <row r="369" spans="1:9" x14ac:dyDescent="0.2">
      <c r="A369" s="2" t="s">
        <v>214</v>
      </c>
      <c r="B369" s="2" t="s">
        <v>215</v>
      </c>
      <c r="D369" s="2" t="s">
        <v>11</v>
      </c>
      <c r="E369" s="2" t="s">
        <v>11</v>
      </c>
      <c r="F369" s="2" t="s">
        <v>30</v>
      </c>
      <c r="G369" s="8">
        <v>67.150000000000006</v>
      </c>
      <c r="I369" s="8">
        <f>G369-H369</f>
        <v>67.150000000000006</v>
      </c>
    </row>
    <row r="370" spans="1:9" s="4" customFormat="1" x14ac:dyDescent="0.2">
      <c r="A370" s="3" t="s">
        <v>11</v>
      </c>
      <c r="B370" s="3" t="s">
        <v>11</v>
      </c>
      <c r="C370" s="5">
        <v>44681</v>
      </c>
      <c r="D370" s="3" t="s">
        <v>11</v>
      </c>
      <c r="E370" s="3" t="s">
        <v>11</v>
      </c>
      <c r="F370" s="3" t="s">
        <v>13</v>
      </c>
      <c r="G370" s="7"/>
      <c r="H370" s="7"/>
      <c r="I370" s="7">
        <f>SUBTOTAL(9, I367:I369)</f>
        <v>242.58</v>
      </c>
    </row>
    <row r="371" spans="1:9" x14ac:dyDescent="0.2">
      <c r="A371" s="2" t="s">
        <v>216</v>
      </c>
      <c r="B371" s="2" t="s">
        <v>215</v>
      </c>
      <c r="C371" s="6">
        <v>44652</v>
      </c>
      <c r="D371" s="2" t="s">
        <v>11</v>
      </c>
      <c r="E371" s="2" t="s">
        <v>11</v>
      </c>
      <c r="F371" s="2" t="s">
        <v>12</v>
      </c>
      <c r="I371" s="8">
        <v>0.74</v>
      </c>
    </row>
    <row r="372" spans="1:9" s="4" customFormat="1" x14ac:dyDescent="0.2">
      <c r="A372" s="3" t="s">
        <v>11</v>
      </c>
      <c r="B372" s="3" t="s">
        <v>11</v>
      </c>
      <c r="C372" s="5">
        <v>44681</v>
      </c>
      <c r="D372" s="3" t="s">
        <v>11</v>
      </c>
      <c r="E372" s="3" t="s">
        <v>11</v>
      </c>
      <c r="F372" s="3" t="s">
        <v>13</v>
      </c>
      <c r="G372" s="7"/>
      <c r="H372" s="7"/>
      <c r="I372" s="7">
        <f>SUBTOTAL(9, I371:I371)</f>
        <v>0.74</v>
      </c>
    </row>
    <row r="373" spans="1:9" x14ac:dyDescent="0.2">
      <c r="A373" s="2" t="s">
        <v>217</v>
      </c>
      <c r="B373" s="2" t="s">
        <v>215</v>
      </c>
      <c r="C373" s="6">
        <v>44652</v>
      </c>
      <c r="D373" s="2" t="s">
        <v>11</v>
      </c>
      <c r="E373" s="2" t="s">
        <v>11</v>
      </c>
      <c r="F373" s="2" t="s">
        <v>12</v>
      </c>
      <c r="I373" s="8">
        <v>156.07</v>
      </c>
    </row>
    <row r="374" spans="1:9" x14ac:dyDescent="0.2">
      <c r="A374" s="2" t="s">
        <v>217</v>
      </c>
      <c r="B374" s="2" t="s">
        <v>215</v>
      </c>
      <c r="C374" s="6">
        <v>44681</v>
      </c>
      <c r="D374" s="2" t="s">
        <v>64</v>
      </c>
      <c r="E374" s="2" t="s">
        <v>28</v>
      </c>
      <c r="F374" s="2" t="s">
        <v>29</v>
      </c>
      <c r="G374" s="8">
        <v>29.4</v>
      </c>
    </row>
    <row r="375" spans="1:9" x14ac:dyDescent="0.2">
      <c r="A375" s="2" t="s">
        <v>217</v>
      </c>
      <c r="B375" s="2" t="s">
        <v>215</v>
      </c>
      <c r="D375" s="2" t="s">
        <v>11</v>
      </c>
      <c r="E375" s="2" t="s">
        <v>11</v>
      </c>
      <c r="F375" s="2" t="s">
        <v>30</v>
      </c>
      <c r="G375" s="8">
        <v>29.4</v>
      </c>
      <c r="I375" s="8">
        <f>G375-H375</f>
        <v>29.4</v>
      </c>
    </row>
    <row r="376" spans="1:9" s="4" customFormat="1" x14ac:dyDescent="0.2">
      <c r="A376" s="3" t="s">
        <v>11</v>
      </c>
      <c r="B376" s="3" t="s">
        <v>11</v>
      </c>
      <c r="C376" s="5">
        <v>44681</v>
      </c>
      <c r="D376" s="3" t="s">
        <v>11</v>
      </c>
      <c r="E376" s="3" t="s">
        <v>11</v>
      </c>
      <c r="F376" s="3" t="s">
        <v>13</v>
      </c>
      <c r="G376" s="7"/>
      <c r="H376" s="7"/>
      <c r="I376" s="7">
        <f>SUBTOTAL(9, I373:I375)</f>
        <v>185.47</v>
      </c>
    </row>
    <row r="377" spans="1:9" x14ac:dyDescent="0.2">
      <c r="A377" s="2" t="s">
        <v>218</v>
      </c>
      <c r="B377" s="2" t="s">
        <v>215</v>
      </c>
      <c r="C377" s="6">
        <v>44652</v>
      </c>
      <c r="D377" s="2" t="s">
        <v>11</v>
      </c>
      <c r="E377" s="2" t="s">
        <v>11</v>
      </c>
      <c r="F377" s="2" t="s">
        <v>12</v>
      </c>
      <c r="I377" s="8">
        <v>0.88</v>
      </c>
    </row>
    <row r="378" spans="1:9" s="4" customFormat="1" x14ac:dyDescent="0.2">
      <c r="A378" s="3" t="s">
        <v>11</v>
      </c>
      <c r="B378" s="3" t="s">
        <v>11</v>
      </c>
      <c r="C378" s="5">
        <v>44681</v>
      </c>
      <c r="D378" s="3" t="s">
        <v>11</v>
      </c>
      <c r="E378" s="3" t="s">
        <v>11</v>
      </c>
      <c r="F378" s="3" t="s">
        <v>13</v>
      </c>
      <c r="G378" s="7"/>
      <c r="H378" s="7"/>
      <c r="I378" s="7">
        <f>SUBTOTAL(9, I377:I377)</f>
        <v>0.88</v>
      </c>
    </row>
    <row r="379" spans="1:9" x14ac:dyDescent="0.2">
      <c r="A379" s="2" t="s">
        <v>219</v>
      </c>
      <c r="B379" s="2" t="s">
        <v>215</v>
      </c>
      <c r="C379" s="6">
        <v>44652</v>
      </c>
      <c r="D379" s="2" t="s">
        <v>11</v>
      </c>
      <c r="E379" s="2" t="s">
        <v>11</v>
      </c>
      <c r="F379" s="2" t="s">
        <v>12</v>
      </c>
      <c r="I379" s="8">
        <v>59.34</v>
      </c>
    </row>
    <row r="380" spans="1:9" x14ac:dyDescent="0.2">
      <c r="A380" s="2" t="s">
        <v>219</v>
      </c>
      <c r="B380" s="2" t="s">
        <v>215</v>
      </c>
      <c r="C380" s="6">
        <v>44681</v>
      </c>
      <c r="D380" s="2" t="s">
        <v>52</v>
      </c>
      <c r="E380" s="2" t="s">
        <v>28</v>
      </c>
      <c r="F380" s="2" t="s">
        <v>29</v>
      </c>
      <c r="G380" s="8">
        <v>0.74</v>
      </c>
    </row>
    <row r="381" spans="1:9" x14ac:dyDescent="0.2">
      <c r="A381" s="2" t="s">
        <v>219</v>
      </c>
      <c r="B381" s="2" t="s">
        <v>215</v>
      </c>
      <c r="D381" s="2" t="s">
        <v>11</v>
      </c>
      <c r="E381" s="2" t="s">
        <v>11</v>
      </c>
      <c r="F381" s="2" t="s">
        <v>30</v>
      </c>
      <c r="G381" s="8">
        <v>0.74</v>
      </c>
      <c r="I381" s="8">
        <f>G381-H381</f>
        <v>0.74</v>
      </c>
    </row>
    <row r="382" spans="1:9" s="4" customFormat="1" x14ac:dyDescent="0.2">
      <c r="A382" s="3" t="s">
        <v>11</v>
      </c>
      <c r="B382" s="3" t="s">
        <v>11</v>
      </c>
      <c r="C382" s="5">
        <v>44681</v>
      </c>
      <c r="D382" s="3" t="s">
        <v>11</v>
      </c>
      <c r="E382" s="3" t="s">
        <v>11</v>
      </c>
      <c r="F382" s="3" t="s">
        <v>13</v>
      </c>
      <c r="G382" s="7"/>
      <c r="H382" s="7"/>
      <c r="I382" s="7">
        <f>SUBTOTAL(9, I379:I381)</f>
        <v>60.080000000000005</v>
      </c>
    </row>
    <row r="383" spans="1:9" x14ac:dyDescent="0.2">
      <c r="A383" s="2" t="s">
        <v>220</v>
      </c>
      <c r="B383" s="2" t="s">
        <v>215</v>
      </c>
      <c r="C383" s="6">
        <v>44652</v>
      </c>
      <c r="D383" s="2" t="s">
        <v>11</v>
      </c>
      <c r="E383" s="2" t="s">
        <v>11</v>
      </c>
      <c r="F383" s="2" t="s">
        <v>12</v>
      </c>
      <c r="I383" s="8">
        <v>1.32</v>
      </c>
    </row>
    <row r="384" spans="1:9" s="4" customFormat="1" x14ac:dyDescent="0.2">
      <c r="A384" s="3" t="s">
        <v>11</v>
      </c>
      <c r="B384" s="3" t="s">
        <v>11</v>
      </c>
      <c r="C384" s="5">
        <v>44681</v>
      </c>
      <c r="D384" s="3" t="s">
        <v>11</v>
      </c>
      <c r="E384" s="3" t="s">
        <v>11</v>
      </c>
      <c r="F384" s="3" t="s">
        <v>13</v>
      </c>
      <c r="G384" s="7"/>
      <c r="H384" s="7"/>
      <c r="I384" s="7">
        <f>SUBTOTAL(9, I383:I383)</f>
        <v>1.32</v>
      </c>
    </row>
    <row r="385" spans="1:9" x14ac:dyDescent="0.2">
      <c r="A385" s="2" t="s">
        <v>221</v>
      </c>
      <c r="B385" s="2" t="s">
        <v>215</v>
      </c>
      <c r="C385" s="6">
        <v>44652</v>
      </c>
      <c r="D385" s="2" t="s">
        <v>11</v>
      </c>
      <c r="E385" s="2" t="s">
        <v>11</v>
      </c>
      <c r="F385" s="2" t="s">
        <v>12</v>
      </c>
      <c r="I385" s="8">
        <v>54.65</v>
      </c>
    </row>
    <row r="386" spans="1:9" x14ac:dyDescent="0.2">
      <c r="A386" s="2" t="s">
        <v>221</v>
      </c>
      <c r="B386" s="2" t="s">
        <v>215</v>
      </c>
      <c r="C386" s="6">
        <v>44681</v>
      </c>
      <c r="D386" s="2" t="s">
        <v>57</v>
      </c>
      <c r="E386" s="2" t="s">
        <v>28</v>
      </c>
      <c r="F386" s="2" t="s">
        <v>29</v>
      </c>
      <c r="G386" s="8">
        <v>64.400000000000006</v>
      </c>
    </row>
    <row r="387" spans="1:9" x14ac:dyDescent="0.2">
      <c r="A387" s="2" t="s">
        <v>221</v>
      </c>
      <c r="B387" s="2" t="s">
        <v>215</v>
      </c>
      <c r="D387" s="2" t="s">
        <v>11</v>
      </c>
      <c r="E387" s="2" t="s">
        <v>11</v>
      </c>
      <c r="F387" s="2" t="s">
        <v>30</v>
      </c>
      <c r="G387" s="8">
        <v>64.400000000000006</v>
      </c>
      <c r="I387" s="8">
        <f>G387-H387</f>
        <v>64.400000000000006</v>
      </c>
    </row>
    <row r="388" spans="1:9" s="4" customFormat="1" x14ac:dyDescent="0.2">
      <c r="A388" s="3" t="s">
        <v>11</v>
      </c>
      <c r="B388" s="3" t="s">
        <v>11</v>
      </c>
      <c r="C388" s="5">
        <v>44681</v>
      </c>
      <c r="D388" s="3" t="s">
        <v>11</v>
      </c>
      <c r="E388" s="3" t="s">
        <v>11</v>
      </c>
      <c r="F388" s="3" t="s">
        <v>13</v>
      </c>
      <c r="G388" s="7"/>
      <c r="H388" s="7"/>
      <c r="I388" s="7">
        <f>SUBTOTAL(9, I385:I387)</f>
        <v>119.05000000000001</v>
      </c>
    </row>
    <row r="389" spans="1:9" x14ac:dyDescent="0.2">
      <c r="A389" s="2" t="s">
        <v>222</v>
      </c>
      <c r="B389" s="2" t="s">
        <v>215</v>
      </c>
      <c r="C389" s="6">
        <v>44652</v>
      </c>
      <c r="D389" s="2" t="s">
        <v>11</v>
      </c>
      <c r="E389" s="2" t="s">
        <v>11</v>
      </c>
      <c r="F389" s="2" t="s">
        <v>12</v>
      </c>
      <c r="I389" s="8">
        <v>1.33</v>
      </c>
    </row>
    <row r="390" spans="1:9" s="4" customFormat="1" x14ac:dyDescent="0.2">
      <c r="A390" s="3" t="s">
        <v>11</v>
      </c>
      <c r="B390" s="3" t="s">
        <v>11</v>
      </c>
      <c r="C390" s="5">
        <v>44681</v>
      </c>
      <c r="D390" s="3" t="s">
        <v>11</v>
      </c>
      <c r="E390" s="3" t="s">
        <v>11</v>
      </c>
      <c r="F390" s="3" t="s">
        <v>13</v>
      </c>
      <c r="G390" s="7"/>
      <c r="H390" s="7"/>
      <c r="I390" s="7">
        <f>SUBTOTAL(9, I389:I389)</f>
        <v>1.33</v>
      </c>
    </row>
    <row r="391" spans="1:9" x14ac:dyDescent="0.2">
      <c r="A391" s="2" t="s">
        <v>223</v>
      </c>
      <c r="B391" s="2" t="s">
        <v>224</v>
      </c>
      <c r="C391" s="6">
        <v>44652</v>
      </c>
      <c r="D391" s="2" t="s">
        <v>11</v>
      </c>
      <c r="E391" s="2" t="s">
        <v>11</v>
      </c>
      <c r="F391" s="2" t="s">
        <v>12</v>
      </c>
      <c r="I391" s="8">
        <v>88.72</v>
      </c>
    </row>
    <row r="392" spans="1:9" x14ac:dyDescent="0.2">
      <c r="A392" s="2" t="s">
        <v>223</v>
      </c>
      <c r="B392" s="2" t="s">
        <v>224</v>
      </c>
      <c r="C392" s="6">
        <v>44677</v>
      </c>
      <c r="D392" s="2" t="s">
        <v>93</v>
      </c>
      <c r="E392" s="2" t="s">
        <v>85</v>
      </c>
      <c r="F392" s="2" t="s">
        <v>225</v>
      </c>
      <c r="G392" s="8">
        <v>29</v>
      </c>
    </row>
    <row r="393" spans="1:9" x14ac:dyDescent="0.2">
      <c r="A393" s="2" t="s">
        <v>223</v>
      </c>
      <c r="B393" s="2" t="s">
        <v>224</v>
      </c>
      <c r="D393" s="2" t="s">
        <v>11</v>
      </c>
      <c r="E393" s="2" t="s">
        <v>11</v>
      </c>
      <c r="F393" s="2" t="s">
        <v>30</v>
      </c>
      <c r="G393" s="8">
        <v>29</v>
      </c>
      <c r="I393" s="8">
        <f>G393-H393</f>
        <v>29</v>
      </c>
    </row>
    <row r="394" spans="1:9" s="4" customFormat="1" ht="12.75" thickBot="1" x14ac:dyDescent="0.25">
      <c r="A394" s="12" t="s">
        <v>11</v>
      </c>
      <c r="B394" s="12" t="s">
        <v>11</v>
      </c>
      <c r="C394" s="13">
        <v>44681</v>
      </c>
      <c r="D394" s="12" t="s">
        <v>11</v>
      </c>
      <c r="E394" s="12" t="s">
        <v>11</v>
      </c>
      <c r="F394" s="12" t="s">
        <v>13</v>
      </c>
      <c r="G394" s="14"/>
      <c r="H394" s="14"/>
      <c r="I394" s="14">
        <f>SUBTOTAL(9, I391:I393)</f>
        <v>117.72</v>
      </c>
    </row>
  </sheetData>
  <pageMargins left="0.7" right="0.7" top="1.25" bottom="0.65277777777777779" header="0.3" footer="0.3"/>
  <pageSetup orientation="landscape" r:id="rId1"/>
  <headerFooter>
    <oddHeader>&amp;C&amp;"Arial"&amp;12&amp;B Origami USA&amp;B
&amp;11&amp;B General Ledger&amp;B
&amp;B For the Period From Apr 1, 2022 to Apr 30, 2022&amp;B&amp;L&amp;"Arial"&amp;12
&amp;11
&amp;"Arial"&amp;8 Filter Criteria includes: 1) Types from Expenses to Income. Report order is by ID. Report is printed with shortened de</oddHeader>
    <oddFooter>&amp;L&amp;9&amp;"Arial"&amp;B&amp;D at &amp;T&amp;R&amp;9&amp;"Arial"&amp;BPage: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Ledger</vt:lpstr>
      <vt:lpstr>'General Ledger'!Print_Titles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Brecker</dc:creator>
  <cp:lastModifiedBy>Andrea Brecker</cp:lastModifiedBy>
  <dcterms:created xsi:type="dcterms:W3CDTF">2022-05-08T15:36:41Z</dcterms:created>
  <dcterms:modified xsi:type="dcterms:W3CDTF">2022-05-08T15:38:06Z</dcterms:modified>
</cp:coreProperties>
</file>