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1_{CFB789FB-CCC9-4569-BF65-8F834DECDE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M" sheetId="1" r:id="rId1"/>
  </sheets>
  <definedNames>
    <definedName name="ColumnTitle3">#REF!</definedName>
    <definedName name="ColumnTitle4">#REF!</definedName>
    <definedName name="Workbook_Title">BOM!#REF!</definedName>
    <definedName name="_xlnm.Print_Titles" localSheetId="0">BOM!$3:$3</definedName>
    <definedName name="כותרת1">אפשרויות[[#Headers],[cost unit]]</definedName>
    <definedName name="כותרת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3" i="1"/>
  <c r="I4" i="1"/>
  <c r="B13" i="1"/>
  <c r="B12" i="1"/>
  <c r="B11" i="1"/>
  <c r="B10" i="1"/>
  <c r="B9" i="1"/>
  <c r="B8" i="1"/>
  <c r="B4" i="1"/>
  <c r="B5" i="1"/>
  <c r="B6" i="1"/>
  <c r="B7" i="1"/>
</calcChain>
</file>

<file path=xl/sharedStrings.xml><?xml version="1.0" encoding="utf-8"?>
<sst xmlns="http://schemas.openxmlformats.org/spreadsheetml/2006/main" count="71" uniqueCount="65">
  <si>
    <t>bill of materials Thorlabs Ted200c DataLogger</t>
  </si>
  <si>
    <t>orimaimon2000@gmail.com</t>
  </si>
  <si>
    <t>Ori Maimon</t>
  </si>
  <si>
    <t>part</t>
  </si>
  <si>
    <t>quantity</t>
  </si>
  <si>
    <t>descripion</t>
  </si>
  <si>
    <t>link</t>
  </si>
  <si>
    <t>cost unit</t>
  </si>
  <si>
    <t>total cost</t>
  </si>
  <si>
    <t>Dual Power Supply Module AC-DC</t>
  </si>
  <si>
    <t>17W Dual Output Power Supply Module AC-DC Step Down Buck Converter AC 85V-265V to DC +/-12V Voltage Regulator</t>
  </si>
  <si>
    <t>https://www.aliexpress.com/item/33014069840.html?spm=a2g0o.store_pc_groupList.8148356.14.1e7c1fd0br54qI&amp;pdp_npi=2%40dis%21ILS%21%E2%82%AA%2017.57%21%E2%82%AA%2017.39%21%21%21%21%21%402100bddd16526400376462065effb3%21%21sh</t>
  </si>
  <si>
    <t> BNC Female Connector</t>
  </si>
  <si>
    <t>Image</t>
  </si>
  <si>
    <t>https://www.aliexpress.com/item/33002541945.html?spm=a2g0o.order_list.0.0.e89a1802xpyNYk</t>
  </si>
  <si>
    <t>Arduino UNO SMD Rev3 [A000073]</t>
  </si>
  <si>
    <t>https://www.amazon.com/ARDUINO-A000073-ATMEGA328-Original-Version/dp/B007R9TUJE/ref=sr_1_4?keywords=arduino+uno&amp;qid=1652641948&amp;sprefix=arduin,aps,943&amp;sr=8-4&amp;language=en_US&amp;currency=USD</t>
  </si>
  <si>
    <t> MB102 Breadboard 830 Point</t>
  </si>
  <si>
    <t>https://www.aliexpress.com/item/850064380.html?spm=a2g0o.order_list.0.0.e89a1802xpyNYk</t>
  </si>
  <si>
    <t>Gewiss GW44208 IP56 Junction Box Smooth Walls 240 x 190 x 90</t>
  </si>
  <si>
    <t>Gewiss GW44208</t>
  </si>
  <si>
    <t>https://www.aliexpress.com/item/1005002421876736.html?spm=a2g0o.order_list.0.0.e89a1802xpyNYk</t>
  </si>
  <si>
    <t>C14 S120B</t>
  </si>
  <si>
    <t>Black CE IEC320 C14 AC Power Panel Socket PDU UPS Rewirable Wiring Plug Electric Battery Receptacle Docking Outlet 10A 250V</t>
  </si>
  <si>
    <t>https://www.aliexpress.com/item/32672339870.html?spm=a2g0o.productlist.0.0.659a3bd3OUnNCd&amp;algo_pvid=e6320568-dcee-4b31-b049-a0bcc810ce6d&amp;algo_exp_id=e6320568-dcee-4b31-b049-a0bcc810ce6d-17&amp;pdp_ext_f=%7B%22sku_id%22%3A%2210000001019064465%22%7D&amp;pdp_npi=2%40dis%21USD%21%211.82%21%21%21%21%21%402100bde116526431165628082e6aef%2110000001019064465%21sea</t>
  </si>
  <si>
    <t>PC Power Extension Cord 1.2mSchuko EU Plug IEC C13 Power Supply Cable For Projector PC Computer</t>
  </si>
  <si>
    <t>EU Plug IEC C13 Cable</t>
  </si>
  <si>
    <t>Startech Panel Mount USB Cable B To B f/M 30 cm</t>
  </si>
  <si>
    <t>#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</si>
  <si>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</si>
  <si>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</si>
  <si>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</si>
  <si>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</si>
  <si>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</si>
  <si>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</si>
  <si>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</si>
  <si>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</si>
  <si>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JLCPCB Part Class</t>
  </si>
  <si>
    <t>1u</t>
  </si>
  <si>
    <t>C1</t>
  </si>
  <si>
    <t>C0603</t>
  </si>
  <si>
    <t>100u</t>
  </si>
  <si>
    <t>C2,C3</t>
  </si>
  <si>
    <t>7PIN</t>
  </si>
  <si>
    <t>JP1</t>
  </si>
  <si>
    <t>B7B-PH-K-S</t>
  </si>
  <si>
    <t>JP2</t>
  </si>
  <si>
    <t>100k</t>
  </si>
  <si>
    <t>R1,R2,R3,R4,R5</t>
  </si>
  <si>
    <t>R0603</t>
  </si>
  <si>
    <t>1k</t>
  </si>
  <si>
    <t>R6,R7</t>
  </si>
  <si>
    <t>LM358</t>
  </si>
  <si>
    <t>U1,U2</t>
  </si>
  <si>
    <t>SOP-8_L4.9-W3.9-P1.27-LS6.0-BL</t>
  </si>
  <si>
    <t>BLUE ROCKET</t>
  </si>
  <si>
    <t>LCSC</t>
  </si>
  <si>
    <t>C328566</t>
  </si>
  <si>
    <t>Extended Part</t>
  </si>
  <si>
    <t>3PIN</t>
  </si>
  <si>
    <t>U3</t>
  </si>
  <si>
    <t>usb b cable arduino</t>
  </si>
  <si>
    <t>BOM for PCB</t>
  </si>
  <si>
    <t>ADS1115</t>
  </si>
  <si>
    <t>HiLetgo 3pcs ADS1115 16 Bit 16 Byte 4 Channel I2C IIC Analog-to-Digital ADC PGA Converter with Programmable Gain Amplifier High Precision ADC Converter Development Board for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</si>
</sst>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₪&quot;\ #,##0.00;&quot;₪&quot;\ \-#,##0.00"/>
    <numFmt numFmtId="42" formatCode="_ &quot;₪&quot;\ * #,##0_ ;_ &quot;₪&quot;\ * \-#,##0_ ;_ &quot;₪&quot;\ * &quot;-&quot;_ ;_ @_ "/>
    <numFmt numFmtId="164" formatCode="_(* #,##0_);_(* \(#,##0\);_(* &quot;-&quot;_);_(@_)"/>
    <numFmt numFmtId="165" formatCode="[$-1000000]h:mm;@"/>
    <numFmt numFmtId="166" formatCode="#,##0.0_ ;\-#,##0.0\ "/>
    <numFmt numFmtId="171" formatCode="B1mmm\-yy"/>
    <numFmt numFmtId="172" formatCode="[$USD]\ #,##0.00"/>
  </numFmts>
  <fonts count="25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i/>
      <sz val="11"/>
      <color rgb="FF7F7F7F"/>
      <name val="Tahoma"/>
      <family val="2"/>
    </font>
    <font>
      <sz val="11"/>
      <color rgb="FF006100"/>
      <name val="Tahoma"/>
      <family val="2"/>
    </font>
    <font>
      <b/>
      <sz val="22"/>
      <color theme="3"/>
      <name val="Tahoma"/>
      <family val="2"/>
    </font>
    <font>
      <sz val="14"/>
      <color theme="3"/>
      <name val="Tahoma"/>
      <family val="2"/>
    </font>
    <font>
      <b/>
      <sz val="11"/>
      <color theme="3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sz val="18"/>
      <color theme="3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26"/>
      <color rgb="FFFF0000"/>
      <name val="Segoe UI"/>
      <family val="2"/>
    </font>
    <font>
      <u/>
      <sz val="11"/>
      <color theme="10"/>
      <name val="Tahoma"/>
      <family val="2"/>
    </font>
    <font>
      <u/>
      <sz val="12"/>
      <name val="Tahoma"/>
      <family val="2"/>
    </font>
    <font>
      <sz val="11"/>
      <color rgb="FF222222"/>
      <name val="Tahoma"/>
      <family val="2"/>
    </font>
    <font>
      <sz val="11"/>
      <color rgb="FF222222"/>
      <name val="Microsoft YaHei"/>
      <family val="2"/>
    </font>
    <font>
      <b/>
      <sz val="11"/>
      <color theme="1"/>
      <name val="Times New Roman"/>
      <family val="2"/>
      <charset val="177"/>
      <scheme val="minor"/>
    </font>
    <font>
      <b/>
      <sz val="20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9">
    <xf numFmtId="0" fontId="0" fillId="0" borderId="0">
      <alignment vertical="top" wrapText="1"/>
    </xf>
    <xf numFmtId="0" fontId="8" fillId="0" borderId="1" applyNumberFormat="0" applyFill="0" applyAlignment="0" applyProtection="0"/>
    <xf numFmtId="0" fontId="9" fillId="0" borderId="0" applyNumberFormat="0" applyFill="0" applyAlignment="0" applyProtection="0"/>
    <xf numFmtId="166" fontId="1" fillId="0" borderId="0" applyFont="0" applyFill="0" applyBorder="0" applyAlignment="0" applyProtection="0"/>
    <xf numFmtId="7" fontId="1" fillId="0" borderId="0" applyFont="0" applyFill="0" applyBorder="0" applyProtection="0">
      <alignment readingOrder="1"/>
    </xf>
    <xf numFmtId="165" fontId="1" fillId="0" borderId="0">
      <alignment vertical="top" wrapText="1"/>
    </xf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4" applyNumberFormat="0" applyAlignment="0" applyProtection="0"/>
    <xf numFmtId="0" fontId="14" fillId="7" borderId="5" applyNumberFormat="0" applyAlignment="0" applyProtection="0"/>
    <xf numFmtId="0" fontId="4" fillId="7" borderId="4" applyNumberFormat="0" applyAlignment="0" applyProtection="0"/>
    <xf numFmtId="0" fontId="12" fillId="0" borderId="6" applyNumberFormat="0" applyFill="0" applyAlignment="0" applyProtection="0"/>
    <xf numFmtId="0" fontId="5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top" wrapText="1"/>
    </xf>
  </cellStyleXfs>
  <cellXfs count="37">
    <xf numFmtId="0" fontId="0" fillId="0" borderId="0" xfId="0">
      <alignment vertical="top" wrapText="1"/>
    </xf>
    <xf numFmtId="0" fontId="0" fillId="0" borderId="0" xfId="0" applyFont="1" applyAlignment="1">
      <alignment horizontal="right" vertical="top" wrapText="1" readingOrder="2"/>
    </xf>
    <xf numFmtId="0" fontId="0" fillId="0" borderId="0" xfId="0" applyFont="1">
      <alignment vertical="top" wrapText="1"/>
    </xf>
    <xf numFmtId="0" fontId="9" fillId="0" borderId="2" xfId="2" applyFont="1" applyBorder="1" applyAlignment="1">
      <alignment horizontal="right" readingOrder="2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20" fillId="0" borderId="2" xfId="48" applyFont="1" applyBorder="1" applyAlignment="1">
      <alignment horizontal="center" readingOrder="2"/>
    </xf>
    <xf numFmtId="171" fontId="9" fillId="0" borderId="2" xfId="2" applyNumberFormat="1" applyFont="1" applyBorder="1" applyAlignment="1">
      <alignment horizontal="right" readingOrder="2"/>
    </xf>
    <xf numFmtId="0" fontId="2" fillId="2" borderId="0" xfId="0" applyFont="1" applyFill="1" applyBorder="1" applyAlignment="1">
      <alignment horizontal="center" vertical="center" wrapText="1" readingOrder="2"/>
    </xf>
    <xf numFmtId="7" fontId="0" fillId="0" borderId="0" xfId="4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 wrapText="1"/>
    </xf>
    <xf numFmtId="7" fontId="0" fillId="0" borderId="0" xfId="4" applyNumberFormat="1" applyFont="1" applyAlignment="1">
      <alignment horizontal="center" vertical="center" wrapText="1" readingOrder="1"/>
    </xf>
    <xf numFmtId="1" fontId="2" fillId="2" borderId="0" xfId="0" applyNumberFormat="1" applyFont="1" applyFill="1" applyBorder="1" applyAlignment="1">
      <alignment horizontal="center" vertical="center" wrapText="1" readingOrder="2"/>
    </xf>
    <xf numFmtId="1" fontId="0" fillId="0" borderId="0" xfId="5" applyNumberFormat="1" applyFont="1" applyAlignment="1">
      <alignment horizontal="center" vertical="center" wrapText="1" readingOrder="2"/>
    </xf>
    <xf numFmtId="1" fontId="0" fillId="0" borderId="0" xfId="5" applyNumberFormat="1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 readingOrder="2"/>
    </xf>
    <xf numFmtId="0" fontId="0" fillId="0" borderId="0" xfId="0" applyNumberFormat="1" applyFont="1" applyFill="1" applyBorder="1" applyAlignment="1">
      <alignment horizontal="center" vertical="center" wrapText="1" readingOrder="2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72" fontId="9" fillId="0" borderId="2" xfId="2" applyNumberFormat="1" applyFont="1" applyBorder="1" applyAlignment="1">
      <alignment horizontal="right" readingOrder="2"/>
    </xf>
    <xf numFmtId="172" fontId="2" fillId="2" borderId="0" xfId="0" applyNumberFormat="1" applyFont="1" applyFill="1" applyBorder="1" applyAlignment="1">
      <alignment horizontal="center" vertical="center" wrapText="1" readingOrder="2"/>
    </xf>
    <xf numFmtId="172" fontId="0" fillId="0" borderId="0" xfId="0" applyNumberFormat="1" applyFont="1" applyAlignment="1">
      <alignment horizontal="center" vertical="center" wrapText="1" readingOrder="2"/>
    </xf>
    <xf numFmtId="172" fontId="0" fillId="0" borderId="0" xfId="0" applyNumberFormat="1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 vertical="center" wrapText="1"/>
    </xf>
    <xf numFmtId="172" fontId="0" fillId="0" borderId="0" xfId="0" applyNumberFormat="1" applyFont="1">
      <alignment vertical="top" wrapText="1"/>
    </xf>
    <xf numFmtId="1" fontId="0" fillId="0" borderId="0" xfId="5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22" fillId="0" borderId="0" xfId="0" applyFont="1">
      <alignment vertical="top" wrapText="1"/>
    </xf>
    <xf numFmtId="0" fontId="0" fillId="34" borderId="0" xfId="0" applyFill="1" applyAlignment="1"/>
    <xf numFmtId="0" fontId="0" fillId="0" borderId="0" xfId="0" applyAlignment="1"/>
    <xf numFmtId="0" fontId="0" fillId="34" borderId="10" xfId="0" applyFill="1" applyBorder="1" applyAlignment="1"/>
    <xf numFmtId="0" fontId="23" fillId="0" borderId="11" xfId="0" applyFont="1" applyBorder="1" applyAlignment="1"/>
    <xf numFmtId="0" fontId="24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9" fillId="0" borderId="0" xfId="48" applyNumberFormat="1" applyAlignment="1">
      <alignment horizontal="center" vertical="center" wrapText="1"/>
    </xf>
  </cellXfs>
  <cellStyles count="49">
    <cellStyle name="20% - הדגשה1" xfId="25" builtinId="30" customBuiltin="1"/>
    <cellStyle name="20% - הדגשה2" xfId="29" builtinId="34" customBuiltin="1"/>
    <cellStyle name="20% - הדגשה3" xfId="33" builtinId="38" customBuiltin="1"/>
    <cellStyle name="20% - הדגשה4" xfId="37" builtinId="42" customBuiltin="1"/>
    <cellStyle name="20% - הדגשה5" xfId="41" builtinId="46" customBuiltin="1"/>
    <cellStyle name="20% - הדגשה6" xfId="45" builtinId="50" customBuiltin="1"/>
    <cellStyle name="40% - הדגשה1" xfId="26" builtinId="31" customBuiltin="1"/>
    <cellStyle name="40% - הדגשה2" xfId="30" builtinId="35" customBuiltin="1"/>
    <cellStyle name="40% - הדגשה3" xfId="34" builtinId="39" customBuiltin="1"/>
    <cellStyle name="40% - הדגשה4" xfId="38" builtinId="43" customBuiltin="1"/>
    <cellStyle name="40% - הדגשה5" xfId="42" builtinId="47" customBuiltin="1"/>
    <cellStyle name="40% - הדגשה6" xfId="46" builtinId="51" customBuiltin="1"/>
    <cellStyle name="60% - הדגשה1" xfId="27" builtinId="32" customBuiltin="1"/>
    <cellStyle name="60% - הדגשה2" xfId="31" builtinId="36" customBuiltin="1"/>
    <cellStyle name="60% - הדגשה3" xfId="35" builtinId="40" customBuiltin="1"/>
    <cellStyle name="60% - הדגשה4" xfId="39" builtinId="44" customBuiltin="1"/>
    <cellStyle name="60% - הדגשה5" xfId="43" builtinId="48" customBuiltin="1"/>
    <cellStyle name="60% - הדגשה6" xfId="47" builtinId="52" customBuiltin="1"/>
    <cellStyle name="Comma" xfId="3" builtinId="3" customBuiltin="1"/>
    <cellStyle name="Currency" xfId="4" builtinId="4" customBuiltin="1"/>
    <cellStyle name="Normal" xfId="0" builtinId="0" customBuiltin="1"/>
    <cellStyle name="Percent" xfId="8" builtinId="5" customBuiltin="1"/>
    <cellStyle name="הדגשה1" xfId="24" builtinId="29" customBuiltin="1"/>
    <cellStyle name="הדגשה2" xfId="28" builtinId="33" customBuiltin="1"/>
    <cellStyle name="הדגשה3" xfId="32" builtinId="37" customBuiltin="1"/>
    <cellStyle name="הדגשה4" xfId="36" builtinId="41" customBuiltin="1"/>
    <cellStyle name="הדגשה5" xfId="40" builtinId="45" customBuiltin="1"/>
    <cellStyle name="הדגשה6" xfId="44" builtinId="49" customBuiltin="1"/>
    <cellStyle name="היפר-קישור" xfId="48" builtinId="8"/>
    <cellStyle name="הערה" xfId="21" builtinId="10" customBuiltin="1"/>
    <cellStyle name="חישוב" xfId="17" builtinId="22" customBuiltin="1"/>
    <cellStyle name="טוב" xfId="12" builtinId="26" customBuiltin="1"/>
    <cellStyle name="טקסט אזהרה" xfId="20" builtinId="11" customBuiltin="1"/>
    <cellStyle name="טקסט הסברי" xfId="22" builtinId="53" customBuiltin="1"/>
    <cellStyle name="כותרת" xfId="9" builtinId="15" customBuiltin="1"/>
    <cellStyle name="כותרת 1" xfId="1" builtinId="16" customBuiltin="1"/>
    <cellStyle name="כותרת 2" xfId="2" builtinId="17" customBuiltin="1"/>
    <cellStyle name="כותרת 3" xfId="10" builtinId="18" customBuiltin="1"/>
    <cellStyle name="כותרת 4" xfId="11" builtinId="19" customBuiltin="1"/>
    <cellStyle name="מטבע [0]" xfId="7" builtinId="7" customBuiltin="1"/>
    <cellStyle name="ניטראלי" xfId="14" builtinId="28" customBuiltin="1"/>
    <cellStyle name="סה&quot;כ" xfId="23" builtinId="25" customBuiltin="1"/>
    <cellStyle name="פלט" xfId="16" builtinId="21" customBuiltin="1"/>
    <cellStyle name="פסיק [0]" xfId="6" builtinId="6" customBuiltin="1"/>
    <cellStyle name="קלט" xfId="15" builtinId="20" customBuiltin="1"/>
    <cellStyle name="רע" xfId="13" builtinId="27" customBuiltin="1"/>
    <cellStyle name="שעות" xfId="5" xr:uid="{00000000-0005-0000-0000-000004000000}"/>
    <cellStyle name="תא מסומן" xfId="19" builtinId="23" customBuiltin="1"/>
    <cellStyle name="תא מקושר" xfId="18" builtinId="24" customBuiltin="1"/>
  </cellStyles>
  <dxfs count="19"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1" formatCode="0"/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11" formatCode="&quot;₪&quot;\ #,##0.00;&quot;₪&quot;\ \-#,##0.0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1" formatCode="0"/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0" formatCode="General"/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172" formatCode="[$USD]\ #,##0.00"/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name val="Tahoma"/>
        <family val="2"/>
        <scheme val="none"/>
      </font>
      <numFmt numFmtId="172" formatCode="[$USD]\ #,##0.00"/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name val="Tahoma"/>
        <family val="2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Tahoma"/>
        <family val="2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1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1133475</xdr:colOff>
      <xdr:row>0</xdr:row>
      <xdr:rowOff>564322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5C48C14-7588-CE5E-DA14-014AC3582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8013450" y="0"/>
          <a:ext cx="1333500" cy="564322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3</xdr:row>
      <xdr:rowOff>0</xdr:rowOff>
    </xdr:from>
    <xdr:to>
      <xdr:col>4</xdr:col>
      <xdr:colOff>2446153</xdr:colOff>
      <xdr:row>3</xdr:row>
      <xdr:rowOff>1123950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6296B89D-FB0B-699F-A61E-774A8CDE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3405122" y="1371600"/>
          <a:ext cx="2093728" cy="1123950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4</xdr:row>
      <xdr:rowOff>171451</xdr:rowOff>
    </xdr:from>
    <xdr:to>
      <xdr:col>4</xdr:col>
      <xdr:colOff>2023212</xdr:colOff>
      <xdr:row>4</xdr:row>
      <xdr:rowOff>819151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B96FB7F2-50E4-1DDD-A3AF-E06439837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3828063" y="2695576"/>
          <a:ext cx="1223112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4</xdr:row>
      <xdr:rowOff>828675</xdr:rowOff>
    </xdr:from>
    <xdr:to>
      <xdr:col>4</xdr:col>
      <xdr:colOff>2129937</xdr:colOff>
      <xdr:row>5</xdr:row>
      <xdr:rowOff>1152525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97CAE010-CA0B-DCC1-21CE-EC6BD549A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23721338" y="3352800"/>
          <a:ext cx="1453662" cy="1181100"/>
        </a:xfrm>
        <a:prstGeom prst="rect">
          <a:avLst/>
        </a:prstGeom>
      </xdr:spPr>
    </xdr:pic>
    <xdr:clientData/>
  </xdr:twoCellAnchor>
  <xdr:twoCellAnchor editAs="oneCell">
    <xdr:from>
      <xdr:col>4</xdr:col>
      <xdr:colOff>790575</xdr:colOff>
      <xdr:row>6</xdr:row>
      <xdr:rowOff>66675</xdr:rowOff>
    </xdr:from>
    <xdr:to>
      <xdr:col>4</xdr:col>
      <xdr:colOff>2190750</xdr:colOff>
      <xdr:row>6</xdr:row>
      <xdr:rowOff>1259012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6F060914-9E88-6E40-F478-F562D5038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23660525" y="4714875"/>
          <a:ext cx="1400175" cy="1192337"/>
        </a:xfrm>
        <a:prstGeom prst="rect">
          <a:avLst/>
        </a:prstGeom>
      </xdr:spPr>
    </xdr:pic>
    <xdr:clientData/>
  </xdr:twoCellAnchor>
  <xdr:twoCellAnchor editAs="oneCell">
    <xdr:from>
      <xdr:col>4</xdr:col>
      <xdr:colOff>938894</xdr:colOff>
      <xdr:row>9</xdr:row>
      <xdr:rowOff>81643</xdr:rowOff>
    </xdr:from>
    <xdr:to>
      <xdr:col>4</xdr:col>
      <xdr:colOff>2052634</xdr:colOff>
      <xdr:row>9</xdr:row>
      <xdr:rowOff>1170214</xdr:rowOff>
    </xdr:to>
    <xdr:pic>
      <xdr:nvPicPr>
        <xdr:cNvPr id="8" name="תמונה 7">
          <a:extLst>
            <a:ext uri="{FF2B5EF4-FFF2-40B4-BE49-F238E27FC236}">
              <a16:creationId xmlns:a16="http://schemas.microsoft.com/office/drawing/2014/main" id="{179338EA-DFFF-53A5-B42E-25DE06DFB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 flipV="1">
          <a:off x="10923816330" y="8450036"/>
          <a:ext cx="1113740" cy="1088571"/>
        </a:xfrm>
        <a:prstGeom prst="rect">
          <a:avLst/>
        </a:prstGeom>
      </xdr:spPr>
    </xdr:pic>
    <xdr:clientData/>
  </xdr:twoCellAnchor>
  <xdr:twoCellAnchor editAs="oneCell">
    <xdr:from>
      <xdr:col>4</xdr:col>
      <xdr:colOff>924466</xdr:colOff>
      <xdr:row>7</xdr:row>
      <xdr:rowOff>285751</xdr:rowOff>
    </xdr:from>
    <xdr:to>
      <xdr:col>4</xdr:col>
      <xdr:colOff>2163535</xdr:colOff>
      <xdr:row>7</xdr:row>
      <xdr:rowOff>1127561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D98C12CC-10B5-5973-24E5-81917996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23705429" y="6204858"/>
          <a:ext cx="1239069" cy="841810"/>
        </a:xfrm>
        <a:prstGeom prst="rect">
          <a:avLst/>
        </a:prstGeom>
      </xdr:spPr>
    </xdr:pic>
    <xdr:clientData/>
  </xdr:twoCellAnchor>
  <xdr:twoCellAnchor editAs="oneCell">
    <xdr:from>
      <xdr:col>4</xdr:col>
      <xdr:colOff>884465</xdr:colOff>
      <xdr:row>8</xdr:row>
      <xdr:rowOff>27215</xdr:rowOff>
    </xdr:from>
    <xdr:to>
      <xdr:col>4</xdr:col>
      <xdr:colOff>2204357</xdr:colOff>
      <xdr:row>8</xdr:row>
      <xdr:rowOff>1166233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E82BEDE7-952C-8D9A-F06D-D7A0A6B90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23664607" y="7211786"/>
          <a:ext cx="1319892" cy="1139018"/>
        </a:xfrm>
        <a:prstGeom prst="rect">
          <a:avLst/>
        </a:prstGeom>
      </xdr:spPr>
    </xdr:pic>
    <xdr:clientData/>
  </xdr:twoCellAnchor>
  <xdr:twoCellAnchor editAs="oneCell">
    <xdr:from>
      <xdr:col>4</xdr:col>
      <xdr:colOff>898072</xdr:colOff>
      <xdr:row>10</xdr:row>
      <xdr:rowOff>54429</xdr:rowOff>
    </xdr:from>
    <xdr:to>
      <xdr:col>4</xdr:col>
      <xdr:colOff>2201619</xdr:colOff>
      <xdr:row>10</xdr:row>
      <xdr:rowOff>925286</xdr:rowOff>
    </xdr:to>
    <xdr:pic>
      <xdr:nvPicPr>
        <xdr:cNvPr id="12" name="תמונה 11">
          <a:extLst>
            <a:ext uri="{FF2B5EF4-FFF2-40B4-BE49-F238E27FC236}">
              <a16:creationId xmlns:a16="http://schemas.microsoft.com/office/drawing/2014/main" id="{D698321D-30F4-BC8A-4B7F-AF8D13A9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23667345" y="9674679"/>
          <a:ext cx="1303547" cy="870857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408215</xdr:colOff>
      <xdr:row>12</xdr:row>
      <xdr:rowOff>54428</xdr:rowOff>
    </xdr:from>
    <xdr:to>
      <xdr:col>4</xdr:col>
      <xdr:colOff>2218308</xdr:colOff>
      <xdr:row>12</xdr:row>
      <xdr:rowOff>1387927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0DE377A1-F3E6-0BAF-4AD2-72ABEEB41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24548727" y="11062607"/>
          <a:ext cx="1810093" cy="13334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אפשרויות" displayName="אפשרויות" ref="B3:I13" headerRowDxfId="18" dataDxfId="0" totalsRowDxfId="17">
  <autoFilter ref="B3:I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3" xr3:uid="{066EEF42-45A6-4EAD-9C80-AEC1AA1E82CD}" name="total cost" dataDxfId="8" totalsRowDxfId="16">
      <calculatedColumnFormula>C4*F4</calculatedColumnFormula>
    </tableColumn>
    <tableColumn id="1" xr3:uid="{00000000-0010-0000-0000-000001000000}" name="cost unit" totalsRowLabel="סה&quot;כ" dataDxfId="7" totalsRowDxfId="15"/>
    <tableColumn id="2" xr3:uid="{00000000-0010-0000-0000-000002000000}" name="link" dataDxfId="6" totalsRowDxfId="14"/>
    <tableColumn id="7" xr3:uid="{6C3BC59B-8132-4B1E-B430-0F5748759EF7}" name="Image" dataDxfId="5" totalsRowDxfId="13"/>
    <tableColumn id="4" xr3:uid="{00000000-0010-0000-0000-000004000000}" name="quantity" dataDxfId="4" totalsRowDxfId="12" dataCellStyle="שעות"/>
    <tableColumn id="5" xr3:uid="{00000000-0010-0000-0000-000005000000}" name="descripion" dataDxfId="3" totalsRowDxfId="11" dataCellStyle="Currency"/>
    <tableColumn id="6" xr3:uid="{00000000-0010-0000-0000-000006000000}" name="part" totalsRowFunction="count" dataDxfId="2" totalsRowDxfId="10"/>
    <tableColumn id="8" xr3:uid="{0CF9E67F-7E0C-43B6-87E6-8F9F18F82A83}" name="#" dataDxfId="1" totalsRowDxfId="9">
      <calculatedColumnFormula>1</calculatedColumnFormula>
    </tableColumn>
  </tableColumns>
  <tableStyleInfo name="TableStyleMedium24" showFirstColumn="0" showLastColumn="0" showRowStripes="1" showColumnStripes="0"/>
  <extLst>
    <ext xmlns:x14="http://schemas.microsoft.com/office/spreadsheetml/2009/9/main" uri="{504A1905-F514-4f6f-8877-14C23A59335A}">
      <x14:table altTextSummary="הזן שם, מיקום, מרחק בקילומטרים, מרחק בשעות, עלות ו'כן' או 'לא' עבור הזמנות בטבלה זו"/>
    </ext>
  </extLst>
</table>
</file>

<file path=xl/theme/theme1.xml><?xml version="1.0" encoding="utf-8"?>
<a:theme xmlns:a="http://schemas.openxmlformats.org/drawingml/2006/main" name="Office Theme">
  <a:themeElements>
    <a:clrScheme name="Camping trip planne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Camping trip planner">
      <a:majorFont>
        <a:latin typeface="Century Gothic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imaimon2000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J25"/>
  <sheetViews>
    <sheetView showGridLines="0" rightToLeft="1" tabSelected="1" topLeftCell="A49" zoomScale="70" zoomScaleNormal="70" workbookViewId="0">
      <selection activeCell="L4" sqref="L4"/>
    </sheetView>
  </sheetViews>
  <sheetFormatPr defaultColWidth="8.75" defaultRowHeight="30" customHeight="1" x14ac:dyDescent="0.2"/>
  <cols>
    <col min="1" max="1" width="2.625" style="2" customWidth="1"/>
    <col min="2" max="2" width="25.375" style="2" customWidth="1"/>
    <col min="3" max="3" width="29.375" style="24" customWidth="1"/>
    <col min="4" max="5" width="35.875" style="2" customWidth="1"/>
    <col min="6" max="6" width="16.375" style="2" customWidth="1"/>
    <col min="7" max="7" width="31.875" style="2" customWidth="1"/>
    <col min="8" max="8" width="15.875" style="2" customWidth="1"/>
    <col min="9" max="9" width="14.375" style="2" customWidth="1"/>
    <col min="10" max="16384" width="8.75" style="2"/>
  </cols>
  <sheetData>
    <row r="1" spans="1:10" ht="45" customHeight="1" thickBot="1" x14ac:dyDescent="0.25">
      <c r="A1" s="1"/>
      <c r="B1" s="5"/>
      <c r="C1" s="4" t="s">
        <v>0</v>
      </c>
      <c r="D1" s="4"/>
      <c r="E1" s="4"/>
      <c r="F1" s="4"/>
      <c r="G1" s="4"/>
      <c r="H1" s="4"/>
    </row>
    <row r="2" spans="1:10" ht="33" customHeight="1" thickTop="1" x14ac:dyDescent="0.25">
      <c r="A2" s="1"/>
      <c r="B2" s="7">
        <v>44682</v>
      </c>
      <c r="C2" s="19"/>
      <c r="D2" s="3"/>
      <c r="E2" s="3"/>
      <c r="F2" s="3" t="s">
        <v>2</v>
      </c>
      <c r="G2" s="6" t="s">
        <v>1</v>
      </c>
      <c r="H2" s="6"/>
    </row>
    <row r="3" spans="1:10" ht="30" customHeight="1" x14ac:dyDescent="0.2">
      <c r="A3" s="1"/>
      <c r="B3" s="8" t="s">
        <v>8</v>
      </c>
      <c r="C3" s="20" t="s">
        <v>7</v>
      </c>
      <c r="D3" s="15" t="s">
        <v>6</v>
      </c>
      <c r="E3" s="15" t="s">
        <v>13</v>
      </c>
      <c r="F3" s="12" t="s">
        <v>4</v>
      </c>
      <c r="G3" s="8" t="s">
        <v>5</v>
      </c>
      <c r="H3" s="8" t="s">
        <v>3</v>
      </c>
      <c r="I3" s="8" t="s">
        <v>28</v>
      </c>
    </row>
    <row r="4" spans="1:10" ht="90.75" customHeight="1" x14ac:dyDescent="0.2">
      <c r="A4" s="1"/>
      <c r="B4" s="21">
        <f t="shared" ref="B4:B10" si="0">C4*F4</f>
        <v>5</v>
      </c>
      <c r="C4" s="21">
        <v>5</v>
      </c>
      <c r="D4" s="16" t="s">
        <v>11</v>
      </c>
      <c r="E4" s="16"/>
      <c r="F4" s="13">
        <v>1</v>
      </c>
      <c r="G4" s="35" t="s">
        <v>10</v>
      </c>
      <c r="H4" s="35" t="s">
        <v>9</v>
      </c>
      <c r="I4" s="27">
        <f>1</f>
        <v>1</v>
      </c>
    </row>
    <row r="5" spans="1:10" ht="67.5" customHeight="1" x14ac:dyDescent="0.2">
      <c r="B5" s="22">
        <f t="shared" si="0"/>
        <v>2</v>
      </c>
      <c r="C5" s="22">
        <v>1</v>
      </c>
      <c r="D5" s="17" t="s">
        <v>14</v>
      </c>
      <c r="E5" s="17"/>
      <c r="F5" s="14">
        <v>2</v>
      </c>
      <c r="G5" s="9"/>
      <c r="H5" s="35" t="s">
        <v>12</v>
      </c>
      <c r="I5" s="27">
        <v>2</v>
      </c>
    </row>
    <row r="6" spans="1:10" ht="99.75" customHeight="1" x14ac:dyDescent="0.2">
      <c r="B6" s="23">
        <f t="shared" si="0"/>
        <v>24</v>
      </c>
      <c r="C6" s="23">
        <v>24</v>
      </c>
      <c r="D6" s="18" t="s">
        <v>16</v>
      </c>
      <c r="E6" s="18"/>
      <c r="F6" s="14">
        <v>1</v>
      </c>
      <c r="G6" s="11"/>
      <c r="H6" s="10" t="s">
        <v>15</v>
      </c>
      <c r="I6" s="28">
        <v>3</v>
      </c>
    </row>
    <row r="7" spans="1:10" ht="99.75" customHeight="1" x14ac:dyDescent="0.2">
      <c r="B7" s="23">
        <f t="shared" si="0"/>
        <v>3</v>
      </c>
      <c r="C7" s="23">
        <v>3</v>
      </c>
      <c r="D7" s="18" t="s">
        <v>18</v>
      </c>
      <c r="E7" s="18"/>
      <c r="F7" s="14">
        <v>1</v>
      </c>
      <c r="G7" s="11"/>
      <c r="H7" s="35" t="s">
        <v>17</v>
      </c>
      <c r="I7" s="27">
        <v>4</v>
      </c>
    </row>
    <row r="8" spans="1:10" ht="99.75" customHeight="1" x14ac:dyDescent="0.2">
      <c r="B8" s="23">
        <f>C8*F8</f>
        <v>0.6</v>
      </c>
      <c r="C8" s="23">
        <v>0.6</v>
      </c>
      <c r="D8" s="18" t="s">
        <v>21</v>
      </c>
      <c r="E8" s="18"/>
      <c r="F8" s="25">
        <v>1</v>
      </c>
      <c r="G8" s="35" t="s">
        <v>23</v>
      </c>
      <c r="H8" s="26" t="s">
        <v>22</v>
      </c>
      <c r="I8" s="27">
        <v>5</v>
      </c>
    </row>
    <row r="9" spans="1:10" ht="93" customHeight="1" x14ac:dyDescent="0.2">
      <c r="B9" s="23">
        <f>C9*F9</f>
        <v>7.5</v>
      </c>
      <c r="C9" s="23">
        <v>7.5</v>
      </c>
      <c r="D9" s="18" t="s">
        <v>24</v>
      </c>
      <c r="E9" s="18"/>
      <c r="F9" s="25">
        <v>1</v>
      </c>
      <c r="G9" s="35" t="s">
        <v>25</v>
      </c>
      <c r="H9" s="26" t="s">
        <v>26</v>
      </c>
      <c r="I9" s="27">
        <v>6</v>
      </c>
    </row>
    <row r="10" spans="1:10" ht="98.25" customHeight="1" x14ac:dyDescent="0.2">
      <c r="B10" s="23">
        <f t="shared" si="0"/>
        <v>12</v>
      </c>
      <c r="C10" s="23">
        <v>12</v>
      </c>
      <c r="D10" s="36" t="str">
        <f>HYPERLINK("https://www.cse-distributors.co.uk/products/gewiss-gw44208-ip56-junction-box-smooth-walls-240-x-190-x-90.html")</f>
        <v>https://www.cse-distributors.co.uk/products/gewiss-gw44208-ip56-junction-box-smooth-walls-240-x-190-x-90.html</v>
      </c>
      <c r="E10" s="18"/>
      <c r="F10" s="14">
        <v>1</v>
      </c>
      <c r="G10" s="11" t="s">
        <v>19</v>
      </c>
      <c r="H10" s="10" t="s">
        <v>20</v>
      </c>
      <c r="I10" s="28">
        <v>7</v>
      </c>
    </row>
    <row r="11" spans="1:10" ht="79.5" customHeight="1" x14ac:dyDescent="0.2">
      <c r="B11" s="23">
        <f>C11*F11</f>
        <v>7.99</v>
      </c>
      <c r="C11" s="23">
        <v>7.99</v>
      </c>
      <c r="D11" s="36" t="str">
        <f>HYPERLINK("https://www.tradeinn.com/techinn/en/startech-panel-mount-usb-cable-b-to-b-f-m-30-cm/137834541/p?queryID=bc5c5e6624436f876bb613c25e8dc627&amp;buscador_search")</f>
        <v>https://www.tradeinn.com/techinn/en/startech-panel-mount-usb-cable-b-to-b-f-m-30-cm/137834541/p?queryID=bc5c5e6624436f876bb613c25e8dc627&amp;buscador_search</v>
      </c>
      <c r="E11" s="18"/>
      <c r="F11" s="25">
        <v>1</v>
      </c>
      <c r="G11" s="11"/>
      <c r="H11" s="10" t="s">
        <v>27</v>
      </c>
      <c r="I11" s="28">
        <v>8</v>
      </c>
    </row>
    <row r="12" spans="1:10" ht="30" customHeight="1" x14ac:dyDescent="0.2">
      <c r="B12" s="23">
        <f>C12*F12</f>
        <v>2</v>
      </c>
      <c r="C12" s="23">
        <v>2</v>
      </c>
      <c r="D12" s="18"/>
      <c r="E12" s="18"/>
      <c r="F12" s="25">
        <v>1</v>
      </c>
      <c r="G12" s="11"/>
      <c r="H12" s="10" t="s">
        <v>61</v>
      </c>
      <c r="I12" s="28">
        <v>9</v>
      </c>
    </row>
    <row r="13" spans="1:10" ht="109.5" customHeight="1" x14ac:dyDescent="0.2">
      <c r="B13" s="23">
        <f>C13*F13</f>
        <v>25</v>
      </c>
      <c r="C13" s="23">
        <v>25</v>
      </c>
      <c r="D13" s="36" t="str">
        <f>HYPERLINK("https://www.amazon.com/gp/product/B07VPFLSMX/ref=ppx_yo_dt_b_asin_title_o00_s00?ie=UTF8&amp;psc=1")</f>
        <v>https://www.amazon.com/gp/product/B07VPFLSMX/ref=ppx_yo_dt_b_asin_title_o00_s00?ie=UTF8&amp;psc=1</v>
      </c>
      <c r="E13" s="18"/>
      <c r="F13" s="25">
        <v>1</v>
      </c>
      <c r="G13" s="11" t="s">
        <v>64</v>
      </c>
      <c r="H13" s="10" t="s">
        <v>63</v>
      </c>
      <c r="I13" s="28">
        <v>10</v>
      </c>
    </row>
    <row r="14" spans="1:10" ht="30" customHeight="1" x14ac:dyDescent="0.2">
      <c r="H14" s="29"/>
    </row>
    <row r="15" spans="1:10" ht="30" customHeight="1" x14ac:dyDescent="0.2">
      <c r="B15" s="34" t="s">
        <v>62</v>
      </c>
      <c r="C15" s="34"/>
      <c r="D15" s="34"/>
      <c r="E15" s="34"/>
      <c r="F15" s="34"/>
      <c r="G15" s="34"/>
      <c r="H15" s="34"/>
      <c r="I15" s="34"/>
    </row>
    <row r="16" spans="1:10" ht="30" customHeight="1" x14ac:dyDescent="0.2">
      <c r="B16" s="33" t="s">
        <v>37</v>
      </c>
      <c r="C16" s="33" t="s">
        <v>36</v>
      </c>
      <c r="D16" s="33" t="s">
        <v>35</v>
      </c>
      <c r="E16" s="33" t="s">
        <v>34</v>
      </c>
      <c r="F16" s="33" t="s">
        <v>33</v>
      </c>
      <c r="G16" s="33" t="s">
        <v>32</v>
      </c>
      <c r="H16" s="33" t="s">
        <v>31</v>
      </c>
      <c r="I16" s="33" t="s">
        <v>30</v>
      </c>
      <c r="J16" s="33" t="s">
        <v>29</v>
      </c>
    </row>
    <row r="17" spans="2:10" ht="30" customHeight="1" x14ac:dyDescent="0.2">
      <c r="B17" s="30"/>
      <c r="C17" s="30"/>
      <c r="D17" s="30"/>
      <c r="E17" s="30"/>
      <c r="F17" s="30"/>
      <c r="G17" s="30">
        <v>1</v>
      </c>
      <c r="H17" s="30" t="s">
        <v>40</v>
      </c>
      <c r="I17" s="30" t="s">
        <v>39</v>
      </c>
      <c r="J17" s="30" t="s">
        <v>38</v>
      </c>
    </row>
    <row r="18" spans="2:10" ht="30" customHeight="1" x14ac:dyDescent="0.2">
      <c r="B18" s="31"/>
      <c r="C18" s="31"/>
      <c r="D18" s="31"/>
      <c r="E18" s="31"/>
      <c r="F18" s="31"/>
      <c r="G18" s="31">
        <v>2</v>
      </c>
      <c r="H18" s="31" t="s">
        <v>40</v>
      </c>
      <c r="I18" s="31" t="s">
        <v>42</v>
      </c>
      <c r="J18" s="31" t="s">
        <v>41</v>
      </c>
    </row>
    <row r="19" spans="2:10" ht="30" customHeight="1" x14ac:dyDescent="0.2">
      <c r="B19" s="30"/>
      <c r="C19" s="30"/>
      <c r="D19" s="30"/>
      <c r="E19" s="30"/>
      <c r="F19" s="30"/>
      <c r="G19" s="30">
        <v>1</v>
      </c>
      <c r="H19" s="30" t="s">
        <v>45</v>
      </c>
      <c r="I19" s="30" t="s">
        <v>44</v>
      </c>
      <c r="J19" s="30" t="s">
        <v>43</v>
      </c>
    </row>
    <row r="20" spans="2:10" ht="30" customHeight="1" x14ac:dyDescent="0.2">
      <c r="B20" s="31"/>
      <c r="C20" s="31"/>
      <c r="D20" s="31"/>
      <c r="E20" s="31"/>
      <c r="F20" s="31"/>
      <c r="G20" s="31">
        <v>1</v>
      </c>
      <c r="H20" s="31" t="s">
        <v>45</v>
      </c>
      <c r="I20" s="31" t="s">
        <v>46</v>
      </c>
      <c r="J20" s="31" t="s">
        <v>43</v>
      </c>
    </row>
    <row r="21" spans="2:10" ht="30" customHeight="1" x14ac:dyDescent="0.2">
      <c r="B21" s="30"/>
      <c r="C21" s="30"/>
      <c r="D21" s="30"/>
      <c r="E21" s="30"/>
      <c r="F21" s="30"/>
      <c r="G21" s="30">
        <v>5</v>
      </c>
      <c r="H21" s="30" t="s">
        <v>49</v>
      </c>
      <c r="I21" s="30" t="s">
        <v>48</v>
      </c>
      <c r="J21" s="30" t="s">
        <v>47</v>
      </c>
    </row>
    <row r="22" spans="2:10" ht="30" customHeight="1" x14ac:dyDescent="0.2">
      <c r="B22" s="31"/>
      <c r="C22" s="31"/>
      <c r="D22" s="31"/>
      <c r="E22" s="31"/>
      <c r="F22" s="31"/>
      <c r="G22" s="31">
        <v>2</v>
      </c>
      <c r="H22" s="31" t="s">
        <v>49</v>
      </c>
      <c r="I22" s="31" t="s">
        <v>51</v>
      </c>
      <c r="J22" s="31" t="s">
        <v>50</v>
      </c>
    </row>
    <row r="23" spans="2:10" ht="30" customHeight="1" x14ac:dyDescent="0.2">
      <c r="B23" s="30" t="s">
        <v>58</v>
      </c>
      <c r="C23" s="30" t="s">
        <v>57</v>
      </c>
      <c r="D23" s="30" t="s">
        <v>56</v>
      </c>
      <c r="E23" s="30" t="s">
        <v>55</v>
      </c>
      <c r="F23" s="30" t="s">
        <v>52</v>
      </c>
      <c r="G23" s="30">
        <v>2</v>
      </c>
      <c r="H23" s="30" t="s">
        <v>54</v>
      </c>
      <c r="I23" s="30" t="s">
        <v>53</v>
      </c>
      <c r="J23" s="30" t="s">
        <v>52</v>
      </c>
    </row>
    <row r="24" spans="2:10" ht="30" customHeight="1" x14ac:dyDescent="0.2">
      <c r="B24" s="31"/>
      <c r="C24" s="31"/>
      <c r="D24" s="31"/>
      <c r="E24" s="31"/>
      <c r="F24" s="31"/>
      <c r="G24" s="31">
        <v>1</v>
      </c>
      <c r="H24" s="31" t="s">
        <v>59</v>
      </c>
      <c r="I24" s="31" t="s">
        <v>60</v>
      </c>
      <c r="J24" s="31" t="s">
        <v>59</v>
      </c>
    </row>
    <row r="25" spans="2:10" ht="30" customHeight="1" x14ac:dyDescent="0.2">
      <c r="B25" s="32"/>
      <c r="C25" s="32"/>
      <c r="D25" s="32"/>
      <c r="E25" s="32"/>
      <c r="F25" s="32"/>
      <c r="G25" s="32"/>
      <c r="H25" s="32"/>
      <c r="I25" s="32"/>
      <c r="J25" s="32"/>
    </row>
  </sheetData>
  <mergeCells count="3">
    <mergeCell ref="C1:H1"/>
    <mergeCell ref="G2:H2"/>
    <mergeCell ref="B15:I15"/>
  </mergeCells>
  <dataValidations count="7">
    <dataValidation allowBlank="1" showInputMessage="1" showErrorMessage="1" prompt="צור כלי תכנון לטיולי קמפינג בחוברת עבודה זו. הזן את הפרטים של אתרי קמפינג אפשריים בטבלה בגליון עבודה זה ומידע אודות אתרי קמפינג, ציוד ומשאבים בגליונות עבודה אחרים" sqref="A1" xr:uid="{00000000-0002-0000-0000-000000000000}"/>
    <dataValidation allowBlank="1" showInputMessage="1" showErrorMessage="1" prompt="הזן פרטים בטבלה שמתחת" sqref="B2:G2" xr:uid="{00000000-0002-0000-0000-000002000000}"/>
    <dataValidation allowBlank="1" showInputMessage="1" showErrorMessage="1" prompt="הזן שם בעמודה זו תחת כותרת זו" sqref="B3:C3" xr:uid="{00000000-0002-0000-0000-000003000000}"/>
    <dataValidation allowBlank="1" showInputMessage="1" showErrorMessage="1" prompt="הזן מיקום בעמודה זו תחת כותרת זו" sqref="D3:E3" xr:uid="{00000000-0002-0000-0000-000004000000}"/>
    <dataValidation allowBlank="1" showInputMessage="1" showErrorMessage="1" prompt="הזן מרחק בשעות בעמודה זו תחת כותרת זו" sqref="F3" xr:uid="{00000000-0002-0000-0000-000006000000}"/>
    <dataValidation allowBlank="1" showInputMessage="1" showErrorMessage="1" prompt="הזן עלות בעמודה זו תחת כותרת זו" sqref="G3" xr:uid="{00000000-0002-0000-0000-000007000000}"/>
    <dataValidation allowBlank="1" showInputMessage="1" showErrorMessage="1" prompt="ציין אם יש לבצע הזמנות על-ידי הזנת 'כן' או 'לא' בעמודה זו תחת כותרת זו" sqref="H3:I3" xr:uid="{00000000-0002-0000-0000-000008000000}"/>
  </dataValidations>
  <hyperlinks>
    <hyperlink ref="G2" r:id="rId1" xr:uid="{22871F20-E5CB-4756-ADB4-38A02381E640}"/>
  </hyperlinks>
  <printOptions horizontalCentered="1"/>
  <pageMargins left="0.4" right="0.4" top="0.4" bottom="0.6" header="0.3" footer="0.3"/>
  <pageSetup paperSize="9" scale="70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318538B-E207-4D26-8BE6-B4163FD38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F918BF-4C17-4BE4-8C8B-260B24EAD3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16864-76F9-4738-AD9C-50C1C6E98142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TM04038909</Templat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BOM</vt:lpstr>
      <vt:lpstr>BOM!WPrint_TitlesW</vt:lpstr>
      <vt:lpstr>כותרת1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2019-06-18T19:06:49Z</dcterms:created>
  <dcterms:modified xsi:type="dcterms:W3CDTF">2022-05-15T20:19:56Z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