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3"/>
  <workbookPr defaultThemeVersion="166925"/>
  <xr:revisionPtr revIDLastSave="151" documentId="11_E60897F41BE170836B02CE998F75CCDC64E183C8" xr6:coauthVersionLast="41" xr6:coauthVersionMax="41" xr10:uidLastSave="{D2FC3CE0-AFD9-4F27-8C05-3E4838051BA1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8" i="1" l="1"/>
  <c r="E5" i="1"/>
  <c r="B9" i="1"/>
  <c r="C9" i="1"/>
  <c r="D9" i="1"/>
  <c r="E9" i="1"/>
  <c r="F9" i="1"/>
  <c r="G9" i="1"/>
  <c r="H9" i="1"/>
  <c r="H12" i="1"/>
</calcChain>
</file>

<file path=xl/sharedStrings.xml><?xml version="1.0" encoding="utf-8"?>
<sst xmlns="http://schemas.openxmlformats.org/spreadsheetml/2006/main" count="25" uniqueCount="23">
  <si>
    <t>QUOTES</t>
  </si>
  <si>
    <t>Item</t>
  </si>
  <si>
    <t>End MIll</t>
  </si>
  <si>
    <t>TR600 High Pressure Metal Valve Stem</t>
  </si>
  <si>
    <t xml:space="preserve"> (Airtech Bleederlease B Peel Ply</t>
  </si>
  <si>
    <t>Aeropoxy</t>
  </si>
  <si>
    <t>Hamilco White Cardstock</t>
  </si>
  <si>
    <t>Dow Corning 832 Sealant</t>
  </si>
  <si>
    <t>Robinair 15510 VacuMaster vacuum pump</t>
  </si>
  <si>
    <t>Retailer Name</t>
  </si>
  <si>
    <t>Canada Carbide</t>
  </si>
  <si>
    <t>Amazon</t>
  </si>
  <si>
    <t>Composites Canada</t>
  </si>
  <si>
    <t>Skygeek</t>
  </si>
  <si>
    <t>Amazon (Robinair)</t>
  </si>
  <si>
    <t>Item Subtotal</t>
  </si>
  <si>
    <t>Quantity</t>
  </si>
  <si>
    <t>1 (pack of 4)</t>
  </si>
  <si>
    <t>S+H to school</t>
  </si>
  <si>
    <t>Bundled with epoxy</t>
  </si>
  <si>
    <t>Taxes</t>
  </si>
  <si>
    <t>Total Cost</t>
  </si>
  <si>
    <t>Total cost: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</si>
</sst>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164" formatCode="&quot;$&quot;#,##0.00"/>
  </numFmts>
  <fonts count="4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64" fontId="0" fillId="0" borderId="0" xfId="0" applyNumberFormat="1"/>
    <xf numFmtId="0" fontId="0" fillId="0" borderId="1" xfId="0" applyBorder="1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0" fillId="0" borderId="6" xfId="0" applyBorder="1" applyAlignment="1">
      <alignment horizontal="center" vertical="center"/>
    </xf>
    <xf numFmtId="0" fontId="0" fillId="0" borderId="7" xfId="0" applyBorder="1"/>
    <xf numFmtId="164" fontId="0" fillId="0" borderId="8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164" fontId="0" fillId="0" borderId="11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0" fontId="0" fillId="0" borderId="8" xfId="0" applyBorder="1"/>
    <xf numFmtId="0" fontId="0" fillId="0" borderId="9" xfId="0" applyBorder="1"/>
    <xf numFmtId="8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6" fontId="0" fillId="0" borderId="1" xfId="0" applyNumberFormat="1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/>
    </xf>
    <xf numFmtId="0" fontId="2" fillId="0" borderId="13" xfId="0" applyFont="1" applyBorder="1" applyAlignment="1">
      <alignment horizontal="right"/>
    </xf>
    <xf numFmtId="164" fontId="0" fillId="0" borderId="14" xfId="0" applyNumberFormat="1" applyBorder="1" applyAlignment="1">
      <alignment horizontal="left"/>
    </xf>
    <xf numFmtId="0" fontId="3" fillId="0" borderId="3" xfId="0" applyFont="1" applyBorder="1" applyAlignment="1">
      <alignment horizontal="center" vertical="center" wrapText="1"/>
    </xf>
    <xf numFmtId="8" fontId="0" fillId="0" borderId="1" xfId="0" applyNumberFormat="1" applyBorder="1"/>
    <xf numFmtId="8" fontId="0" fillId="0" borderId="8" xfId="0" applyNumberFormat="1" applyBorder="1"/>
    <xf numFmtId="6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"/>
  <sheetViews>
    <sheetView tabSelected="1" topLeftCell="A2" workbookViewId="0" xr3:uid="{AEA406A1-0E4B-5B11-9CD5-51D6E497D94C}">
      <selection activeCell="I3" sqref="I3:I9"/>
    </sheetView>
  </sheetViews>
  <sheetFormatPr defaultRowHeight="15"/>
  <cols>
    <col min="1" max="1" width="15.28515625" customWidth="1"/>
    <col min="2" max="2" width="18.28515625" customWidth="1"/>
    <col min="3" max="3" width="23.28515625" customWidth="1"/>
    <col min="4" max="4" width="18.85546875" customWidth="1"/>
    <col min="5" max="5" width="18.42578125" customWidth="1"/>
    <col min="6" max="6" width="14.5703125" customWidth="1"/>
    <col min="7" max="7" width="17.85546875" customWidth="1"/>
    <col min="8" max="8" width="19.5703125" customWidth="1"/>
    <col min="9" max="9" width="24.42578125" customWidth="1"/>
  </cols>
  <sheetData>
    <row r="1" spans="1:11">
      <c r="A1" t="s">
        <v>0</v>
      </c>
    </row>
    <row r="3" spans="1:11" s="2" customFormat="1" ht="30" customHeight="1">
      <c r="A3" s="7" t="s">
        <v>1</v>
      </c>
      <c r="B3" s="8" t="s">
        <v>2</v>
      </c>
      <c r="C3" s="8" t="s">
        <v>3</v>
      </c>
      <c r="D3" s="8" t="s">
        <v>4</v>
      </c>
      <c r="E3" s="15" t="s">
        <v>5</v>
      </c>
      <c r="F3" s="8" t="s">
        <v>6</v>
      </c>
      <c r="G3" s="8" t="s">
        <v>7</v>
      </c>
      <c r="H3" s="25" t="s">
        <v>8</v>
      </c>
      <c r="I3" s="29"/>
      <c r="J3" s="8"/>
      <c r="K3" s="9"/>
    </row>
    <row r="4" spans="1:11" s="1" customFormat="1">
      <c r="A4" s="24" t="s">
        <v>9</v>
      </c>
      <c r="B4" s="6" t="s">
        <v>10</v>
      </c>
      <c r="C4" s="6" t="s">
        <v>11</v>
      </c>
      <c r="D4" s="6" t="s">
        <v>12</v>
      </c>
      <c r="E4" s="17" t="s">
        <v>12</v>
      </c>
      <c r="F4" s="6" t="s">
        <v>11</v>
      </c>
      <c r="G4" s="6" t="s">
        <v>13</v>
      </c>
      <c r="H4" s="6" t="s">
        <v>14</v>
      </c>
      <c r="I4" s="17"/>
      <c r="J4" s="6"/>
      <c r="K4" s="12"/>
    </row>
    <row r="5" spans="1:11">
      <c r="A5" s="10" t="s">
        <v>15</v>
      </c>
      <c r="B5" s="5"/>
      <c r="C5" s="5">
        <v>18.989999999999998</v>
      </c>
      <c r="D5" s="5">
        <v>85.6</v>
      </c>
      <c r="E5" s="16">
        <f>625.43/4</f>
        <v>156.35749999999999</v>
      </c>
      <c r="F5" s="21">
        <v>17.579999999999998</v>
      </c>
      <c r="G5" s="21">
        <v>31.98</v>
      </c>
      <c r="H5" s="26">
        <v>184.13</v>
      </c>
      <c r="I5" s="32"/>
      <c r="J5" s="4"/>
      <c r="K5" s="11"/>
    </row>
    <row r="6" spans="1:11">
      <c r="A6" s="10" t="s">
        <v>16</v>
      </c>
      <c r="B6" s="6"/>
      <c r="C6" s="6" t="s">
        <v>17</v>
      </c>
      <c r="D6" s="6">
        <v>10</v>
      </c>
      <c r="E6" s="17">
        <v>1</v>
      </c>
      <c r="F6" s="22">
        <v>1</v>
      </c>
      <c r="G6" s="22">
        <v>2</v>
      </c>
      <c r="H6" s="22">
        <v>1</v>
      </c>
      <c r="I6" s="4"/>
      <c r="J6" s="4"/>
      <c r="K6" s="11"/>
    </row>
    <row r="7" spans="1:11">
      <c r="A7" s="10" t="s">
        <v>18</v>
      </c>
      <c r="B7" s="5"/>
      <c r="C7" s="5">
        <v>15</v>
      </c>
      <c r="D7" s="5" t="s">
        <v>19</v>
      </c>
      <c r="E7" s="16">
        <v>75</v>
      </c>
      <c r="F7" s="21">
        <v>10.62</v>
      </c>
      <c r="G7" s="21">
        <v>40.85</v>
      </c>
      <c r="H7" s="26">
        <v>0</v>
      </c>
      <c r="I7" s="5"/>
      <c r="J7" s="4"/>
      <c r="K7" s="11"/>
    </row>
    <row r="8" spans="1:11">
      <c r="A8" s="10" t="s">
        <v>20</v>
      </c>
      <c r="B8" s="5"/>
      <c r="C8" s="5">
        <v>2.4700000000000002</v>
      </c>
      <c r="D8" s="5">
        <v>12.3</v>
      </c>
      <c r="E8" s="16">
        <f>89.88/4</f>
        <v>22.47</v>
      </c>
      <c r="F8" s="21">
        <v>0</v>
      </c>
      <c r="G8" s="23">
        <v>0</v>
      </c>
      <c r="H8" s="26">
        <v>0</v>
      </c>
      <c r="I8" s="30"/>
      <c r="J8" s="4"/>
      <c r="K8" s="11"/>
    </row>
    <row r="9" spans="1:11">
      <c r="A9" s="13" t="s">
        <v>21</v>
      </c>
      <c r="B9" s="14">
        <f t="shared" ref="B9:C9" si="0">B8+B5</f>
        <v>0</v>
      </c>
      <c r="C9" s="14">
        <f t="shared" si="0"/>
        <v>21.459999999999997</v>
      </c>
      <c r="D9" s="14">
        <f>D8+D5</f>
        <v>97.899999999999991</v>
      </c>
      <c r="E9" s="18">
        <f>E8+E7+E5</f>
        <v>253.82749999999999</v>
      </c>
      <c r="F9" s="18">
        <f t="shared" ref="F9:H9" si="1">F8+F7+F5</f>
        <v>28.199999999999996</v>
      </c>
      <c r="G9" s="18">
        <f t="shared" si="1"/>
        <v>72.83</v>
      </c>
      <c r="H9" s="18">
        <f t="shared" si="1"/>
        <v>184.13</v>
      </c>
      <c r="I9" s="31"/>
      <c r="J9" s="19"/>
      <c r="K9" s="20"/>
    </row>
    <row r="11" spans="1:11">
      <c r="D11" s="3"/>
    </row>
    <row r="12" spans="1:11" ht="15.75">
      <c r="G12" s="27" t="s">
        <v>22</v>
      </c>
      <c r="H12" s="28">
        <f>SUM(B9:K9)</f>
        <v>658.34749999999997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Orion Miller</cp:lastModifiedBy>
  <cp:revision/>
  <dcterms:created xsi:type="dcterms:W3CDTF">2019-01-25T14:47:14Z</dcterms:created>
  <dcterms:modified xsi:type="dcterms:W3CDTF">2019-01-28T01:23:51Z</dcterms:modified>
  <cp:category/>
  <cp:contentStatus/>
</cp:coreProperties>
</file>