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CF Cache Size" state="visible" r:id="rId3"/>
    <sheet sheetId="2" name="MCF Mchange" state="visible" r:id="rId4"/>
    <sheet sheetId="3" name="BZIP2 Mchange" state="visible" r:id="rId5"/>
    <sheet sheetId="4" name="BZIP2 Cache Size" state="visible" r:id="rId6"/>
    <sheet sheetId="5" name="ART Mchange" state="visible" r:id="rId7"/>
    <sheet sheetId="6" name="ART Cache Size" state="visible" r:id="rId8"/>
    <sheet sheetId="7" name="GCC Mchange" state="visible" r:id="rId9"/>
    <sheet sheetId="8" name="GCC Cache Size" state="visible" r:id="rId10"/>
  </sheets>
  <definedNames/>
  <calcPr/>
</workbook>
</file>

<file path=xl/sharedStrings.xml><?xml version="1.0" encoding="utf-8"?>
<sst xmlns="http://schemas.openxmlformats.org/spreadsheetml/2006/main">
  <si>
    <t>Miss rate</t>
  </si>
  <si>
    <t>Random</t>
  </si>
  <si>
    <t>LRU</t>
  </si>
  <si>
    <t>FP-SRRIP</t>
  </si>
  <si>
    <t>HP-SRRRIP</t>
  </si>
  <si>
    <t>IPC</t>
  </si>
  <si>
    <t>Miss Rate</t>
  </si>
  <si>
    <t>IPC</t>
  </si>
  <si>
    <t>MISS Rate</t>
  </si>
  <si>
    <t>IPC</t>
  </si>
  <si>
    <t>Miss Rate</t>
  </si>
  <si>
    <t>IPC</t>
  </si>
  <si>
    <t>MISS Rate</t>
  </si>
  <si>
    <t>Cache size</t>
  </si>
  <si>
    <t>512KB</t>
  </si>
  <si>
    <t>1 MB</t>
  </si>
  <si>
    <t>2 MB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</si>
  <si>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</si>
  <si>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</si>
  <si>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</si>
  <si>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</si>
  <si>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</si>
  <si>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</si>
  <si>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</si>
  <si>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</si>
  <si>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LRU</t>
  </si>
  <si>
    <t>FP-SRRIP Average</t>
  </si>
  <si>
    <t>HP-SRRIP Average</t>
  </si>
  <si>
    <t>Random</t>
  </si>
  <si>
    <t>Missrate</t>
  </si>
  <si>
    <t>IPC</t>
  </si>
  <si>
    <t>%MIssrate</t>
  </si>
  <si>
    <t>%IPC</t>
  </si>
  <si>
    <t>Missrate</t>
  </si>
  <si>
    <t>IPC</t>
  </si>
  <si>
    <t>%Mssrate</t>
  </si>
  <si>
    <t>%IPC</t>
  </si>
  <si>
    <t>FP-SRRIP</t>
  </si>
  <si>
    <t>HP-SRRIP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</si>
  <si>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</si>
  <si>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</si>
  <si>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</si>
  <si>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</si>
  <si>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</si>
  <si>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</si>
  <si>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</si>
  <si>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</si>
  <si>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</si>
  <si>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</si>
  <si>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</si>
  <si>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</si>
  <si>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</si>
  <si>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</si>
  <si>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LRU</t>
  </si>
  <si>
    <t>FP-SRRIP Average</t>
  </si>
  <si>
    <t>HP-SRRIP Average</t>
  </si>
  <si>
    <t>Random</t>
  </si>
  <si>
    <t>Missrate</t>
  </si>
  <si>
    <t>IPC</t>
  </si>
  <si>
    <t>Missrate</t>
  </si>
  <si>
    <t>IPC</t>
  </si>
  <si>
    <t>256KB</t>
  </si>
  <si>
    <t>256KB</t>
  </si>
  <si>
    <t>Miss rate</t>
  </si>
  <si>
    <t>Random</t>
  </si>
  <si>
    <t>LRU</t>
  </si>
  <si>
    <t>FP-SRRIP</t>
  </si>
  <si>
    <t>HP-SRRRIP</t>
  </si>
  <si>
    <t>IPC</t>
  </si>
  <si>
    <t>Miss Rate</t>
  </si>
  <si>
    <t>IPC</t>
  </si>
  <si>
    <t>MISS Rate</t>
  </si>
  <si>
    <t>IPC</t>
  </si>
  <si>
    <t>Miss Rate</t>
  </si>
  <si>
    <t>IPC</t>
  </si>
  <si>
    <t>MISS Rate</t>
  </si>
  <si>
    <t>Cache size</t>
  </si>
  <si>
    <t>512KB</t>
  </si>
  <si>
    <t>1 MB</t>
  </si>
  <si>
    <t>2 MB</t>
  </si>
  <si>
    <t>FP-SRRIP</t>
  </si>
  <si>
    <t>HP-SRRIP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</si>
  <si>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</si>
  <si>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</si>
  <si>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</si>
  <si>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</si>
  <si>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</si>
  <si>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</si>
  <si>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</si>
  <si>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</si>
  <si>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</si>
  <si>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</si>
  <si>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</si>
  <si>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</si>
  <si>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</si>
  <si>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</si>
  <si>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LRU</t>
  </si>
  <si>
    <t>FP-SRRIP Average</t>
  </si>
  <si>
    <t>HP-SRRIP Average</t>
  </si>
  <si>
    <t>Random</t>
  </si>
  <si>
    <t>Missrate</t>
  </si>
  <si>
    <t>IPC</t>
  </si>
  <si>
    <t>Missrate</t>
  </si>
  <si>
    <t>IPC</t>
  </si>
  <si>
    <t>1MB</t>
  </si>
  <si>
    <t>Miss rate</t>
  </si>
  <si>
    <t>Random</t>
  </si>
  <si>
    <t>LRU</t>
  </si>
  <si>
    <t>FP-SRRIP</t>
  </si>
  <si>
    <t>HP-SRRRIP</t>
  </si>
  <si>
    <t>IPC</t>
  </si>
  <si>
    <t>Miss Rate</t>
  </si>
  <si>
    <t>IPC</t>
  </si>
  <si>
    <t>MISS Rate</t>
  </si>
  <si>
    <t>IPC</t>
  </si>
  <si>
    <t>Miss Rate</t>
  </si>
  <si>
    <t>IPC</t>
  </si>
  <si>
    <t>MISS Rate</t>
  </si>
  <si>
    <t>Cache size</t>
  </si>
  <si>
    <t>256KB</t>
  </si>
  <si>
    <t>512KB</t>
  </si>
  <si>
    <t>2 MB</t>
  </si>
  <si>
    <t>FP-SRRIP</t>
  </si>
  <si>
    <t>HP-SRRIP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</si>
  <si>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</si>
  <si>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</si>
  <si>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</si>
  <si>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</si>
  <si>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</si>
  <si>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</si>
  <si>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</si>
  <si>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</si>
  <si>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</si>
  <si>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</si>
  <si>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</si>
  <si>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m</t>
  </si>
  <si>
    <t>Missrate</t>
  </si>
  <si>
    <t>IPC</t>
  </si>
  <si>
    <t>LRU</t>
  </si>
  <si>
    <t>FP-SRRIP Average</t>
  </si>
  <si>
    <t>HP-SRRIP Average</t>
  </si>
  <si>
    <t>Random</t>
  </si>
  <si>
    <t>Missrate</t>
  </si>
  <si>
    <t>IPC</t>
  </si>
  <si>
    <t>Missrate</t>
  </si>
  <si>
    <t>IPC</t>
  </si>
  <si>
    <t>1MB</t>
  </si>
  <si>
    <t>Miss rate</t>
  </si>
  <si>
    <t>Random</t>
  </si>
  <si>
    <t>LRU</t>
  </si>
  <si>
    <t>FP-SRRIP</t>
  </si>
  <si>
    <t>HP-SRRRIP</t>
  </si>
  <si>
    <t>IPC</t>
  </si>
  <si>
    <t>Miss Rate</t>
  </si>
  <si>
    <t>IPC</t>
  </si>
  <si>
    <t>MISS Rate</t>
  </si>
  <si>
    <t>IPC</t>
  </si>
  <si>
    <t>Miss Rate</t>
  </si>
  <si>
    <t>IPC</t>
  </si>
  <si>
    <t>MISS Rate</t>
  </si>
  <si>
    <t>Cache size</t>
  </si>
  <si>
    <t>256KB</t>
  </si>
  <si>
    <t>512KB</t>
  </si>
  <si>
    <t>2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</si>
</sst>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10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/>
    </xf>
    <xf applyBorder="1" applyAlignment="1" fillId="0" xfId="0" numFmtId="0" borderId="2" applyFont="1" fontId="1">
      <alignment/>
    </xf>
    <xf applyBorder="1" applyAlignment="1" fillId="0" xfId="0" numFmtId="0" borderId="3" applyFont="1" fontId="1">
      <alignment/>
    </xf>
    <xf applyBorder="1" applyAlignment="1" fillId="0" xfId="0" numFmtId="0" borderId="4" applyFont="1" fontId="1">
      <alignment/>
    </xf>
    <xf applyBorder="1" applyAlignment="1" fillId="0" xfId="0" numFmtId="0" borderId="5" applyFont="1" fontId="1">
      <alignment/>
    </xf>
    <xf applyBorder="1" applyAlignment="1" fillId="0" xfId="0" numFmtId="0" borderId="6" applyFont="1" fontId="1">
      <alignment/>
    </xf>
    <xf applyBorder="1" fillId="0" xfId="0" numFmtId="0" borderId="6" applyFont="1" fontId="1"/>
    <xf applyBorder="1" applyAlignment="1" fillId="0" xfId="0" numFmtId="0" borderId="7" applyFont="1" fontId="1">
      <alignment/>
    </xf>
    <xf applyBorder="1" fillId="0" xfId="0" numFmtId="0" borderId="8" applyFont="1" fontId="1"/>
    <xf applyBorder="1" fillId="0" xfId="0" numFmtId="0" borderId="9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3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</row>
    <row r="2">
      <c t="s" s="1" r="B2">
        <v>1</v>
      </c>
      <c t="s" s="1" r="D2">
        <v>2</v>
      </c>
      <c t="s" s="1" r="F2">
        <v>3</v>
      </c>
      <c t="s" s="1" r="I2">
        <v>4</v>
      </c>
    </row>
    <row r="3">
      <c t="s" s="1" r="B3">
        <v>5</v>
      </c>
      <c t="s" s="1" r="C3">
        <v>6</v>
      </c>
      <c t="s" s="1" r="D3">
        <v>7</v>
      </c>
      <c t="s" s="1" r="E3">
        <v>8</v>
      </c>
      <c t="s" s="1" r="F3">
        <v>9</v>
      </c>
      <c t="s" s="1" r="G3">
        <v>10</v>
      </c>
      <c t="s" s="1" r="H3">
        <v>11</v>
      </c>
      <c t="s" s="1" r="I3">
        <v>12</v>
      </c>
    </row>
    <row r="4">
      <c t="s" s="1" r="A4">
        <v>13</v>
      </c>
    </row>
    <row r="5">
      <c t="s" s="2" r="A5">
        <v>14</v>
      </c>
      <c s="3" r="B5">
        <v>0.7951</v>
      </c>
      <c s="3" r="C5">
        <v>0.5568</v>
      </c>
      <c s="3" r="D5">
        <v>0.7486</v>
      </c>
      <c s="3" r="E5">
        <v>0.7664</v>
      </c>
      <c s="3" r="F5">
        <v>0.7599</v>
      </c>
      <c s="3" r="G5">
        <v>0.7281</v>
      </c>
      <c s="3" r="H5">
        <v>0.8076</v>
      </c>
      <c s="4" r="I5">
        <v>0.4886</v>
      </c>
    </row>
    <row r="6">
      <c t="s" s="5" r="A6">
        <v>15</v>
      </c>
      <c s="1" r="B6">
        <v>0.9488</v>
      </c>
      <c s="1" r="C6">
        <v>0.048</v>
      </c>
      <c s="1" r="D6">
        <v>0.649</v>
      </c>
      <c s="1" r="E6">
        <v>0.0452</v>
      </c>
      <c s="1" r="F6">
        <v>0.9572</v>
      </c>
      <c s="1" r="G6">
        <v>0.0253</v>
      </c>
      <c s="1" r="H6">
        <v>0.9551</v>
      </c>
      <c s="6" r="I6">
        <v>0.0291</v>
      </c>
    </row>
    <row r="7">
      <c t="s" s="5" r="A7">
        <v>16</v>
      </c>
      <c s="1" r="B7">
        <v>0.9638</v>
      </c>
      <c s="1" r="C7">
        <v>0.0156</v>
      </c>
      <c s="1" r="D7">
        <v>0.966</v>
      </c>
      <c s="1" r="E7">
        <v>0.0114</v>
      </c>
      <c s="1" r="F7">
        <v>0.966</v>
      </c>
      <c s="1" r="G7">
        <v>0.0114</v>
      </c>
      <c s="1" r="H7">
        <v>0.966</v>
      </c>
      <c s="6" r="I7">
        <v>0.0114</v>
      </c>
    </row>
    <row r="8">
      <c s="5" r="A8"/>
      <c s="7" r="I8"/>
    </row>
    <row r="9">
      <c s="8" r="A9"/>
      <c s="9" r="B9"/>
      <c s="9" r="C9"/>
      <c s="9" r="D9"/>
      <c s="9" r="E9"/>
      <c s="9" r="F9"/>
      <c s="9" r="G9"/>
      <c s="9" r="H9"/>
      <c s="10" r="I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37</v>
      </c>
      <c t="s" s="1" r="E1">
        <v>38</v>
      </c>
      <c t="s" s="1" r="I1">
        <v>39</v>
      </c>
      <c t="s" s="1" r="M1">
        <v>40</v>
      </c>
    </row>
    <row r="2">
      <c t="s" s="1" r="A2">
        <v>41</v>
      </c>
      <c t="s" s="1" r="B2">
        <v>42</v>
      </c>
      <c t="s" s="1" r="C2">
        <v>43</v>
      </c>
      <c t="s" s="1" r="E2">
        <v>44</v>
      </c>
      <c t="s" s="1" r="F2">
        <v>45</v>
      </c>
      <c t="s" s="1" r="G2">
        <v>46</v>
      </c>
      <c t="s" s="1" r="I2">
        <v>47</v>
      </c>
      <c t="s" s="1" r="J2">
        <v>48</v>
      </c>
      <c t="s" s="1" r="K2">
        <v>49</v>
      </c>
      <c t="s" s="1" r="M2">
        <v>50</v>
      </c>
      <c t="s" s="1" r="N2">
        <v>51</v>
      </c>
      <c t="s" s="1" r="O2">
        <v>52</v>
      </c>
    </row>
    <row r="3">
      <c s="1" r="A3">
        <v>1.0</v>
      </c>
      <c s="1" r="B3">
        <v>0.4375</v>
      </c>
      <c s="1" r="C3">
        <v>1.3837</v>
      </c>
      <c s="1" r="E3">
        <v>1.0</v>
      </c>
      <c s="1" r="F3">
        <v>0.4375</v>
      </c>
      <c s="1" r="G3">
        <v>1.3837</v>
      </c>
    </row>
    <row r="4">
      <c s="1" r="A4">
        <v>2.0</v>
      </c>
      <c s="1" r="B4">
        <v>0.4496</v>
      </c>
      <c s="1" r="C4">
        <v>1.3876</v>
      </c>
      <c s="1" r="E4">
        <v>2.0</v>
      </c>
      <c s="1" r="F4">
        <v>0.5319</v>
      </c>
      <c s="1" r="G4">
        <v>1.3855</v>
      </c>
    </row>
    <row r="5">
      <c s="1" r="A5">
        <v>3.0</v>
      </c>
      <c s="1" r="B5">
        <v>0.4508</v>
      </c>
      <c s="1" r="C5">
        <v>1.3919</v>
      </c>
      <c s="1" r="E5">
        <v>3.0</v>
      </c>
      <c s="1" r="F5">
        <v>0.5819</v>
      </c>
      <c s="1" r="G5">
        <v>1.3959</v>
      </c>
      <c s="1" r="H5"/>
    </row>
    <row r="6">
      <c s="1" r="A6">
        <v>4.0</v>
      </c>
      <c s="1" r="B6">
        <v>0.4526</v>
      </c>
      <c s="1" r="C6">
        <v>1.3932</v>
      </c>
      <c s="1" r="E6">
        <v>4.0</v>
      </c>
      <c s="1" r="F6">
        <v>0.61</v>
      </c>
      <c s="1" r="G6">
        <v>1.4029</v>
      </c>
    </row>
    <row r="7">
      <c s="1" r="A7">
        <v>5.0</v>
      </c>
      <c s="1" r="B7">
        <v>0.4549</v>
      </c>
      <c s="1" r="C7">
        <v>1.3938</v>
      </c>
      <c s="1" r="E7">
        <v>5.0</v>
      </c>
      <c s="1" r="F7">
        <v>0.6298</v>
      </c>
      <c s="1" r="G7">
        <v>1.4052</v>
      </c>
    </row>
    <row r="11">
      <c t="s" s="1" r="A11">
        <v>53</v>
      </c>
      <c s="1" r="B11">
        <v>0.4375</v>
      </c>
      <c s="1" r="C11">
        <v>1.3837</v>
      </c>
      <c t="s" s="1" r="E11">
        <v>54</v>
      </c>
      <c t="s" s="1" r="I11">
        <v>55</v>
      </c>
    </row>
    <row r="12">
      <c t="s" s="1" r="A12">
        <v>56</v>
      </c>
      <c s="1" r="B12">
        <v>0.547</v>
      </c>
      <c s="1" r="C12">
        <v>1.3672</v>
      </c>
      <c s="1" r="E12"/>
      <c t="s" s="1" r="F12">
        <v>57</v>
      </c>
      <c t="s" s="1" r="G12">
        <v>58</v>
      </c>
      <c s="1" r="I12"/>
      <c t="s" s="1" r="J12">
        <v>59</v>
      </c>
      <c t="s" s="1" r="K12">
        <v>60</v>
      </c>
    </row>
    <row r="13">
      <c s="1" r="E13"/>
      <c t="str" r="F13">
        <f ref="F13:F17" t="shared" si="1">0.4375 - B3</f>
        <v>0</v>
      </c>
      <c t="str" r="G13">
        <f ref="G13:G17" t="shared" si="2">1.3837-C3</f>
        <v>0</v>
      </c>
      <c t="str" r="J13">
        <f ref="J13:J18" t="shared" si="3">0.4375 - F3</f>
        <v>0</v>
      </c>
      <c t="str" r="K13">
        <f ref="K13:K18" t="shared" si="4">1.3837-G3</f>
        <v>0</v>
      </c>
    </row>
    <row r="14">
      <c t="str" r="F14">
        <f t="shared" si="1"/>
        <v>-0.0121</v>
      </c>
      <c t="str" r="G14">
        <f t="shared" si="2"/>
        <v>-0.0039</v>
      </c>
      <c t="str" r="J14">
        <f t="shared" si="3"/>
        <v>-0.0944</v>
      </c>
      <c t="str" r="K14">
        <f t="shared" si="4"/>
        <v>-0.0018</v>
      </c>
    </row>
    <row r="15">
      <c t="str" r="F15">
        <f t="shared" si="1"/>
        <v>-0.0133</v>
      </c>
      <c t="str" r="G15">
        <f t="shared" si="2"/>
        <v>-0.0082</v>
      </c>
      <c t="str" r="J15">
        <f t="shared" si="3"/>
        <v>-0.1444</v>
      </c>
      <c t="str" r="K15">
        <f t="shared" si="4"/>
        <v>-0.0122</v>
      </c>
    </row>
    <row r="16">
      <c t="s" s="1" r="B16">
        <v>61</v>
      </c>
      <c s="1" r="C16">
        <v>16.0</v>
      </c>
      <c t="str" r="F16">
        <f t="shared" si="1"/>
        <v>-0.0151</v>
      </c>
      <c t="str" r="G16">
        <f t="shared" si="2"/>
        <v>-0.0095</v>
      </c>
      <c t="str" r="J16">
        <f t="shared" si="3"/>
        <v>-0.1725</v>
      </c>
      <c t="str" r="K16">
        <f t="shared" si="4"/>
        <v>-0.0192</v>
      </c>
    </row>
    <row r="17">
      <c s="1" r="B17"/>
      <c t="str" r="F17">
        <f t="shared" si="1"/>
        <v>-0.0174</v>
      </c>
      <c t="str" r="G17">
        <f t="shared" si="2"/>
        <v>-0.0101</v>
      </c>
      <c t="str" r="J17">
        <f t="shared" si="3"/>
        <v>-0.1923</v>
      </c>
      <c t="str" r="K17">
        <f t="shared" si="4"/>
        <v>-0.0215</v>
      </c>
    </row>
    <row r="18">
      <c t="str" r="J18">
        <f t="shared" si="3"/>
        <v>0.4375</v>
      </c>
      <c t="str" r="K18">
        <f t="shared" si="4"/>
        <v>1.3837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17</v>
      </c>
      <c t="s" s="1" r="E1">
        <v>18</v>
      </c>
    </row>
    <row r="2">
      <c t="s" s="1" r="A2">
        <v>19</v>
      </c>
      <c t="s" s="1" r="B2">
        <v>20</v>
      </c>
      <c t="s" s="1" r="C2">
        <v>21</v>
      </c>
      <c t="s" s="1" r="E2">
        <v>22</v>
      </c>
      <c t="s" s="1" r="F2">
        <v>23</v>
      </c>
      <c t="s" s="1" r="G2">
        <v>24</v>
      </c>
    </row>
    <row r="3">
      <c s="1" r="A3">
        <v>1.0</v>
      </c>
      <c s="1" r="B3">
        <v>0.8647</v>
      </c>
      <c s="1" r="C3">
        <v>0.7225</v>
      </c>
      <c s="1" r="E3">
        <v>1.0</v>
      </c>
      <c s="1" r="F3">
        <v>0.8647</v>
      </c>
      <c s="1" r="G3">
        <v>0.7225</v>
      </c>
    </row>
    <row r="4">
      <c s="1" r="A4">
        <v>2.0</v>
      </c>
      <c s="1" r="B4">
        <v>0.8534</v>
      </c>
      <c s="1" r="C4">
        <v>0.7255</v>
      </c>
      <c s="1" r="E4">
        <v>2.0</v>
      </c>
      <c s="1" r="F4">
        <v>0.8277</v>
      </c>
      <c s="1" r="G4">
        <v>0.7338</v>
      </c>
    </row>
    <row r="5">
      <c s="1" r="A5">
        <v>3.0</v>
      </c>
      <c s="1" r="B5">
        <v>0.8494</v>
      </c>
      <c s="1" r="C5">
        <v>0.7265</v>
      </c>
      <c s="1" r="E5">
        <v>3.0</v>
      </c>
      <c s="1" r="F5">
        <v>0.7638</v>
      </c>
      <c s="1" r="G5">
        <v>0.7255</v>
      </c>
      <c s="1" r="H5"/>
    </row>
    <row r="6">
      <c s="1" r="A6">
        <v>4.0</v>
      </c>
      <c s="1" r="B6">
        <v>0.8486</v>
      </c>
      <c s="1" r="C6">
        <v>0.7268</v>
      </c>
      <c s="1" r="E6">
        <v>4.0</v>
      </c>
      <c s="1" r="F6">
        <v>0.6574</v>
      </c>
      <c s="1" r="G6">
        <v>0.7807</v>
      </c>
    </row>
    <row r="7">
      <c s="1" r="A7">
        <v>5.0</v>
      </c>
      <c s="1" r="B7">
        <v>0.8484</v>
      </c>
      <c s="1" r="C7">
        <v>0.7268</v>
      </c>
      <c s="1" r="E7">
        <v>5.0</v>
      </c>
      <c s="1" r="F7">
        <v>0.6489</v>
      </c>
      <c s="1" r="G7">
        <v>0.7841</v>
      </c>
    </row>
    <row r="11">
      <c t="s" s="1" r="A11">
        <v>25</v>
      </c>
      <c s="6" r="B11">
        <v>0.8647</v>
      </c>
      <c s="6" r="C11">
        <v>0.7225</v>
      </c>
      <c t="s" s="1" r="E11">
        <v>26</v>
      </c>
      <c t="s" s="1" r="I11">
        <v>27</v>
      </c>
    </row>
    <row r="12">
      <c t="s" s="1" r="A12">
        <v>28</v>
      </c>
      <c s="6" r="B12">
        <v>0.86</v>
      </c>
      <c s="6" r="C12">
        <v>0.7257</v>
      </c>
      <c t="s" s="1" r="E12">
        <v>29</v>
      </c>
      <c t="s" s="1" r="F12">
        <v>30</v>
      </c>
      <c t="s" s="1" r="G12">
        <v>31</v>
      </c>
      <c t="s" s="1" r="H12">
        <v>32</v>
      </c>
      <c t="s" s="1" r="I12">
        <v>33</v>
      </c>
      <c t="s" s="1" r="J12">
        <v>34</v>
      </c>
      <c t="s" s="1" r="K12">
        <v>35</v>
      </c>
      <c t="s" s="1" r="L12">
        <v>36</v>
      </c>
    </row>
    <row r="13">
      <c t="str" r="E13">
        <f ref="E13:E17" t="shared" si="1">B3 - 0.8647 </f>
        <v>0</v>
      </c>
      <c t="str" r="F13">
        <f ref="F13:F17" t="shared" si="2">C3 - 0.7225</f>
        <v>0</v>
      </c>
      <c t="str" r="G13">
        <f ref="G13:G17" t="shared" si="3">E13/0.8647</f>
        <v>0</v>
      </c>
      <c t="str" r="I13">
        <f ref="I13:I18" t="shared" si="4">0.4375 - F3</f>
        <v>-0.4272</v>
      </c>
      <c t="str" r="J13">
        <f ref="J13:J18" t="shared" si="5">1.3837-G3</f>
        <v>0.6612</v>
      </c>
    </row>
    <row r="14">
      <c t="str" r="E14">
        <f t="shared" si="1"/>
        <v>-0.0113</v>
      </c>
      <c t="str" r="F14">
        <f t="shared" si="2"/>
        <v>0.003</v>
      </c>
      <c t="str" r="G14">
        <f t="shared" si="3"/>
        <v>-0.01306811611</v>
      </c>
      <c t="str" r="I14">
        <f t="shared" si="4"/>
        <v>-0.3902</v>
      </c>
      <c t="str" r="J14">
        <f t="shared" si="5"/>
        <v>0.6499</v>
      </c>
    </row>
    <row r="15">
      <c t="str" r="E15">
        <f t="shared" si="1"/>
        <v>-0.0153</v>
      </c>
      <c t="str" r="F15">
        <f t="shared" si="2"/>
        <v>0.004</v>
      </c>
      <c t="str" r="G15">
        <f t="shared" si="3"/>
        <v>-0.01769399792</v>
      </c>
      <c t="str" r="I15">
        <f t="shared" si="4"/>
        <v>-0.3263</v>
      </c>
      <c t="str" r="J15">
        <f t="shared" si="5"/>
        <v>0.6582</v>
      </c>
    </row>
    <row r="16">
      <c t="s" s="1" r="B16">
        <v>62</v>
      </c>
      <c s="1" r="C16">
        <v>16.0</v>
      </c>
      <c t="str" r="E16">
        <f t="shared" si="1"/>
        <v>-0.0161</v>
      </c>
      <c t="str" r="F16">
        <f t="shared" si="2"/>
        <v>0.0043</v>
      </c>
      <c t="str" r="G16">
        <f t="shared" si="3"/>
        <v>-0.01861917428</v>
      </c>
      <c t="str" r="I16">
        <f t="shared" si="4"/>
        <v>-0.2199</v>
      </c>
      <c t="str" r="J16">
        <f t="shared" si="5"/>
        <v>0.603</v>
      </c>
    </row>
    <row r="17">
      <c s="1" r="B17"/>
      <c t="str" r="E17">
        <f t="shared" si="1"/>
        <v>-0.0163</v>
      </c>
      <c t="str" r="F17">
        <f t="shared" si="2"/>
        <v>0.0043</v>
      </c>
      <c t="str" r="G17">
        <f t="shared" si="3"/>
        <v>-0.01885046837</v>
      </c>
      <c t="str" r="I17">
        <f t="shared" si="4"/>
        <v>-0.2114</v>
      </c>
      <c t="str" r="J17">
        <f t="shared" si="5"/>
        <v>0.5996</v>
      </c>
    </row>
    <row r="18">
      <c t="str" r="I18">
        <f t="shared" si="4"/>
        <v>0.4375</v>
      </c>
      <c t="str" r="J18">
        <f t="shared" si="5"/>
        <v>1.3837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63</v>
      </c>
    </row>
    <row r="2">
      <c t="s" s="1" r="B2">
        <v>64</v>
      </c>
      <c t="s" s="1" r="D2">
        <v>65</v>
      </c>
      <c t="s" s="1" r="F2">
        <v>66</v>
      </c>
      <c t="s" s="1" r="I2">
        <v>67</v>
      </c>
    </row>
    <row r="3">
      <c t="s" s="1" r="B3">
        <v>68</v>
      </c>
      <c t="s" s="1" r="C3">
        <v>69</v>
      </c>
      <c t="s" s="1" r="D3">
        <v>70</v>
      </c>
      <c t="s" s="1" r="E3">
        <v>71</v>
      </c>
      <c t="s" s="1" r="F3">
        <v>72</v>
      </c>
      <c t="s" s="1" r="G3">
        <v>73</v>
      </c>
      <c t="s" s="1" r="H3">
        <v>74</v>
      </c>
      <c t="s" s="1" r="I3">
        <v>75</v>
      </c>
    </row>
    <row r="4">
      <c t="s" s="1" r="A4">
        <v>76</v>
      </c>
    </row>
    <row r="5">
      <c t="s" s="2" r="A5">
        <v>77</v>
      </c>
      <c s="3" r="B5">
        <v>1.4375</v>
      </c>
      <c s="3" r="C5">
        <v>0.3337</v>
      </c>
      <c s="3" r="D5">
        <v>1.4627</v>
      </c>
      <c s="3" r="E5">
        <v>0.2491</v>
      </c>
      <c s="3" r="F5">
        <v>1.4686</v>
      </c>
      <c s="3" r="G5">
        <v>0.2496</v>
      </c>
      <c s="3" r="H5">
        <v>1.4583</v>
      </c>
      <c s="4" r="I5">
        <v>0.3156</v>
      </c>
    </row>
    <row r="6">
      <c t="s" s="5" r="A6">
        <v>78</v>
      </c>
      <c s="1" r="B6">
        <v>1.4968</v>
      </c>
      <c s="1" r="C6">
        <v>0.179</v>
      </c>
      <c s="1" r="D6">
        <v>1.52</v>
      </c>
      <c s="1" r="E6">
        <v>0.1305</v>
      </c>
      <c s="1" r="F6">
        <v>1.5185</v>
      </c>
      <c s="1" r="G6">
        <v>0.1358</v>
      </c>
      <c s="1" r="H6">
        <v>1.5159</v>
      </c>
      <c s="6" r="I6">
        <v>0.1425</v>
      </c>
    </row>
    <row r="7">
      <c t="s" s="5" r="A7">
        <v>79</v>
      </c>
      <c s="1" r="B7">
        <v>1.5387</v>
      </c>
      <c s="1" r="C7">
        <v>0.0902</v>
      </c>
      <c s="1" r="D7">
        <v>1.553</v>
      </c>
      <c s="1" r="E7">
        <v>0.0609</v>
      </c>
      <c s="1" r="F7">
        <v>1.549</v>
      </c>
      <c s="1" r="G7">
        <v>0.0629</v>
      </c>
      <c s="1" r="H7">
        <v>1.5504</v>
      </c>
      <c s="6" r="I7">
        <v>0.0632</v>
      </c>
    </row>
    <row r="8">
      <c s="5" r="A8"/>
      <c s="7" r="I8"/>
    </row>
    <row r="9">
      <c s="8" r="A9"/>
      <c s="9" r="B9"/>
      <c s="9" r="C9"/>
      <c s="9" r="D9"/>
      <c s="9" r="E9"/>
      <c s="9" r="F9"/>
      <c s="9" r="G9"/>
      <c s="9" r="H9"/>
      <c s="10" r="I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105</v>
      </c>
    </row>
    <row r="2">
      <c t="s" s="1" r="B2">
        <v>106</v>
      </c>
      <c t="s" s="1" r="D2">
        <v>107</v>
      </c>
      <c t="s" s="1" r="F2">
        <v>108</v>
      </c>
      <c t="s" s="1" r="I2">
        <v>109</v>
      </c>
    </row>
    <row r="3">
      <c t="s" s="1" r="B3">
        <v>110</v>
      </c>
      <c t="s" s="1" r="C3">
        <v>111</v>
      </c>
      <c t="s" s="1" r="D3">
        <v>112</v>
      </c>
      <c t="s" s="1" r="E3">
        <v>113</v>
      </c>
      <c t="s" s="1" r="F3">
        <v>114</v>
      </c>
      <c t="s" s="1" r="G3">
        <v>115</v>
      </c>
      <c t="s" s="1" r="H3">
        <v>116</v>
      </c>
      <c t="s" s="1" r="I3">
        <v>117</v>
      </c>
    </row>
    <row r="4">
      <c t="s" s="1" r="A4">
        <v>118</v>
      </c>
    </row>
    <row r="5">
      <c t="s" s="1" r="A5">
        <v>119</v>
      </c>
      <c s="3" r="B5"/>
      <c s="3" r="C5"/>
      <c s="3" r="D5">
        <v>0.5386</v>
      </c>
      <c s="3" r="E5">
        <v>0.8338</v>
      </c>
      <c s="3" r="F5">
        <v>0.5385</v>
      </c>
      <c s="3" r="G5">
        <v>0.8352</v>
      </c>
      <c s="3" r="H5">
        <v>0.5355</v>
      </c>
      <c s="4" r="I5">
        <v>0.9493</v>
      </c>
    </row>
    <row r="6">
      <c t="s" s="2" r="A6">
        <v>120</v>
      </c>
      <c s="1" r="B6"/>
      <c s="1" r="C6"/>
      <c s="1" r="D6">
        <v>0.5386</v>
      </c>
      <c s="1" r="E6">
        <v>0.8331</v>
      </c>
      <c s="1" r="F6">
        <v>0.5386</v>
      </c>
      <c s="1" r="G6">
        <v>0.8331</v>
      </c>
      <c s="1" r="H6">
        <v>0.562</v>
      </c>
      <c s="6" r="I6">
        <v>0.7353</v>
      </c>
    </row>
    <row r="7">
      <c t="s" s="5" r="A7">
        <v>121</v>
      </c>
      <c s="1" r="B7"/>
      <c s="1" r="C7"/>
      <c s="1" r="D7">
        <v>1.0911</v>
      </c>
      <c s="1" r="E7">
        <v>0.0478</v>
      </c>
      <c s="1" r="F7">
        <v>1.1005</v>
      </c>
      <c s="1" r="G7">
        <v>0.032</v>
      </c>
      <c s="1" r="H7">
        <v>1.1293</v>
      </c>
      <c s="6" r="I7">
        <v>0.0299</v>
      </c>
    </row>
    <row r="8">
      <c s="5" r="A8"/>
      <c s="7" r="I8"/>
    </row>
    <row r="9">
      <c s="8" r="A9"/>
      <c s="9" r="B9"/>
      <c s="9" r="C9"/>
      <c s="9" r="D9"/>
      <c s="9" r="E9"/>
      <c s="9" r="F9"/>
      <c s="9" r="G9"/>
      <c s="9" r="H9"/>
      <c s="10" r="I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80</v>
      </c>
      <c t="s" s="1" r="E1">
        <v>81</v>
      </c>
      <c t="s" s="1" r="I1">
        <v>82</v>
      </c>
      <c t="s" s="1" r="M1">
        <v>83</v>
      </c>
    </row>
    <row r="2">
      <c t="s" s="1" r="A2">
        <v>84</v>
      </c>
      <c t="s" s="1" r="B2">
        <v>85</v>
      </c>
      <c t="s" s="1" r="C2">
        <v>86</v>
      </c>
      <c t="s" s="1" r="E2">
        <v>87</v>
      </c>
      <c t="s" s="1" r="F2">
        <v>88</v>
      </c>
      <c t="s" s="1" r="G2">
        <v>89</v>
      </c>
      <c t="s" s="1" r="I2">
        <v>90</v>
      </c>
      <c t="s" s="1" r="J2">
        <v>91</v>
      </c>
      <c t="s" s="1" r="K2">
        <v>92</v>
      </c>
      <c t="s" s="1" r="M2">
        <v>93</v>
      </c>
      <c t="s" s="1" r="N2">
        <v>94</v>
      </c>
      <c t="s" s="1" r="O2">
        <v>95</v>
      </c>
    </row>
    <row r="3">
      <c s="1" r="A3">
        <v>1.0</v>
      </c>
      <c s="1" r="B3">
        <v>0.6821</v>
      </c>
      <c s="1" r="C3">
        <v>0.6035</v>
      </c>
      <c s="1" r="E3">
        <v>1.0</v>
      </c>
      <c s="1" r="F3">
        <v>0.6821</v>
      </c>
      <c s="1" r="G3">
        <v>0.6035</v>
      </c>
    </row>
    <row r="4">
      <c s="1" r="A4">
        <v>2.0</v>
      </c>
      <c s="1" r="B4">
        <v>0.6222</v>
      </c>
      <c s="1" r="C4">
        <v>0.6212</v>
      </c>
      <c s="1" r="E4">
        <v>2.0</v>
      </c>
      <c s="1" r="F4">
        <v>0.3769</v>
      </c>
      <c s="1" r="G4">
        <v>0.6591</v>
      </c>
    </row>
    <row r="5">
      <c s="1" r="A5">
        <v>3.0</v>
      </c>
      <c s="1" r="B5">
        <v>0.4843</v>
      </c>
      <c s="1" r="C5">
        <v>0.6454</v>
      </c>
      <c s="1" r="E5">
        <v>3.0</v>
      </c>
      <c s="1" r="F5">
        <v>0.3774</v>
      </c>
      <c s="1" r="G5">
        <v>0.6591</v>
      </c>
      <c s="1" r="H5"/>
    </row>
    <row r="6">
      <c s="1" r="A6">
        <v>4.0</v>
      </c>
      <c s="1" r="B6">
        <v>0.3906</v>
      </c>
      <c s="1" r="C6">
        <v>0.6625</v>
      </c>
      <c s="1" r="E6">
        <v>4.0</v>
      </c>
      <c s="1" r="F6">
        <v>0.3795</v>
      </c>
      <c s="1" r="G6">
        <v>0.6575</v>
      </c>
    </row>
    <row r="7">
      <c s="1" r="A7">
        <v>5.0</v>
      </c>
      <c s="1" r="B7">
        <v>0.3906</v>
      </c>
      <c s="1" r="C7">
        <v>0.6625</v>
      </c>
      <c s="1" r="E7">
        <v>5.0</v>
      </c>
      <c s="1" r="F7">
        <v>0.3804</v>
      </c>
      <c s="1" r="G7">
        <v>0.6574</v>
      </c>
    </row>
    <row r="11">
      <c t="s" s="1" r="A11">
        <v>96</v>
      </c>
      <c s="1" r="B11">
        <v>0.6821</v>
      </c>
      <c s="1" r="C11">
        <v>0.6035</v>
      </c>
      <c t="s" s="1" r="E11">
        <v>97</v>
      </c>
      <c t="s" s="1" r="I11">
        <v>98</v>
      </c>
    </row>
    <row r="12">
      <c t="s" s="1" r="A12">
        <v>99</v>
      </c>
      <c s="1" r="B12"/>
      <c s="1" r="C12"/>
      <c s="1" r="E12"/>
      <c t="s" s="1" r="F12">
        <v>100</v>
      </c>
      <c t="s" s="1" r="G12">
        <v>101</v>
      </c>
      <c s="1" r="I12"/>
      <c t="s" s="1" r="J12">
        <v>102</v>
      </c>
      <c t="s" s="1" r="K12">
        <v>103</v>
      </c>
    </row>
    <row r="13">
      <c s="1" r="E13"/>
      <c t="str" r="F13">
        <f ref="F13:F17" t="shared" si="1">0.4375 - B3</f>
        <v>-0.2446</v>
      </c>
      <c t="str" r="G13">
        <f ref="G13:G17" t="shared" si="2">1.3837-C3</f>
        <v>0.7802</v>
      </c>
      <c t="str" r="J13">
        <f ref="J13:J18" t="shared" si="3">0.4375 - F3</f>
        <v>-0.2446</v>
      </c>
      <c t="str" r="K13">
        <f ref="K13:K18" t="shared" si="4">1.3837-G3</f>
        <v>0.7802</v>
      </c>
    </row>
    <row r="14">
      <c t="str" r="F14">
        <f t="shared" si="1"/>
        <v>-0.1847</v>
      </c>
      <c t="str" r="G14">
        <f t="shared" si="2"/>
        <v>0.7625</v>
      </c>
      <c t="str" r="J14">
        <f t="shared" si="3"/>
        <v>0.0606</v>
      </c>
      <c t="str" r="K14">
        <f t="shared" si="4"/>
        <v>0.7246</v>
      </c>
    </row>
    <row r="15">
      <c t="str" r="F15">
        <f t="shared" si="1"/>
        <v>-0.0468</v>
      </c>
      <c t="str" r="G15">
        <f t="shared" si="2"/>
        <v>0.7383</v>
      </c>
      <c t="str" r="J15">
        <f t="shared" si="3"/>
        <v>0.0601</v>
      </c>
      <c t="str" r="K15">
        <f t="shared" si="4"/>
        <v>0.7246</v>
      </c>
    </row>
    <row r="16">
      <c t="s" s="1" r="B16">
        <v>104</v>
      </c>
      <c s="1" r="C16">
        <v>16.0</v>
      </c>
      <c t="str" r="F16">
        <f t="shared" si="1"/>
        <v>0.0469</v>
      </c>
      <c t="str" r="G16">
        <f t="shared" si="2"/>
        <v>0.7212</v>
      </c>
      <c t="str" r="J16">
        <f t="shared" si="3"/>
        <v>0.058</v>
      </c>
      <c t="str" r="K16">
        <f t="shared" si="4"/>
        <v>0.7262</v>
      </c>
    </row>
    <row r="17">
      <c s="1" r="B17"/>
      <c t="str" r="F17">
        <f t="shared" si="1"/>
        <v>0.0469</v>
      </c>
      <c t="str" r="G17">
        <f t="shared" si="2"/>
        <v>0.7212</v>
      </c>
      <c t="str" r="J17">
        <f t="shared" si="3"/>
        <v>0.0571</v>
      </c>
      <c t="str" r="K17">
        <f t="shared" si="4"/>
        <v>0.7263</v>
      </c>
    </row>
    <row r="18">
      <c t="str" r="J18">
        <f t="shared" si="3"/>
        <v>0.4375</v>
      </c>
      <c t="str" r="K18">
        <f t="shared" si="4"/>
        <v>1.3837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122</v>
      </c>
      <c t="s" s="1" r="E1">
        <v>123</v>
      </c>
      <c t="s" s="1" r="I1">
        <v>124</v>
      </c>
      <c t="s" s="1" r="M1">
        <v>125</v>
      </c>
    </row>
    <row r="2">
      <c t="s" s="1" r="A2">
        <v>126</v>
      </c>
      <c t="s" s="1" r="B2">
        <v>127</v>
      </c>
      <c t="s" s="1" r="C2">
        <v>128</v>
      </c>
      <c t="s" s="1" r="E2">
        <v>129</v>
      </c>
      <c t="s" s="1" r="F2">
        <v>130</v>
      </c>
      <c t="s" s="1" r="G2">
        <v>131</v>
      </c>
      <c t="s" s="1" r="I2">
        <v>132</v>
      </c>
      <c t="s" s="1" r="J2">
        <v>133</v>
      </c>
      <c t="s" s="1" r="K2">
        <v>134</v>
      </c>
      <c t="s" s="1" r="M2">
        <v>135</v>
      </c>
      <c t="s" s="1" r="N2">
        <v>136</v>
      </c>
      <c t="s" s="1" r="O2">
        <v>137</v>
      </c>
    </row>
    <row r="3">
      <c s="1" r="A3">
        <v>1.0</v>
      </c>
      <c s="1" r="B3">
        <v>0.0139</v>
      </c>
      <c s="1" r="C3">
        <v>1.1221</v>
      </c>
      <c s="1" r="E3">
        <v>1.0</v>
      </c>
      <c s="1" r="F3">
        <v>0.0139</v>
      </c>
      <c s="1" r="G3">
        <v>1.1221</v>
      </c>
    </row>
    <row r="4">
      <c s="1" r="A4">
        <v>2.0</v>
      </c>
      <c s="1" r="B4">
        <v>0.0133</v>
      </c>
      <c s="1" r="C4">
        <v>1.1229</v>
      </c>
      <c s="1" r="E4">
        <v>2.0</v>
      </c>
      <c s="1" r="F4">
        <v>0.0138</v>
      </c>
      <c s="1" r="G4">
        <v>1.1225</v>
      </c>
    </row>
    <row r="5">
      <c s="1" r="A5">
        <v>3.0</v>
      </c>
      <c s="1" r="B5">
        <v>0.0123</v>
      </c>
      <c s="1" r="C5">
        <v>1.1243</v>
      </c>
      <c s="1" r="E5">
        <v>3.0</v>
      </c>
      <c s="1" r="F5">
        <v>0.0139</v>
      </c>
      <c s="1" r="G5">
        <v>1.1225</v>
      </c>
      <c s="1" r="H5"/>
    </row>
    <row r="6">
      <c s="1" r="A6">
        <v>4.0</v>
      </c>
      <c s="1" r="B6">
        <v>0.0121</v>
      </c>
      <c s="1" r="C6">
        <v>1.1245</v>
      </c>
      <c s="1" r="E6">
        <v>4.0</v>
      </c>
      <c s="1" r="F6">
        <v>0.014</v>
      </c>
      <c s="1" r="G6">
        <v>1.1225</v>
      </c>
    </row>
    <row r="7">
      <c s="1" r="A7">
        <v>5.0</v>
      </c>
      <c s="1" r="B7">
        <v>0.0121</v>
      </c>
      <c s="1" r="C7">
        <v>1.1245</v>
      </c>
      <c s="1" r="E7">
        <v>5.0</v>
      </c>
      <c s="1" r="F7">
        <v>0.014</v>
      </c>
      <c s="1" r="G7">
        <v>1.1226</v>
      </c>
    </row>
    <row r="11">
      <c t="s" s="1" r="A11">
        <v>138</v>
      </c>
      <c s="1" r="B11">
        <v>0.0139</v>
      </c>
      <c s="1" r="C11">
        <v>1.1221</v>
      </c>
      <c t="s" s="1" r="E11">
        <v>139</v>
      </c>
      <c t="s" s="1" r="I11">
        <v>140</v>
      </c>
    </row>
    <row r="12">
      <c t="s" s="1" r="A12">
        <v>141</v>
      </c>
      <c s="1" r="B12"/>
      <c s="1" r="C12"/>
      <c s="1" r="E12"/>
      <c t="s" s="1" r="F12">
        <v>142</v>
      </c>
      <c t="s" s="1" r="G12">
        <v>143</v>
      </c>
      <c s="1" r="I12"/>
      <c t="s" s="1" r="J12">
        <v>144</v>
      </c>
      <c t="s" s="1" r="K12">
        <v>145</v>
      </c>
    </row>
    <row r="13">
      <c s="1" r="E13"/>
      <c t="str" r="F13">
        <f ref="F13:F17" t="shared" si="1">0.4375 - B3</f>
        <v>0.4236</v>
      </c>
      <c t="str" r="G13">
        <f ref="G13:G17" t="shared" si="2">1.3837-C3</f>
        <v>0.2616</v>
      </c>
      <c t="str" r="J13">
        <f ref="J13:J18" t="shared" si="3">0.4375 - F3</f>
        <v>0.4236</v>
      </c>
      <c t="str" r="K13">
        <f ref="K13:K18" t="shared" si="4">1.3837-G3</f>
        <v>0.2616</v>
      </c>
    </row>
    <row r="14">
      <c t="str" r="F14">
        <f t="shared" si="1"/>
        <v>0.4242</v>
      </c>
      <c t="str" r="G14">
        <f t="shared" si="2"/>
        <v>0.2608</v>
      </c>
      <c t="str" r="J14">
        <f t="shared" si="3"/>
        <v>0.4237</v>
      </c>
      <c t="str" r="K14">
        <f t="shared" si="4"/>
        <v>0.2612</v>
      </c>
    </row>
    <row r="15">
      <c t="str" r="F15">
        <f t="shared" si="1"/>
        <v>0.4252</v>
      </c>
      <c t="str" r="G15">
        <f t="shared" si="2"/>
        <v>0.2594</v>
      </c>
      <c t="str" r="J15">
        <f t="shared" si="3"/>
        <v>0.4236</v>
      </c>
      <c t="str" r="K15">
        <f t="shared" si="4"/>
        <v>0.2612</v>
      </c>
    </row>
    <row r="16">
      <c t="s" s="1" r="B16">
        <v>146</v>
      </c>
      <c s="1" r="C16">
        <v>16.0</v>
      </c>
      <c t="str" r="F16">
        <f t="shared" si="1"/>
        <v>0.4254</v>
      </c>
      <c t="str" r="G16">
        <f t="shared" si="2"/>
        <v>0.2592</v>
      </c>
      <c t="str" r="J16">
        <f t="shared" si="3"/>
        <v>0.4235</v>
      </c>
      <c t="str" r="K16">
        <f t="shared" si="4"/>
        <v>0.2612</v>
      </c>
    </row>
    <row r="17">
      <c s="1" r="B17"/>
      <c t="str" r="F17">
        <f t="shared" si="1"/>
        <v>0.4254</v>
      </c>
      <c t="str" r="G17">
        <f t="shared" si="2"/>
        <v>0.2592</v>
      </c>
      <c t="str" r="J17">
        <f t="shared" si="3"/>
        <v>0.4235</v>
      </c>
      <c t="str" r="K17">
        <f t="shared" si="4"/>
        <v>0.2611</v>
      </c>
    </row>
    <row r="18">
      <c t="str" r="J18">
        <f t="shared" si="3"/>
        <v>0.4375</v>
      </c>
      <c t="str" r="K18">
        <f t="shared" si="4"/>
        <v>1.3837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147</v>
      </c>
    </row>
    <row r="2">
      <c t="s" s="1" r="B2">
        <v>148</v>
      </c>
      <c t="s" s="1" r="D2">
        <v>149</v>
      </c>
      <c t="s" s="1" r="F2">
        <v>150</v>
      </c>
      <c t="s" s="1" r="I2">
        <v>151</v>
      </c>
    </row>
    <row r="3">
      <c t="s" s="1" r="B3">
        <v>152</v>
      </c>
      <c t="s" s="1" r="C3">
        <v>153</v>
      </c>
      <c t="s" s="1" r="D3">
        <v>154</v>
      </c>
      <c t="s" s="1" r="E3">
        <v>155</v>
      </c>
      <c t="s" s="1" r="F3">
        <v>156</v>
      </c>
      <c t="s" s="1" r="G3">
        <v>157</v>
      </c>
      <c t="s" s="1" r="H3">
        <v>158</v>
      </c>
      <c t="s" s="1" r="I3">
        <v>159</v>
      </c>
    </row>
    <row r="4">
      <c t="s" s="1" r="A4">
        <v>160</v>
      </c>
    </row>
    <row r="5">
      <c t="s" s="1" r="A5">
        <v>161</v>
      </c>
      <c s="3" r="B5"/>
      <c s="3" r="C5"/>
      <c s="3" r="D5">
        <v>1.0908</v>
      </c>
      <c s="3" r="E5">
        <v>0.0473</v>
      </c>
      <c s="3" r="F5">
        <v>1.0954</v>
      </c>
      <c s="3" r="G5">
        <v>0.046</v>
      </c>
      <c s="3" r="H5">
        <v>1.0924</v>
      </c>
      <c s="4" r="I5">
        <v>0.0483</v>
      </c>
    </row>
    <row r="6">
      <c t="s" s="2" r="A6">
        <v>162</v>
      </c>
      <c s="1" r="B6"/>
      <c s="1" r="C6"/>
      <c s="1" r="D6">
        <v>1.1117</v>
      </c>
      <c s="1" r="E6">
        <v>0.0249</v>
      </c>
      <c s="1" r="F6">
        <v>1.1152</v>
      </c>
      <c s="1" r="G6">
        <v>0.0242</v>
      </c>
      <c s="1" r="H6">
        <v>1.1137</v>
      </c>
      <c s="6" r="I6">
        <v>0.0248</v>
      </c>
    </row>
    <row r="7">
      <c t="s" s="5" r="A7">
        <v>163</v>
      </c>
      <c s="1" r="B7"/>
      <c s="1" r="C7"/>
      <c s="1" r="D7">
        <v>1.1254</v>
      </c>
      <c s="1" r="E7">
        <v>0.0106</v>
      </c>
      <c s="1" r="F7">
        <v>1.1254</v>
      </c>
      <c s="1" r="G7">
        <v>0.0106</v>
      </c>
      <c s="1" r="H7">
        <v>1.1254</v>
      </c>
      <c s="6" r="I7">
        <v>0.0106</v>
      </c>
    </row>
    <row r="8">
      <c s="5" r="A8"/>
      <c s="7" r="I8"/>
    </row>
    <row r="9">
      <c s="8" r="A9"/>
      <c s="9" r="B9"/>
      <c s="9" r="C9"/>
      <c s="9" r="D9"/>
      <c s="9" r="E9"/>
      <c s="9" r="F9"/>
      <c s="9" r="G9"/>
      <c s="9" r="H9"/>
      <c s="10" r="I9"/>
    </row>
  </sheetData>
  <drawing r:id="rId1"/>
</worksheet>
</file>