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ARANOTE Daro doublet/Safety NMAs/1. AE grade 3-5/"/>
    </mc:Choice>
  </mc:AlternateContent>
  <xr:revisionPtr revIDLastSave="377" documentId="8_{A8433B0F-B57B-4F4D-81BD-A5DAB6936D61}" xr6:coauthVersionLast="47" xr6:coauthVersionMax="47" xr10:uidLastSave="{48598A03-3BB0-4B9E-8626-6ABB07D14CF6}"/>
  <bookViews>
    <workbookView xWindow="-110" yWindow="-110" windowWidth="19420" windowHeight="10300" xr2:uid="{91732B65-C1A1-4A4A-A00B-02D24C84A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G9" i="1"/>
  <c r="H4" i="1"/>
  <c r="G4" i="1"/>
  <c r="H2" i="1"/>
  <c r="G2" i="1"/>
  <c r="G6" i="1"/>
  <c r="H6" i="1"/>
  <c r="G7" i="1"/>
  <c r="H7" i="1"/>
  <c r="G8" i="1"/>
  <c r="H8" i="1"/>
  <c r="G10" i="1"/>
  <c r="H10" i="1"/>
  <c r="G11" i="1"/>
  <c r="H11" i="1"/>
  <c r="H3" i="1"/>
  <c r="G3" i="1"/>
</calcChain>
</file>

<file path=xl/sharedStrings.xml><?xml version="1.0" encoding="utf-8"?>
<sst xmlns="http://schemas.openxmlformats.org/spreadsheetml/2006/main" count="33" uniqueCount="32">
  <si>
    <t>#ID</t>
  </si>
  <si>
    <t>#ARASENS</t>
  </si>
  <si>
    <t>#ARCHES</t>
  </si>
  <si>
    <t>#LATITUDE</t>
  </si>
  <si>
    <t>#STAMPEDE-2</t>
  </si>
  <si>
    <t>#STAMPEDE-3</t>
  </si>
  <si>
    <t>#STAMPEDE-4</t>
  </si>
  <si>
    <t>#TITAN</t>
  </si>
  <si>
    <t>#Vaishampayan 2021</t>
  </si>
  <si>
    <t>#PEACE-1</t>
  </si>
  <si>
    <t>t1</t>
  </si>
  <si>
    <t>t2</t>
  </si>
  <si>
    <t>r1</t>
  </si>
  <si>
    <t>r2</t>
  </si>
  <si>
    <t>n1</t>
  </si>
  <si>
    <t>n2</t>
  </si>
  <si>
    <t>na</t>
  </si>
  <si>
    <t>E1</t>
  </si>
  <si>
    <t>E2</t>
  </si>
  <si>
    <t>#mean follow up for arm 1 (months)</t>
  </si>
  <si>
    <t>#mean follow up for arm 2 (months)</t>
  </si>
  <si>
    <t>#Comments (assumptions made)</t>
  </si>
  <si>
    <t>Overall survival analyses' median follow-up periods (4·44 years for the SOC without abiraterone groups and 4·39 years for the SOC plus abiraterone groups) used.</t>
  </si>
  <si>
    <t>The median (range) follow-up for OS was 39.0 (0.4-60.7) months</t>
  </si>
  <si>
    <t>The median duration of the trial intervention was 20.5 months for apalutamide and 18.3 months for placebo</t>
  </si>
  <si>
    <t>Median follow_x0002_up, calculated by reverse censoring on survival, was 48 months.</t>
  </si>
  <si>
    <t>median follow up used</t>
  </si>
  <si>
    <t>median follow-up, 44.6 months</t>
  </si>
  <si>
    <t>51·8</t>
  </si>
  <si>
    <t>#ARANOTE</t>
  </si>
  <si>
    <t>median treatment exposure used</t>
  </si>
  <si>
    <t>Worst adverse event grade reported per patient (across all CTCAE categories) for (i) up to one year on the trial; and (ii) after one year on the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</si>
</sst>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256-CB6D-4D55-B38F-968E2E11A9F9}">
  <dimension ref="A1:M11"/>
  <sheetViews>
    <sheetView tabSelected="1" workbookViewId="0">
      <selection activeCell="F13" sqref="F13"/>
    </sheetView>
  </sheetViews>
  <sheetFormatPr defaultRowHeight="14.5" x14ac:dyDescent="0.35"/>
  <cols>
    <col min="1" max="1" width="7.36328125" customWidth="1"/>
    <col min="2" max="2" width="6.6328125" customWidth="1"/>
    <col min="3" max="6" width="8.7265625" style="1"/>
    <col min="7" max="7" width="11.1796875" style="1" customWidth="1"/>
    <col min="8" max="8" width="8.7265625" style="1"/>
    <col min="10" max="10" width="18.6328125" customWidth="1"/>
    <col min="11" max="11" width="31.81640625" customWidth="1"/>
    <col min="12" max="12" width="32.1796875" style="1" customWidth="1"/>
    <col min="13" max="13" width="28.453125" customWidth="1"/>
  </cols>
  <sheetData>
    <row r="1" spans="1:13" x14ac:dyDescent="0.35">
      <c r="A1" t="s">
        <v>10</v>
      </c>
      <c r="B1" t="s">
        <v>11</v>
      </c>
      <c r="C1" s="1" t="s">
        <v>12</v>
      </c>
      <c r="D1" s="1" t="s">
        <v>14</v>
      </c>
      <c r="E1" s="1" t="s">
        <v>13</v>
      </c>
      <c r="F1" s="1" t="s">
        <v>15</v>
      </c>
      <c r="G1" s="1" t="s">
        <v>17</v>
      </c>
      <c r="H1" s="1" t="s">
        <v>18</v>
      </c>
      <c r="I1" t="s">
        <v>16</v>
      </c>
      <c r="J1" t="s">
        <v>0</v>
      </c>
      <c r="K1" s="1" t="s">
        <v>19</v>
      </c>
      <c r="L1" s="1" t="s">
        <v>20</v>
      </c>
      <c r="M1" s="1" t="s">
        <v>21</v>
      </c>
    </row>
    <row r="2" spans="1:13" s="2" customFormat="1" x14ac:dyDescent="0.35">
      <c r="A2" s="2">
        <v>2</v>
      </c>
      <c r="B2" s="2">
        <v>1</v>
      </c>
      <c r="C2" s="3">
        <v>158</v>
      </c>
      <c r="D2" s="3">
        <v>445</v>
      </c>
      <c r="E2" s="3">
        <v>79</v>
      </c>
      <c r="F2" s="3">
        <v>221</v>
      </c>
      <c r="G2" s="3">
        <f>D2*K2</f>
        <v>12003.12114775</v>
      </c>
      <c r="H2" s="3">
        <f>F2*L2</f>
        <v>6055.4907602800004</v>
      </c>
      <c r="I2" s="2">
        <v>2</v>
      </c>
      <c r="J2" s="2" t="s">
        <v>29</v>
      </c>
      <c r="K2" s="3">
        <v>26.97330595</v>
      </c>
      <c r="L2" s="3">
        <v>27.40041068</v>
      </c>
      <c r="M2" s="2" t="s">
        <v>30</v>
      </c>
    </row>
    <row r="3" spans="1:13" s="2" customFormat="1" x14ac:dyDescent="0.35">
      <c r="A3" s="2">
        <v>3</v>
      </c>
      <c r="B3" s="2">
        <v>4</v>
      </c>
      <c r="C3" s="3">
        <v>458</v>
      </c>
      <c r="D3" s="3">
        <v>652</v>
      </c>
      <c r="E3" s="3">
        <v>439</v>
      </c>
      <c r="F3" s="3">
        <v>650</v>
      </c>
      <c r="G3" s="3">
        <f>D3*K3</f>
        <v>28492.400000000001</v>
      </c>
      <c r="H3" s="3">
        <f>F3*L3</f>
        <v>27560</v>
      </c>
      <c r="I3" s="2">
        <v>2</v>
      </c>
      <c r="J3" s="2" t="s">
        <v>1</v>
      </c>
      <c r="K3" s="3">
        <v>43.7</v>
      </c>
      <c r="L3" s="3">
        <v>42.4</v>
      </c>
      <c r="M3" s="2" t="s">
        <v>26</v>
      </c>
    </row>
    <row r="4" spans="1:13" s="2" customFormat="1" x14ac:dyDescent="0.35">
      <c r="A4" s="2">
        <v>5</v>
      </c>
      <c r="B4" s="2">
        <v>1</v>
      </c>
      <c r="C4" s="3">
        <v>254</v>
      </c>
      <c r="D4" s="3">
        <v>572</v>
      </c>
      <c r="E4" s="3">
        <v>172</v>
      </c>
      <c r="F4" s="3">
        <v>574</v>
      </c>
      <c r="G4" s="3">
        <f t="shared" ref="G4:G11" si="0">D4*K4</f>
        <v>25511.200000000001</v>
      </c>
      <c r="H4" s="3">
        <f t="shared" ref="H4:H11" si="1">F4*L4</f>
        <v>25600.400000000001</v>
      </c>
      <c r="I4" s="2">
        <v>2</v>
      </c>
      <c r="J4" s="2" t="s">
        <v>2</v>
      </c>
      <c r="K4" s="3">
        <v>44.6</v>
      </c>
      <c r="L4" s="3">
        <v>44.6</v>
      </c>
      <c r="M4" s="2" t="s">
        <v>27</v>
      </c>
    </row>
    <row r="5" spans="1:13" s="2" customFormat="1" x14ac:dyDescent="0.35">
      <c r="A5" s="2">
        <v>6</v>
      </c>
      <c r="B5" s="2">
        <v>1</v>
      </c>
      <c r="C5" s="3">
        <v>441</v>
      </c>
      <c r="D5" s="3">
        <v>597</v>
      </c>
      <c r="E5" s="3">
        <v>324</v>
      </c>
      <c r="F5" s="3">
        <v>602</v>
      </c>
      <c r="G5" s="3">
        <v>30924.6</v>
      </c>
      <c r="H5" s="3">
        <v>31183.599999999999</v>
      </c>
      <c r="I5" s="2">
        <v>2</v>
      </c>
      <c r="J5" s="2" t="s">
        <v>3</v>
      </c>
      <c r="K5" s="3" t="s">
        <v>28</v>
      </c>
      <c r="L5" s="3" t="s">
        <v>28</v>
      </c>
    </row>
    <row r="6" spans="1:13" s="2" customFormat="1" x14ac:dyDescent="0.35">
      <c r="A6" s="2">
        <v>6</v>
      </c>
      <c r="B6" s="2">
        <v>1</v>
      </c>
      <c r="C6" s="3">
        <v>443</v>
      </c>
      <c r="D6" s="3">
        <v>948</v>
      </c>
      <c r="E6" s="3">
        <v>315</v>
      </c>
      <c r="F6" s="3">
        <v>960</v>
      </c>
      <c r="G6" s="3">
        <f t="shared" si="0"/>
        <v>37920</v>
      </c>
      <c r="H6" s="3">
        <f t="shared" si="1"/>
        <v>38400</v>
      </c>
      <c r="I6" s="2">
        <v>2</v>
      </c>
      <c r="J6" s="2" t="s">
        <v>4</v>
      </c>
      <c r="K6" s="3">
        <v>40</v>
      </c>
      <c r="L6" s="3">
        <v>40</v>
      </c>
    </row>
    <row r="7" spans="1:13" s="2" customFormat="1" x14ac:dyDescent="0.35">
      <c r="A7" s="2">
        <v>4</v>
      </c>
      <c r="B7" s="2">
        <v>1</v>
      </c>
      <c r="C7" s="3">
        <v>141</v>
      </c>
      <c r="D7" s="3">
        <v>333</v>
      </c>
      <c r="E7" s="3">
        <v>179</v>
      </c>
      <c r="F7" s="3">
        <v>753</v>
      </c>
      <c r="G7" s="3">
        <f t="shared" si="0"/>
        <v>3996</v>
      </c>
      <c r="H7" s="3">
        <f t="shared" si="1"/>
        <v>9036</v>
      </c>
      <c r="I7" s="2">
        <v>2</v>
      </c>
      <c r="J7" s="2" t="s">
        <v>5</v>
      </c>
      <c r="K7" s="3">
        <v>12</v>
      </c>
      <c r="L7" s="3">
        <v>12</v>
      </c>
      <c r="M7" s="2" t="s">
        <v>31</v>
      </c>
    </row>
    <row r="8" spans="1:13" s="2" customFormat="1" x14ac:dyDescent="0.35">
      <c r="A8" s="2">
        <v>6</v>
      </c>
      <c r="B8" s="2">
        <v>4</v>
      </c>
      <c r="C8" s="3">
        <v>180</v>
      </c>
      <c r="D8" s="3">
        <v>373</v>
      </c>
      <c r="E8" s="3">
        <v>86</v>
      </c>
      <c r="F8" s="3">
        <v>172</v>
      </c>
      <c r="G8" s="3">
        <f t="shared" si="0"/>
        <v>17904</v>
      </c>
      <c r="H8" s="3">
        <f t="shared" si="1"/>
        <v>8256</v>
      </c>
      <c r="I8" s="2">
        <v>2</v>
      </c>
      <c r="J8" s="2" t="s">
        <v>6</v>
      </c>
      <c r="K8" s="3">
        <v>48</v>
      </c>
      <c r="L8" s="3">
        <v>48</v>
      </c>
      <c r="M8" s="2" t="s">
        <v>25</v>
      </c>
    </row>
    <row r="9" spans="1:13" s="2" customFormat="1" x14ac:dyDescent="0.35">
      <c r="A9" s="2">
        <v>7</v>
      </c>
      <c r="B9" s="2">
        <v>1</v>
      </c>
      <c r="C9" s="3">
        <v>279</v>
      </c>
      <c r="D9" s="3">
        <v>524</v>
      </c>
      <c r="E9" s="3">
        <v>237</v>
      </c>
      <c r="F9" s="3">
        <v>527</v>
      </c>
      <c r="G9" s="3">
        <f t="shared" si="0"/>
        <v>23056</v>
      </c>
      <c r="H9" s="3">
        <f>F9*L9</f>
        <v>23188</v>
      </c>
      <c r="I9" s="2">
        <v>2</v>
      </c>
      <c r="J9" s="2" t="s">
        <v>7</v>
      </c>
      <c r="K9" s="3">
        <v>44</v>
      </c>
      <c r="L9" s="3">
        <v>44</v>
      </c>
      <c r="M9" s="2" t="s">
        <v>24</v>
      </c>
    </row>
    <row r="10" spans="1:13" s="2" customFormat="1" x14ac:dyDescent="0.35">
      <c r="A10" s="2">
        <v>5</v>
      </c>
      <c r="B10" s="2">
        <v>8</v>
      </c>
      <c r="C10" s="3">
        <v>7</v>
      </c>
      <c r="D10" s="3">
        <v>35</v>
      </c>
      <c r="E10" s="3">
        <v>5</v>
      </c>
      <c r="F10" s="3">
        <v>34</v>
      </c>
      <c r="G10" s="3">
        <f>D10*K10</f>
        <v>1365</v>
      </c>
      <c r="H10" s="3">
        <f>F10*L10</f>
        <v>1326</v>
      </c>
      <c r="I10" s="2">
        <v>2</v>
      </c>
      <c r="J10" s="2" t="s">
        <v>8</v>
      </c>
      <c r="K10" s="3">
        <v>39</v>
      </c>
      <c r="L10" s="3">
        <v>39</v>
      </c>
      <c r="M10" s="2" t="s">
        <v>23</v>
      </c>
    </row>
    <row r="11" spans="1:13" s="2" customFormat="1" x14ac:dyDescent="0.35">
      <c r="A11" s="2">
        <v>9</v>
      </c>
      <c r="B11" s="2">
        <v>4</v>
      </c>
      <c r="C11" s="3">
        <v>217</v>
      </c>
      <c r="D11" s="3">
        <v>347</v>
      </c>
      <c r="E11" s="3">
        <v>181</v>
      </c>
      <c r="F11" s="3">
        <v>350</v>
      </c>
      <c r="G11" s="3">
        <f t="shared" si="0"/>
        <v>18286.900000000001</v>
      </c>
      <c r="H11" s="3">
        <f t="shared" si="1"/>
        <v>18655</v>
      </c>
      <c r="I11" s="2">
        <v>2</v>
      </c>
      <c r="J11" s="2" t="s">
        <v>9</v>
      </c>
      <c r="K11" s="3">
        <v>52.7</v>
      </c>
      <c r="L11" s="3">
        <v>53.3</v>
      </c>
      <c r="M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2023-02-24T08:57:19Z</dcterms:created>
  <dcterms:modified xsi:type="dcterms:W3CDTF">2024-09-06T07:43:03Z</dcterms:modified>
</cp:coreProperties>
</file>