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<sst xmlns="http://schemas.openxmlformats.org/spreadsheetml/2006/main" count="61" uniqueCount="40">
  <si>
    <t>Истинные параметры</t>
  </si>
  <si>
    <t>Полученные значения</t>
  </si>
  <si>
    <t>Априорные значения</t>
  </si>
  <si>
    <t>П0</t>
  </si>
  <si>
    <t>Д0</t>
  </si>
  <si>
    <t>К0</t>
  </si>
  <si>
    <t>V0</t>
  </si>
  <si>
    <t>СКО П0</t>
  </si>
  <si>
    <t>СКО Д0</t>
  </si>
  <si>
    <t>СКО К0</t>
  </si>
  <si>
    <t>СКО V0</t>
  </si>
  <si>
    <t>Ка</t>
  </si>
  <si>
    <t>Кб</t>
  </si>
  <si>
    <t>t</t>
  </si>
  <si>
    <t>Nf</t>
  </si>
  <si>
    <t>Iter</t>
  </si>
  <si>
    <t>Исходные данные</t>
  </si>
  <si>
    <t>П0=0°</t>
  </si>
  <si>
    <t>Д0=20 км</t>
  </si>
  <si>
    <t>К0=45°</t>
  </si>
  <si>
    <t>V0=10 м/с</t>
  </si>
  <si>
    <t>СКО=0.5°</t>
  </si>
  <si>
    <t>Траектория наблюдателя</t>
  </si>
  <si>
    <t>Vн=3 м/с</t>
  </si>
  <si>
    <t>К1=0</t>
  </si>
  <si>
    <t>Тг1=3 мин</t>
  </si>
  <si>
    <t>К-&gt;270</t>
  </si>
  <si>
    <t>Rц=300 м</t>
  </si>
  <si>
    <t>К2=270</t>
  </si>
  <si>
    <t>Тг2=5 мин</t>
  </si>
  <si>
    <t>К-&gt;90</t>
  </si>
  <si>
    <t>К3=90</t>
  </si>
  <si>
    <t>Тг3=2 мин</t>
  </si>
  <si>
    <t>Среднее (по 100 реализациям)</t>
  </si>
  <si>
    <t>В0</t>
  </si>
  <si>
    <t>sqrt(Ка)</t>
  </si>
  <si>
    <t>Рэф</t>
  </si>
  <si>
    <t>Nf_max</t>
  </si>
  <si>
    <t>Iter_max</t>
  </si>
  <si>
    <t>t_max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</si>
</sst>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4">
    <font>
      <sz val="11.0"/>
      <color theme="1"/>
      <name val="Arial"/>
    </font>
    <font>
      <color theme="1"/>
      <name val="Calibri"/>
    </font>
    <font>
      <sz val="11.0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2" xfId="0" applyFont="1" applyNumberFormat="1"/>
    <xf borderId="0" fillId="0" fontId="1" numFmtId="0" xfId="0" applyAlignment="1" applyFont="1">
      <alignment horizontal="left"/>
    </xf>
    <xf borderId="0" fillId="0" fontId="1" numFmtId="1" xfId="0" applyFont="1" applyNumberFormat="1"/>
    <xf borderId="0" fillId="0" fontId="1" numFmtId="2" xfId="0" applyAlignment="1" applyFont="1" applyNumberFormat="1">
      <alignment horizontal="center"/>
    </xf>
    <xf borderId="0" fillId="0" fontId="1" numFmtId="2" xfId="0" applyAlignment="1" applyFont="1" applyNumberFormat="1">
      <alignment horizontal="center" readingOrder="0"/>
    </xf>
    <xf borderId="0" fillId="0" fontId="1" numFmtId="1" xfId="0" applyAlignment="1" applyFont="1" applyNumberFormat="1">
      <alignment horizontal="center" readingOrder="0" shrinkToFit="0" wrapText="0"/>
    </xf>
    <xf borderId="0" fillId="0" fontId="1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" xfId="0" applyAlignment="1" applyFont="1" applyNumberFormat="1">
      <alignment horizontal="right" vertical="bottom"/>
    </xf>
    <xf borderId="0" fillId="0" fontId="1" numFmtId="164" xfId="0" applyFont="1" applyNumberFormat="1"/>
    <xf borderId="0" fillId="0" fontId="1" numFmtId="0" xfId="0" applyAlignment="1" applyFont="1">
      <alignment horizontal="center" readingOrder="0"/>
    </xf>
    <xf borderId="0" fillId="0" fontId="3" numFmtId="165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3" numFmtId="165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1" numFmtId="9" xfId="0" applyFont="1" applyNumberFormat="1"/>
    <xf borderId="0" fillId="0" fontId="3" numFmtId="0" xfId="0" applyAlignment="1" applyFont="1">
      <alignment horizontal="center" readingOrder="0" vertical="bottom"/>
    </xf>
    <xf borderId="0" fillId="0" fontId="3" numFmtId="1" xfId="0" applyAlignment="1" applyFont="1" applyNumberFormat="1">
      <alignment horizontal="right" vertical="bottom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2" width="7.63"/>
    <col customWidth="1" min="13" max="13" width="7.0"/>
    <col customWidth="1" min="14" max="14" width="8.0"/>
    <col customWidth="1" min="15" max="15" width="6.75"/>
    <col customWidth="1" min="16" max="16" width="8.88"/>
    <col customWidth="1" min="17" max="18" width="7.63"/>
    <col customWidth="1" min="19" max="19" width="8.25"/>
    <col customWidth="1" min="20" max="20" width="7.0"/>
    <col customWidth="1" min="21" max="21" width="7.63"/>
    <col customWidth="1" min="22" max="22" width="7.0"/>
    <col customWidth="1" min="23" max="23" width="7.63"/>
    <col customWidth="1" min="24" max="24" width="11.75"/>
    <col customWidth="1" min="25" max="25" width="10.5"/>
    <col customWidth="1" min="26" max="26" width="9.38"/>
    <col customWidth="1" min="27" max="27" width="7.5"/>
  </cols>
  <sheetData>
    <row r="1">
      <c r="A1" s="1" t="s">
        <v>0</v>
      </c>
      <c r="E1" s="1" t="s">
        <v>1</v>
      </c>
      <c r="I1" s="1" t="s">
        <v>2</v>
      </c>
      <c r="M1" s="2"/>
      <c r="N1" s="2"/>
      <c r="O1" s="2"/>
      <c r="P1" s="2"/>
      <c r="S1" s="3"/>
      <c r="T1" s="2"/>
      <c r="U1" s="4"/>
      <c r="V1" s="2"/>
    </row>
    <row r="2">
      <c r="A2" s="1" t="s">
        <v>3</v>
      </c>
      <c r="B2" s="1" t="s">
        <v>4</v>
      </c>
      <c r="C2" s="1" t="s">
        <v>5</v>
      </c>
      <c r="D2" s="1" t="s">
        <v>6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3</v>
      </c>
      <c r="J2" s="1" t="s">
        <v>4</v>
      </c>
      <c r="K2" s="1" t="s">
        <v>5</v>
      </c>
      <c r="L2" s="1" t="s">
        <v>6</v>
      </c>
      <c r="M2" s="5" t="s">
        <v>7</v>
      </c>
      <c r="N2" s="5" t="s">
        <v>8</v>
      </c>
      <c r="O2" s="5" t="s">
        <v>9</v>
      </c>
      <c r="P2" s="5" t="s">
        <v>10</v>
      </c>
      <c r="Q2" s="5" t="s">
        <v>11</v>
      </c>
      <c r="R2" s="5" t="s">
        <v>12</v>
      </c>
      <c r="T2" s="6" t="s">
        <v>13</v>
      </c>
      <c r="U2" s="7" t="s">
        <v>14</v>
      </c>
      <c r="V2" s="6" t="s">
        <v>15</v>
      </c>
      <c r="X2" s="8" t="s">
        <v>16</v>
      </c>
    </row>
    <row r="3">
      <c r="A3" s="9">
        <v>0.0</v>
      </c>
      <c r="B3" s="10">
        <v>20.0</v>
      </c>
      <c r="C3" s="9">
        <v>45.0</v>
      </c>
      <c r="D3" s="11">
        <v>10.0</v>
      </c>
      <c r="E3" s="9">
        <v>359.9686894370263</v>
      </c>
      <c r="F3" s="10">
        <v>19.88999001303236</v>
      </c>
      <c r="G3" s="9">
        <v>44.5019375900332</v>
      </c>
      <c r="H3" s="11">
        <v>10.13026267644194</v>
      </c>
      <c r="I3" s="9">
        <v>0.0</v>
      </c>
      <c r="J3" s="10">
        <v>29.80357854846331</v>
      </c>
      <c r="K3" s="9">
        <v>79.89650495791578</v>
      </c>
      <c r="L3" s="11">
        <v>6.304817023342793</v>
      </c>
      <c r="M3" s="11">
        <v>0.05462468498644969</v>
      </c>
      <c r="N3" s="11">
        <v>0.5122985183952397</v>
      </c>
      <c r="O3" s="11">
        <v>0.6625733692898917</v>
      </c>
      <c r="P3" s="11">
        <v>0.4018878099608472</v>
      </c>
      <c r="Q3" s="11">
        <v>0.2398227281894756</v>
      </c>
      <c r="R3" s="11">
        <v>0.06201236901703956</v>
      </c>
      <c r="S3" s="12">
        <v>1.0</v>
      </c>
      <c r="T3" s="11">
        <v>0.09993743896484375</v>
      </c>
      <c r="U3" s="13">
        <v>46.0</v>
      </c>
      <c r="V3" s="13">
        <v>9.0</v>
      </c>
      <c r="X3" s="1" t="s">
        <v>17</v>
      </c>
      <c r="AB3" s="14">
        <f t="shared" ref="AB3:AB102" si="1">IF(E3&lt;180, E3+360, E3)</f>
        <v>359.9686894</v>
      </c>
    </row>
    <row r="4">
      <c r="A4" s="9">
        <v>0.0</v>
      </c>
      <c r="B4" s="10">
        <v>20.0</v>
      </c>
      <c r="C4" s="9">
        <v>45.0</v>
      </c>
      <c r="D4" s="11">
        <v>10.0</v>
      </c>
      <c r="E4" s="9">
        <v>0.8904431379203306</v>
      </c>
      <c r="F4" s="10">
        <v>24.78459049428943</v>
      </c>
      <c r="G4" s="9">
        <v>71.50861038353229</v>
      </c>
      <c r="H4" s="11">
        <v>7.159898305746161</v>
      </c>
      <c r="I4" s="9">
        <v>0.0</v>
      </c>
      <c r="J4" s="10">
        <v>19.03240887352009</v>
      </c>
      <c r="K4" s="9">
        <v>148.8243857699994</v>
      </c>
      <c r="L4" s="11">
        <v>12.15825385330518</v>
      </c>
      <c r="M4" s="11">
        <v>0.06786634066840176</v>
      </c>
      <c r="N4" s="11">
        <v>0.8990036248628557</v>
      </c>
      <c r="O4" s="11">
        <v>2.241265651685802</v>
      </c>
      <c r="P4" s="11">
        <v>0.4486267130674559</v>
      </c>
      <c r="Q4" s="11">
        <v>0.4048839928758699</v>
      </c>
      <c r="R4" s="11">
        <v>1.994067342155969</v>
      </c>
      <c r="S4" s="12">
        <v>0.0</v>
      </c>
      <c r="T4" s="11">
        <v>0.04497241973876953</v>
      </c>
      <c r="U4" s="13">
        <v>58.0</v>
      </c>
      <c r="V4" s="13">
        <v>10.0</v>
      </c>
      <c r="X4" s="15" t="s">
        <v>18</v>
      </c>
      <c r="Y4" s="8"/>
      <c r="AB4" s="14">
        <f t="shared" si="1"/>
        <v>360.8904431</v>
      </c>
    </row>
    <row r="5">
      <c r="A5" s="9">
        <v>0.0</v>
      </c>
      <c r="B5" s="10">
        <v>20.0</v>
      </c>
      <c r="C5" s="9">
        <v>45.0</v>
      </c>
      <c r="D5" s="11">
        <v>10.0</v>
      </c>
      <c r="E5" s="9">
        <v>0.842835323566377</v>
      </c>
      <c r="F5" s="10">
        <v>18.08862794969113</v>
      </c>
      <c r="G5" s="9">
        <v>61.34215676857971</v>
      </c>
      <c r="H5" s="11">
        <v>5.3491386644753</v>
      </c>
      <c r="I5" s="9">
        <v>0.0</v>
      </c>
      <c r="J5" s="10">
        <v>18.45880899769791</v>
      </c>
      <c r="K5" s="9">
        <v>142.7583783584862</v>
      </c>
      <c r="L5" s="11">
        <v>6.179587722630902</v>
      </c>
      <c r="M5" s="11">
        <v>0.06160725489731091</v>
      </c>
      <c r="N5" s="11">
        <v>0.430493638963259</v>
      </c>
      <c r="O5" s="11">
        <v>1.804296648024052</v>
      </c>
      <c r="P5" s="11">
        <v>0.2738221531351402</v>
      </c>
      <c r="Q5" s="11">
        <v>0.3425650474052234</v>
      </c>
      <c r="R5" s="11">
        <v>1.941259088179671</v>
      </c>
      <c r="S5" s="12">
        <v>0.0</v>
      </c>
      <c r="T5" s="11">
        <v>0.02498412132263184</v>
      </c>
      <c r="U5" s="13">
        <v>57.0</v>
      </c>
      <c r="V5" s="13">
        <v>10.0</v>
      </c>
      <c r="X5" s="1" t="s">
        <v>19</v>
      </c>
      <c r="Y5" s="8"/>
      <c r="AB5" s="14">
        <f t="shared" si="1"/>
        <v>360.8428353</v>
      </c>
    </row>
    <row r="6">
      <c r="A6" s="9">
        <v>0.0</v>
      </c>
      <c r="B6" s="10">
        <v>20.0</v>
      </c>
      <c r="C6" s="9">
        <v>45.0</v>
      </c>
      <c r="D6" s="11">
        <v>10.0</v>
      </c>
      <c r="E6" s="9">
        <v>1.463303342585272</v>
      </c>
      <c r="F6" s="10">
        <v>27.79268049669055</v>
      </c>
      <c r="G6" s="9">
        <v>93.21037640733685</v>
      </c>
      <c r="H6" s="11">
        <v>6.637873986219143</v>
      </c>
      <c r="I6" s="9">
        <v>0.0</v>
      </c>
      <c r="J6" s="10">
        <v>43.48933663705755</v>
      </c>
      <c r="K6" s="9">
        <v>158.791099536443</v>
      </c>
      <c r="L6" s="11">
        <v>5.061030416960034</v>
      </c>
      <c r="M6" s="11">
        <v>0.07973397569469046</v>
      </c>
      <c r="N6" s="11">
        <v>1.284726644202563</v>
      </c>
      <c r="O6" s="11">
        <v>3.813933245395706</v>
      </c>
      <c r="P6" s="11">
        <v>0.4683740362757837</v>
      </c>
      <c r="Q6" s="11">
        <v>0.579227832652114</v>
      </c>
      <c r="R6" s="11">
        <v>3.061006790665834</v>
      </c>
      <c r="S6" s="12">
        <v>0.0</v>
      </c>
      <c r="T6" s="11">
        <v>0.04497265815734863</v>
      </c>
      <c r="U6" s="13">
        <v>60.0</v>
      </c>
      <c r="V6" s="13">
        <v>10.0</v>
      </c>
      <c r="X6" s="1" t="s">
        <v>20</v>
      </c>
      <c r="Y6" s="8"/>
      <c r="AB6" s="14">
        <f t="shared" si="1"/>
        <v>361.4633033</v>
      </c>
    </row>
    <row r="7">
      <c r="A7" s="9">
        <v>0.0</v>
      </c>
      <c r="B7" s="10">
        <v>20.0</v>
      </c>
      <c r="C7" s="9">
        <v>45.0</v>
      </c>
      <c r="D7" s="11">
        <v>10.0</v>
      </c>
      <c r="E7" s="9">
        <v>359.9713575839926</v>
      </c>
      <c r="F7" s="10">
        <v>19.60317261277545</v>
      </c>
      <c r="G7" s="9">
        <v>44.33916309175927</v>
      </c>
      <c r="H7" s="11">
        <v>9.932216542192435</v>
      </c>
      <c r="I7" s="9">
        <v>0.0</v>
      </c>
      <c r="J7" s="10">
        <v>19.513298231132</v>
      </c>
      <c r="K7" s="9">
        <v>48.39695102011377</v>
      </c>
      <c r="L7" s="11">
        <v>13.02095853883776</v>
      </c>
      <c r="M7" s="11">
        <v>0.05725249325808761</v>
      </c>
      <c r="N7" s="11">
        <v>0.5206692954313463</v>
      </c>
      <c r="O7" s="11">
        <v>0.698124322402394</v>
      </c>
      <c r="P7" s="11">
        <v>0.4103114895140682</v>
      </c>
      <c r="Q7" s="11">
        <v>0.264131154562941</v>
      </c>
      <c r="R7" s="11">
        <v>0.07369634009512833</v>
      </c>
      <c r="S7" s="12">
        <v>1.0</v>
      </c>
      <c r="T7" s="11">
        <v>0.02298617362976074</v>
      </c>
      <c r="U7" s="13">
        <v>46.0</v>
      </c>
      <c r="V7" s="13">
        <v>9.0</v>
      </c>
      <c r="X7" s="15" t="s">
        <v>21</v>
      </c>
      <c r="AB7" s="14">
        <f t="shared" si="1"/>
        <v>359.9713576</v>
      </c>
    </row>
    <row r="8">
      <c r="A8" s="9">
        <v>0.0</v>
      </c>
      <c r="B8" s="10">
        <v>20.0</v>
      </c>
      <c r="C8" s="9">
        <v>45.0</v>
      </c>
      <c r="D8" s="11">
        <v>10.0</v>
      </c>
      <c r="E8" s="9">
        <v>359.9710925936768</v>
      </c>
      <c r="F8" s="10">
        <v>20.45606541616171</v>
      </c>
      <c r="G8" s="9">
        <v>44.75642203856335</v>
      </c>
      <c r="H8" s="11">
        <v>10.38637714958543</v>
      </c>
      <c r="I8" s="9">
        <v>0.0</v>
      </c>
      <c r="J8" s="10">
        <v>43.86536092536841</v>
      </c>
      <c r="K8" s="9">
        <v>88.7709673868146</v>
      </c>
      <c r="L8" s="11">
        <v>6.464092139257545</v>
      </c>
      <c r="M8" s="11">
        <v>0.05574528826023514</v>
      </c>
      <c r="N8" s="11">
        <v>0.5529984768833708</v>
      </c>
      <c r="O8" s="11">
        <v>0.6830375843197511</v>
      </c>
      <c r="P8" s="11">
        <v>0.4286319612358812</v>
      </c>
      <c r="Q8" s="11">
        <v>0.2492527094972586</v>
      </c>
      <c r="R8" s="11">
        <v>0.1479160393598941</v>
      </c>
      <c r="S8" s="12">
        <v>1.0</v>
      </c>
      <c r="T8" s="11">
        <v>0.01998734474182129</v>
      </c>
      <c r="U8" s="13">
        <v>52.0</v>
      </c>
      <c r="V8" s="13">
        <v>10.0</v>
      </c>
      <c r="X8" s="1"/>
      <c r="AB8" s="14">
        <f t="shared" si="1"/>
        <v>359.9710926</v>
      </c>
    </row>
    <row r="9">
      <c r="A9" s="9">
        <v>0.0</v>
      </c>
      <c r="B9" s="10">
        <v>20.0</v>
      </c>
      <c r="C9" s="9">
        <v>45.0</v>
      </c>
      <c r="D9" s="11">
        <v>10.0</v>
      </c>
      <c r="E9" s="9">
        <v>0.04908661738743948</v>
      </c>
      <c r="F9" s="10">
        <v>20.13062424532591</v>
      </c>
      <c r="G9" s="9">
        <v>45.05864038902353</v>
      </c>
      <c r="H9" s="11">
        <v>10.0084318181677</v>
      </c>
      <c r="I9" s="9">
        <v>0.0</v>
      </c>
      <c r="J9" s="10">
        <v>21.65162266557025</v>
      </c>
      <c r="K9" s="9">
        <v>76.62272282528598</v>
      </c>
      <c r="L9" s="11">
        <v>8.24213737795441</v>
      </c>
      <c r="M9" s="11">
        <v>0.05648250731814126</v>
      </c>
      <c r="N9" s="11">
        <v>0.5402330573658147</v>
      </c>
      <c r="O9" s="11">
        <v>0.712648178247679</v>
      </c>
      <c r="P9" s="11">
        <v>0.4175434032086917</v>
      </c>
      <c r="Q9" s="11">
        <v>0.2574153312667382</v>
      </c>
      <c r="R9" s="11">
        <v>0.02673097239153431</v>
      </c>
      <c r="S9" s="12">
        <v>1.0</v>
      </c>
      <c r="T9" s="11">
        <v>0.01898860931396484</v>
      </c>
      <c r="U9" s="13">
        <v>46.0</v>
      </c>
      <c r="V9" s="13">
        <v>9.0</v>
      </c>
      <c r="X9" s="3" t="s">
        <v>22</v>
      </c>
      <c r="AB9" s="14">
        <f t="shared" si="1"/>
        <v>360.0490866</v>
      </c>
    </row>
    <row r="10">
      <c r="A10" s="9">
        <v>0.0</v>
      </c>
      <c r="B10" s="10">
        <v>20.0</v>
      </c>
      <c r="C10" s="9">
        <v>45.0</v>
      </c>
      <c r="D10" s="11">
        <v>10.0</v>
      </c>
      <c r="E10" s="9">
        <v>0.01080889952905595</v>
      </c>
      <c r="F10" s="10">
        <v>20.38844252397708</v>
      </c>
      <c r="G10" s="9">
        <v>44.991338655799</v>
      </c>
      <c r="H10" s="11">
        <v>10.25665588128278</v>
      </c>
      <c r="I10" s="9">
        <v>0.0</v>
      </c>
      <c r="J10" s="10">
        <v>13.66145095601085</v>
      </c>
      <c r="K10" s="9">
        <v>43.69551998418785</v>
      </c>
      <c r="L10" s="11">
        <v>10.2441483338076</v>
      </c>
      <c r="M10" s="11">
        <v>0.05561974283133747</v>
      </c>
      <c r="N10" s="11">
        <v>0.5471798657330835</v>
      </c>
      <c r="O10" s="11">
        <v>0.6907812471619076</v>
      </c>
      <c r="P10" s="11">
        <v>0.4227305683954124</v>
      </c>
      <c r="Q10" s="11">
        <v>0.248689545941001</v>
      </c>
      <c r="R10" s="11">
        <v>0.09945293913940795</v>
      </c>
      <c r="S10" s="12">
        <v>1.0</v>
      </c>
      <c r="T10" s="11">
        <v>0.02498483657836914</v>
      </c>
      <c r="U10" s="13">
        <v>46.0</v>
      </c>
      <c r="V10" s="13">
        <v>9.0</v>
      </c>
      <c r="X10" s="1" t="s">
        <v>23</v>
      </c>
      <c r="Y10" s="8"/>
      <c r="AB10" s="14">
        <f t="shared" si="1"/>
        <v>360.0108089</v>
      </c>
    </row>
    <row r="11">
      <c r="A11" s="9">
        <v>0.0</v>
      </c>
      <c r="B11" s="10">
        <v>20.0</v>
      </c>
      <c r="C11" s="9">
        <v>45.0</v>
      </c>
      <c r="D11" s="11">
        <v>10.0</v>
      </c>
      <c r="E11" s="9">
        <v>0.935860056332047</v>
      </c>
      <c r="F11" s="10">
        <v>26.45799777662279</v>
      </c>
      <c r="G11" s="9">
        <v>73.38180938729758</v>
      </c>
      <c r="H11" s="11">
        <v>7.57844115786192</v>
      </c>
      <c r="I11" s="9">
        <v>0.0</v>
      </c>
      <c r="J11" s="10">
        <v>47.00332047192393</v>
      </c>
      <c r="K11" s="9">
        <v>151.9489560259227</v>
      </c>
      <c r="L11" s="11">
        <v>5.561902428652552</v>
      </c>
      <c r="M11" s="11">
        <v>0.06976499712543141</v>
      </c>
      <c r="N11" s="11">
        <v>1.05540733377674</v>
      </c>
      <c r="O11" s="11">
        <v>2.369885696027361</v>
      </c>
      <c r="P11" s="11">
        <v>0.5040317930603089</v>
      </c>
      <c r="Q11" s="11">
        <v>0.4263776889456289</v>
      </c>
      <c r="R11" s="11">
        <v>2.087066440685203</v>
      </c>
      <c r="S11" s="12">
        <v>0.0</v>
      </c>
      <c r="T11" s="11">
        <v>0.02298521995544434</v>
      </c>
      <c r="U11" s="13">
        <v>58.0</v>
      </c>
      <c r="V11" s="13">
        <v>10.0</v>
      </c>
      <c r="X11" s="1" t="s">
        <v>24</v>
      </c>
      <c r="Y11" s="16" t="s">
        <v>25</v>
      </c>
      <c r="AB11" s="14">
        <f t="shared" si="1"/>
        <v>360.9358601</v>
      </c>
    </row>
    <row r="12">
      <c r="A12" s="9">
        <v>0.0</v>
      </c>
      <c r="B12" s="10">
        <v>20.0</v>
      </c>
      <c r="C12" s="9">
        <v>45.0</v>
      </c>
      <c r="D12" s="11">
        <v>10.0</v>
      </c>
      <c r="E12" s="9">
        <v>0.06737415233301645</v>
      </c>
      <c r="F12" s="10">
        <v>19.1360168151882</v>
      </c>
      <c r="G12" s="9">
        <v>44.7644069482343</v>
      </c>
      <c r="H12" s="11">
        <v>9.28452053193025</v>
      </c>
      <c r="I12" s="9">
        <v>0.0</v>
      </c>
      <c r="J12" s="10">
        <v>16.95301825546208</v>
      </c>
      <c r="K12" s="9">
        <v>127.9322822458918</v>
      </c>
      <c r="L12" s="11">
        <v>5.789188886588121</v>
      </c>
      <c r="M12" s="11">
        <v>0.05838388661031173</v>
      </c>
      <c r="N12" s="11">
        <v>0.5010423681541849</v>
      </c>
      <c r="O12" s="11">
        <v>0.7574269415858588</v>
      </c>
      <c r="P12" s="11">
        <v>0.3924097638940336</v>
      </c>
      <c r="Q12" s="11">
        <v>0.2779010522988254</v>
      </c>
      <c r="R12" s="11">
        <v>0.2736018301291472</v>
      </c>
      <c r="S12" s="12">
        <v>1.0</v>
      </c>
      <c r="T12" s="11">
        <v>0.02298569679260254</v>
      </c>
      <c r="U12" s="13">
        <v>55.0</v>
      </c>
      <c r="V12" s="13">
        <v>10.0</v>
      </c>
      <c r="X12" s="1" t="s">
        <v>26</v>
      </c>
      <c r="Y12" s="17" t="s">
        <v>27</v>
      </c>
      <c r="AB12" s="14">
        <f t="shared" si="1"/>
        <v>360.0673742</v>
      </c>
    </row>
    <row r="13">
      <c r="A13" s="9">
        <v>0.0</v>
      </c>
      <c r="B13" s="10">
        <v>20.0</v>
      </c>
      <c r="C13" s="9">
        <v>45.0</v>
      </c>
      <c r="D13" s="11">
        <v>10.0</v>
      </c>
      <c r="E13" s="9">
        <v>0.05116148497154509</v>
      </c>
      <c r="F13" s="10">
        <v>18.71641508003584</v>
      </c>
      <c r="G13" s="9">
        <v>43.99280538663891</v>
      </c>
      <c r="H13" s="11">
        <v>9.373739843858534</v>
      </c>
      <c r="I13" s="9">
        <v>0.0</v>
      </c>
      <c r="J13" s="10">
        <v>29.73033835053602</v>
      </c>
      <c r="K13" s="9">
        <v>10.278151316879</v>
      </c>
      <c r="L13" s="11">
        <v>11.10988982939319</v>
      </c>
      <c r="M13" s="11">
        <v>0.0564984525380392</v>
      </c>
      <c r="N13" s="11">
        <v>0.4669191439615879</v>
      </c>
      <c r="O13" s="11">
        <v>0.6946237266427865</v>
      </c>
      <c r="P13" s="11">
        <v>0.3738451660655755</v>
      </c>
      <c r="Q13" s="11">
        <v>0.25908297848248</v>
      </c>
      <c r="R13" s="11">
        <v>0.3015006856092932</v>
      </c>
      <c r="S13" s="12">
        <v>1.0</v>
      </c>
      <c r="T13" s="11">
        <v>0.02098679542541504</v>
      </c>
      <c r="U13" s="13">
        <v>55.0</v>
      </c>
      <c r="V13" s="13">
        <v>10.0</v>
      </c>
      <c r="X13" s="1" t="s">
        <v>28</v>
      </c>
      <c r="Y13" s="18" t="s">
        <v>29</v>
      </c>
      <c r="AB13" s="14">
        <f t="shared" si="1"/>
        <v>360.0511615</v>
      </c>
    </row>
    <row r="14">
      <c r="A14" s="9">
        <v>0.0</v>
      </c>
      <c r="B14" s="10">
        <v>20.0</v>
      </c>
      <c r="C14" s="9">
        <v>45.0</v>
      </c>
      <c r="D14" s="11">
        <v>10.0</v>
      </c>
      <c r="E14" s="9">
        <v>1.075865060244039</v>
      </c>
      <c r="F14" s="10">
        <v>19.56131400105729</v>
      </c>
      <c r="G14" s="9">
        <v>74.47544050576025</v>
      </c>
      <c r="H14" s="11">
        <v>4.895270818209766</v>
      </c>
      <c r="I14" s="9">
        <v>0.0</v>
      </c>
      <c r="J14" s="10">
        <v>17.17462093153957</v>
      </c>
      <c r="K14" s="9">
        <v>142.7360637358798</v>
      </c>
      <c r="L14" s="11">
        <v>6.484570394104523</v>
      </c>
      <c r="M14" s="11">
        <v>0.06397724752579305</v>
      </c>
      <c r="N14" s="11">
        <v>0.5084548985450204</v>
      </c>
      <c r="O14" s="11">
        <v>2.589848657774848</v>
      </c>
      <c r="P14" s="11">
        <v>0.2633384790071827</v>
      </c>
      <c r="Q14" s="11">
        <v>0.3779648771271132</v>
      </c>
      <c r="R14" s="11">
        <v>2.318591739731135</v>
      </c>
      <c r="S14" s="12">
        <v>0.0</v>
      </c>
      <c r="T14" s="11">
        <v>0.02198648452758789</v>
      </c>
      <c r="U14" s="13">
        <v>58.0</v>
      </c>
      <c r="V14" s="13">
        <v>10.0</v>
      </c>
      <c r="X14" s="1" t="s">
        <v>30</v>
      </c>
      <c r="Y14" s="17" t="s">
        <v>27</v>
      </c>
      <c r="AB14" s="14">
        <f t="shared" si="1"/>
        <v>361.0758651</v>
      </c>
    </row>
    <row r="15">
      <c r="A15" s="9">
        <v>0.0</v>
      </c>
      <c r="B15" s="10">
        <v>20.0</v>
      </c>
      <c r="C15" s="9">
        <v>45.0</v>
      </c>
      <c r="D15" s="11">
        <v>10.0</v>
      </c>
      <c r="E15" s="9">
        <v>0.0312298891230157</v>
      </c>
      <c r="F15" s="10">
        <v>19.15108276793465</v>
      </c>
      <c r="G15" s="9">
        <v>45.33849141189224</v>
      </c>
      <c r="H15" s="11">
        <v>9.309154822707365</v>
      </c>
      <c r="I15" s="9">
        <v>0.0</v>
      </c>
      <c r="J15" s="10">
        <v>28.55915865841438</v>
      </c>
      <c r="K15" s="9">
        <v>104.696582368505</v>
      </c>
      <c r="L15" s="11">
        <v>9.371725558429862</v>
      </c>
      <c r="M15" s="11">
        <v>0.05420418420849873</v>
      </c>
      <c r="N15" s="11">
        <v>0.4662473657806225</v>
      </c>
      <c r="O15" s="11">
        <v>0.7011245028711616</v>
      </c>
      <c r="P15" s="11">
        <v>0.3633877002827836</v>
      </c>
      <c r="Q15" s="11">
        <v>0.2394073627565303</v>
      </c>
      <c r="R15" s="11">
        <v>0.2597241545733307</v>
      </c>
      <c r="S15" s="12">
        <v>1.0</v>
      </c>
      <c r="T15" s="11">
        <v>0.02098727226257324</v>
      </c>
      <c r="U15" s="13">
        <v>54.0</v>
      </c>
      <c r="V15" s="13">
        <v>10.0</v>
      </c>
      <c r="X15" s="1" t="s">
        <v>31</v>
      </c>
      <c r="Y15" s="19" t="s">
        <v>32</v>
      </c>
      <c r="AB15" s="14">
        <f t="shared" si="1"/>
        <v>360.0312299</v>
      </c>
    </row>
    <row r="16">
      <c r="A16" s="9">
        <v>0.0</v>
      </c>
      <c r="B16" s="10">
        <v>20.0</v>
      </c>
      <c r="C16" s="9">
        <v>45.0</v>
      </c>
      <c r="D16" s="11">
        <v>10.0</v>
      </c>
      <c r="E16" s="9">
        <v>0.03003540754395835</v>
      </c>
      <c r="F16" s="10">
        <v>19.99291243593913</v>
      </c>
      <c r="G16" s="9">
        <v>44.96161927798613</v>
      </c>
      <c r="H16" s="11">
        <v>9.993120325571645</v>
      </c>
      <c r="I16" s="9">
        <v>0.0</v>
      </c>
      <c r="J16" s="10">
        <v>15.19098853940127</v>
      </c>
      <c r="K16" s="9">
        <v>87.78744205486386</v>
      </c>
      <c r="L16" s="11">
        <v>7.949830642478721</v>
      </c>
      <c r="M16" s="11">
        <v>0.05746948526913016</v>
      </c>
      <c r="N16" s="11">
        <v>0.5426746567992617</v>
      </c>
      <c r="O16" s="11">
        <v>0.7181639001829162</v>
      </c>
      <c r="P16" s="11">
        <v>0.4213096184507608</v>
      </c>
      <c r="Q16" s="11">
        <v>0.266371167064416</v>
      </c>
      <c r="R16" s="11">
        <v>0.01077891888182817</v>
      </c>
      <c r="S16" s="12">
        <v>1.0</v>
      </c>
      <c r="T16" s="11">
        <v>0.01798915863037109</v>
      </c>
      <c r="U16" s="13">
        <v>46.0</v>
      </c>
      <c r="V16" s="13">
        <v>9.0</v>
      </c>
      <c r="AB16" s="14">
        <f t="shared" si="1"/>
        <v>360.0300354</v>
      </c>
    </row>
    <row r="17">
      <c r="A17" s="9">
        <v>0.0</v>
      </c>
      <c r="B17" s="10">
        <v>20.0</v>
      </c>
      <c r="C17" s="9">
        <v>45.0</v>
      </c>
      <c r="D17" s="11">
        <v>10.0</v>
      </c>
      <c r="E17" s="9">
        <v>359.9534526503625</v>
      </c>
      <c r="F17" s="10">
        <v>19.30146994401688</v>
      </c>
      <c r="G17" s="9">
        <v>44.30469991266962</v>
      </c>
      <c r="H17" s="11">
        <v>9.806746884976326</v>
      </c>
      <c r="I17" s="9">
        <v>0.0</v>
      </c>
      <c r="J17" s="10">
        <v>19.3099886054862</v>
      </c>
      <c r="K17" s="9">
        <v>98.9277623334432</v>
      </c>
      <c r="L17" s="11">
        <v>7.434497154807923</v>
      </c>
      <c r="M17" s="11">
        <v>0.05612802622478917</v>
      </c>
      <c r="N17" s="11">
        <v>0.4949808050634977</v>
      </c>
      <c r="O17" s="11">
        <v>0.6793493603508811</v>
      </c>
      <c r="P17" s="11">
        <v>0.3924542816799212</v>
      </c>
      <c r="Q17" s="11">
        <v>0.254100873308032</v>
      </c>
      <c r="R17" s="11">
        <v>0.1355434563471417</v>
      </c>
      <c r="S17" s="12">
        <v>1.0</v>
      </c>
      <c r="T17" s="11">
        <v>0.01698946952819824</v>
      </c>
      <c r="U17" s="13">
        <v>46.0</v>
      </c>
      <c r="V17" s="13">
        <v>9.0</v>
      </c>
      <c r="AB17" s="14">
        <f t="shared" si="1"/>
        <v>359.9534527</v>
      </c>
    </row>
    <row r="18">
      <c r="A18" s="9">
        <v>0.0</v>
      </c>
      <c r="B18" s="10">
        <v>20.0</v>
      </c>
      <c r="C18" s="9">
        <v>45.0</v>
      </c>
      <c r="D18" s="11">
        <v>10.0</v>
      </c>
      <c r="E18" s="9">
        <v>359.989093816244</v>
      </c>
      <c r="F18" s="10">
        <v>19.97433475174845</v>
      </c>
      <c r="G18" s="9">
        <v>45.00557530353868</v>
      </c>
      <c r="H18" s="11">
        <v>10.04368830142459</v>
      </c>
      <c r="I18" s="9">
        <v>0.0</v>
      </c>
      <c r="J18" s="10">
        <v>37.94231386738323</v>
      </c>
      <c r="K18" s="9">
        <v>115.096893717281</v>
      </c>
      <c r="L18" s="11">
        <v>9.76866092028813</v>
      </c>
      <c r="M18" s="11">
        <v>0.05558568307612047</v>
      </c>
      <c r="N18" s="11">
        <v>0.524499704505494</v>
      </c>
      <c r="O18" s="11">
        <v>0.6880768300806417</v>
      </c>
      <c r="P18" s="11">
        <v>0.4077872620089572</v>
      </c>
      <c r="Q18" s="11">
        <v>0.2489080397567865</v>
      </c>
      <c r="R18" s="11">
        <v>0.01592677457125449</v>
      </c>
      <c r="S18" s="12">
        <v>1.0</v>
      </c>
      <c r="T18" s="11">
        <v>0.02959370613098145</v>
      </c>
      <c r="U18" s="13">
        <v>54.0</v>
      </c>
      <c r="V18" s="13">
        <v>10.0</v>
      </c>
      <c r="AB18" s="14">
        <f t="shared" si="1"/>
        <v>359.9890938</v>
      </c>
    </row>
    <row r="19">
      <c r="A19" s="9">
        <v>0.0</v>
      </c>
      <c r="B19" s="10">
        <v>20.0</v>
      </c>
      <c r="C19" s="9">
        <v>45.0</v>
      </c>
      <c r="D19" s="11">
        <v>10.0</v>
      </c>
      <c r="E19" s="9">
        <v>359.8874500672982</v>
      </c>
      <c r="F19" s="10">
        <v>23.10035114683928</v>
      </c>
      <c r="G19" s="9">
        <v>45.97247080017689</v>
      </c>
      <c r="H19" s="11">
        <v>11.92440362034761</v>
      </c>
      <c r="I19" s="9">
        <v>0.0</v>
      </c>
      <c r="J19" s="10">
        <v>37.83927050816735</v>
      </c>
      <c r="K19" s="9">
        <v>102.6153808673868</v>
      </c>
      <c r="L19" s="11">
        <v>11.19623545837591</v>
      </c>
      <c r="M19" s="11">
        <v>0.05805559069933119</v>
      </c>
      <c r="N19" s="11">
        <v>0.7398890137277562</v>
      </c>
      <c r="O19" s="11">
        <v>0.7076762868666657</v>
      </c>
      <c r="P19" s="11">
        <v>0.5504828099310609</v>
      </c>
      <c r="Q19" s="11">
        <v>0.2665588909669749</v>
      </c>
      <c r="R19" s="11">
        <v>0.79191275383672</v>
      </c>
      <c r="S19" s="12">
        <v>0.0</v>
      </c>
      <c r="T19" s="11">
        <v>0.01998758316040039</v>
      </c>
      <c r="U19" s="13">
        <v>55.0</v>
      </c>
      <c r="V19" s="13">
        <v>10.0</v>
      </c>
      <c r="W19" s="20"/>
      <c r="X19" s="21"/>
      <c r="Y19" s="19" t="s">
        <v>33</v>
      </c>
      <c r="AA19" s="19"/>
      <c r="AB19" s="14">
        <f t="shared" si="1"/>
        <v>359.8874501</v>
      </c>
    </row>
    <row r="20">
      <c r="A20" s="9">
        <v>0.0</v>
      </c>
      <c r="B20" s="10">
        <v>20.0</v>
      </c>
      <c r="C20" s="9">
        <v>45.0</v>
      </c>
      <c r="D20" s="11">
        <v>10.0</v>
      </c>
      <c r="E20" s="9">
        <v>359.9728748815728</v>
      </c>
      <c r="F20" s="10">
        <v>19.78097967203194</v>
      </c>
      <c r="G20" s="9">
        <v>44.57341855332567</v>
      </c>
      <c r="H20" s="11">
        <v>10.00968430259522</v>
      </c>
      <c r="I20" s="9">
        <v>0.0</v>
      </c>
      <c r="J20" s="10">
        <v>19.57996227022623</v>
      </c>
      <c r="K20" s="9">
        <v>106.3729300617804</v>
      </c>
      <c r="L20" s="11">
        <v>8.627864906851446</v>
      </c>
      <c r="M20" s="11">
        <v>0.05534538436859036</v>
      </c>
      <c r="N20" s="11">
        <v>0.5125580658410002</v>
      </c>
      <c r="O20" s="11">
        <v>0.6773081082559497</v>
      </c>
      <c r="P20" s="11">
        <v>0.4018318763994611</v>
      </c>
      <c r="Q20" s="11">
        <v>0.2466691573492171</v>
      </c>
      <c r="R20" s="11">
        <v>0.03811858541980075</v>
      </c>
      <c r="S20" s="12">
        <v>1.0</v>
      </c>
      <c r="T20" s="11">
        <v>0.02498555183410645</v>
      </c>
      <c r="U20" s="13">
        <v>52.0</v>
      </c>
      <c r="V20" s="13">
        <v>10.0</v>
      </c>
      <c r="X20" s="19" t="s">
        <v>3</v>
      </c>
      <c r="Y20" s="22">
        <f>MOD(AVERAGE(AB3:AB1000), 360)</f>
        <v>0.1947402531</v>
      </c>
      <c r="AB20" s="14">
        <f t="shared" si="1"/>
        <v>359.9728749</v>
      </c>
    </row>
    <row r="21" ht="15.75" customHeight="1">
      <c r="A21" s="9">
        <v>0.0</v>
      </c>
      <c r="B21" s="10">
        <v>20.0</v>
      </c>
      <c r="C21" s="9">
        <v>45.0</v>
      </c>
      <c r="D21" s="11">
        <v>10.0</v>
      </c>
      <c r="E21" s="9">
        <v>0.01993316146500685</v>
      </c>
      <c r="F21" s="10">
        <v>20.35548200279803</v>
      </c>
      <c r="G21" s="9">
        <v>44.97222296865456</v>
      </c>
      <c r="H21" s="11">
        <v>10.23290868189789</v>
      </c>
      <c r="I21" s="9">
        <v>0.0</v>
      </c>
      <c r="J21" s="10">
        <v>47.63806686623523</v>
      </c>
      <c r="K21" s="9">
        <v>52.2596572789289</v>
      </c>
      <c r="L21" s="11">
        <v>12.39228319963902</v>
      </c>
      <c r="M21" s="11">
        <v>0.05626278128393846</v>
      </c>
      <c r="N21" s="11">
        <v>0.5516444348479402</v>
      </c>
      <c r="O21" s="11">
        <v>0.699309178865428</v>
      </c>
      <c r="P21" s="11">
        <v>0.4264046394072061</v>
      </c>
      <c r="Q21" s="11">
        <v>0.2545481924026297</v>
      </c>
      <c r="R21" s="11">
        <v>0.09352838685753107</v>
      </c>
      <c r="S21" s="12">
        <v>1.0</v>
      </c>
      <c r="T21" s="11">
        <v>0.02398467063903809</v>
      </c>
      <c r="U21" s="13">
        <v>46.0</v>
      </c>
      <c r="V21" s="13">
        <v>9.0</v>
      </c>
      <c r="W21" s="23"/>
      <c r="X21" s="19" t="s">
        <v>4</v>
      </c>
      <c r="Y21" s="24">
        <f>AVERAGE(F3:F1000)</f>
        <v>20.53667999</v>
      </c>
      <c r="AA21" s="1"/>
      <c r="AB21" s="14">
        <f t="shared" si="1"/>
        <v>360.0199332</v>
      </c>
    </row>
    <row r="22" ht="15.75" customHeight="1">
      <c r="A22" s="9">
        <v>0.0</v>
      </c>
      <c r="B22" s="10">
        <v>20.0</v>
      </c>
      <c r="C22" s="9">
        <v>45.0</v>
      </c>
      <c r="D22" s="11">
        <v>10.0</v>
      </c>
      <c r="E22" s="9">
        <v>0.04088075634164484</v>
      </c>
      <c r="F22" s="10">
        <v>19.62210148544527</v>
      </c>
      <c r="G22" s="9">
        <v>44.70784462632052</v>
      </c>
      <c r="H22" s="11">
        <v>9.760718596188994</v>
      </c>
      <c r="I22" s="9">
        <v>0.0</v>
      </c>
      <c r="J22" s="10">
        <v>41.78846970143712</v>
      </c>
      <c r="K22" s="9">
        <v>98.61123071681646</v>
      </c>
      <c r="L22" s="11">
        <v>10.06430907125085</v>
      </c>
      <c r="M22" s="11">
        <v>0.05452355088368808</v>
      </c>
      <c r="N22" s="11">
        <v>0.495088525732046</v>
      </c>
      <c r="O22" s="11">
        <v>0.6839792619277084</v>
      </c>
      <c r="P22" s="11">
        <v>0.3870597426656442</v>
      </c>
      <c r="Q22" s="11">
        <v>0.2404578032419935</v>
      </c>
      <c r="R22" s="11">
        <v>0.1088359672597076</v>
      </c>
      <c r="S22" s="12">
        <v>1.0</v>
      </c>
      <c r="T22" s="11">
        <v>0.05896377563476562</v>
      </c>
      <c r="U22" s="13">
        <v>54.0</v>
      </c>
      <c r="V22" s="13">
        <v>10.0</v>
      </c>
      <c r="X22" s="19" t="s">
        <v>5</v>
      </c>
      <c r="Y22" s="22">
        <f>AVERAGE(G3:G1000)</f>
        <v>51.31020747</v>
      </c>
      <c r="AB22" s="14">
        <f t="shared" si="1"/>
        <v>360.0408808</v>
      </c>
    </row>
    <row r="23" ht="15.75" customHeight="1">
      <c r="A23" s="9">
        <v>0.0</v>
      </c>
      <c r="B23" s="10">
        <v>20.0</v>
      </c>
      <c r="C23" s="9">
        <v>45.0</v>
      </c>
      <c r="D23" s="11">
        <v>10.0</v>
      </c>
      <c r="E23" s="9">
        <v>0.1449807498938943</v>
      </c>
      <c r="F23" s="10">
        <v>22.88106951926561</v>
      </c>
      <c r="G23" s="9">
        <v>49.52729200693459</v>
      </c>
      <c r="H23" s="11">
        <v>10.29526966516285</v>
      </c>
      <c r="I23" s="9">
        <v>0.0</v>
      </c>
      <c r="J23" s="10">
        <v>35.44296515501387</v>
      </c>
      <c r="K23" s="9">
        <v>103.3908247358024</v>
      </c>
      <c r="L23" s="11">
        <v>7.465455251544482</v>
      </c>
      <c r="M23" s="11">
        <v>0.05646388699336496</v>
      </c>
      <c r="N23" s="11">
        <v>0.6869278125089505</v>
      </c>
      <c r="O23" s="11">
        <v>0.8543238538073078</v>
      </c>
      <c r="P23" s="11">
        <v>0.4771686689282262</v>
      </c>
      <c r="Q23" s="11">
        <v>0.2594816056041131</v>
      </c>
      <c r="R23" s="11">
        <v>0.4633340305430199</v>
      </c>
      <c r="S23" s="12">
        <v>1.0</v>
      </c>
      <c r="T23" s="11">
        <v>0.03597712516784668</v>
      </c>
      <c r="U23" s="13">
        <v>56.0</v>
      </c>
      <c r="V23" s="13">
        <v>10.0</v>
      </c>
      <c r="X23" s="19" t="s">
        <v>34</v>
      </c>
      <c r="Y23" s="25">
        <f>AVERAGE(H3:H1000)</f>
        <v>9.502507956</v>
      </c>
      <c r="AB23" s="14">
        <f t="shared" si="1"/>
        <v>360.1449807</v>
      </c>
    </row>
    <row r="24" ht="15.75" customHeight="1">
      <c r="A24" s="9">
        <v>0.0</v>
      </c>
      <c r="B24" s="10">
        <v>20.0</v>
      </c>
      <c r="C24" s="9">
        <v>45.0</v>
      </c>
      <c r="D24" s="11">
        <v>10.0</v>
      </c>
      <c r="E24" s="9">
        <v>0.5820549091763711</v>
      </c>
      <c r="F24" s="10">
        <v>22.41940045724573</v>
      </c>
      <c r="G24" s="9">
        <v>59.57784834815759</v>
      </c>
      <c r="H24" s="11">
        <v>7.682356428155559</v>
      </c>
      <c r="I24" s="9">
        <v>0.0</v>
      </c>
      <c r="J24" s="10">
        <v>28.99554500335669</v>
      </c>
      <c r="K24" s="9">
        <v>105.8482089658798</v>
      </c>
      <c r="L24" s="11">
        <v>6.218893381379768</v>
      </c>
      <c r="M24" s="11">
        <v>0.06240585144563726</v>
      </c>
      <c r="N24" s="11">
        <v>0.6932371005727671</v>
      </c>
      <c r="O24" s="11">
        <v>1.48984681567668</v>
      </c>
      <c r="P24" s="11">
        <v>0.4169761928928888</v>
      </c>
      <c r="Q24" s="11">
        <v>0.3344007010468036</v>
      </c>
      <c r="R24" s="11">
        <v>1.290987533729622</v>
      </c>
      <c r="S24" s="12">
        <v>0.0</v>
      </c>
      <c r="T24" s="11">
        <v>0.02098679542541504</v>
      </c>
      <c r="U24" s="13">
        <v>57.0</v>
      </c>
      <c r="V24" s="13">
        <v>10.0</v>
      </c>
      <c r="X24" s="19" t="s">
        <v>11</v>
      </c>
      <c r="Y24" s="25">
        <f>AVERAGE(Q3:Q1000)</f>
        <v>0.303500305</v>
      </c>
      <c r="Z24" s="1" t="s">
        <v>35</v>
      </c>
      <c r="AA24" s="2">
        <f>SQRT(Y24)</f>
        <v>0.5509086177</v>
      </c>
      <c r="AB24" s="14">
        <f t="shared" si="1"/>
        <v>360.5820549</v>
      </c>
    </row>
    <row r="25" ht="15.75" customHeight="1">
      <c r="A25" s="9">
        <v>0.0</v>
      </c>
      <c r="B25" s="10">
        <v>20.0</v>
      </c>
      <c r="C25" s="9">
        <v>45.0</v>
      </c>
      <c r="D25" s="11">
        <v>10.0</v>
      </c>
      <c r="E25" s="9">
        <v>0.2276380881520217</v>
      </c>
      <c r="F25" s="10">
        <v>21.53828854178486</v>
      </c>
      <c r="G25" s="9">
        <v>49.44019228620159</v>
      </c>
      <c r="H25" s="11">
        <v>9.408776789183225</v>
      </c>
      <c r="I25" s="9">
        <v>0.0</v>
      </c>
      <c r="J25" s="10">
        <v>28.24760780448233</v>
      </c>
      <c r="K25" s="9">
        <v>136.3346615690475</v>
      </c>
      <c r="L25" s="11">
        <v>9.552648974564072</v>
      </c>
      <c r="M25" s="11">
        <v>0.05610973497265451</v>
      </c>
      <c r="N25" s="11">
        <v>0.6000694174121007</v>
      </c>
      <c r="O25" s="11">
        <v>0.8810619623981866</v>
      </c>
      <c r="P25" s="11">
        <v>0.4224928659255787</v>
      </c>
      <c r="Q25" s="11">
        <v>0.259121794881275</v>
      </c>
      <c r="R25" s="11">
        <v>0.443910843712643</v>
      </c>
      <c r="S25" s="12">
        <v>1.0</v>
      </c>
      <c r="T25" s="11">
        <v>0.01998782157897949</v>
      </c>
      <c r="U25" s="13">
        <v>56.0</v>
      </c>
      <c r="V25" s="13">
        <v>10.0</v>
      </c>
      <c r="X25" s="19" t="s">
        <v>12</v>
      </c>
      <c r="Y25" s="25">
        <f>AVERAGE(R3:R1000)</f>
        <v>0.6007542905</v>
      </c>
      <c r="AB25" s="14">
        <f t="shared" si="1"/>
        <v>360.2276381</v>
      </c>
    </row>
    <row r="26" ht="15.75" customHeight="1">
      <c r="A26" s="9">
        <v>0.0</v>
      </c>
      <c r="B26" s="10">
        <v>20.0</v>
      </c>
      <c r="C26" s="9">
        <v>45.0</v>
      </c>
      <c r="D26" s="11">
        <v>10.0</v>
      </c>
      <c r="E26" s="9">
        <v>359.933393630361</v>
      </c>
      <c r="F26" s="10">
        <v>19.58363470999898</v>
      </c>
      <c r="G26" s="9">
        <v>44.14571647021906</v>
      </c>
      <c r="H26" s="11">
        <v>10.06232266082268</v>
      </c>
      <c r="I26" s="9">
        <v>0.0</v>
      </c>
      <c r="J26" s="10">
        <v>32.1205455617181</v>
      </c>
      <c r="K26" s="9">
        <v>121.872146708139</v>
      </c>
      <c r="L26" s="11">
        <v>13.38753592501639</v>
      </c>
      <c r="M26" s="11">
        <v>0.0558368464183996</v>
      </c>
      <c r="N26" s="11">
        <v>0.5082718454761279</v>
      </c>
      <c r="O26" s="11">
        <v>0.6662975424939064</v>
      </c>
      <c r="P26" s="11">
        <v>0.4028207247696903</v>
      </c>
      <c r="Q26" s="11">
        <v>0.2505024767419726</v>
      </c>
      <c r="R26" s="11">
        <v>0.08828645336003704</v>
      </c>
      <c r="S26" s="12">
        <v>1.0</v>
      </c>
      <c r="T26" s="11">
        <v>0.01900887489318848</v>
      </c>
      <c r="U26" s="13">
        <v>53.0</v>
      </c>
      <c r="V26" s="13">
        <v>10.0</v>
      </c>
      <c r="X26" s="1" t="s">
        <v>36</v>
      </c>
      <c r="Y26" s="26">
        <f>AVERAGE(S3:S1000)</f>
        <v>0.74</v>
      </c>
      <c r="AB26" s="14">
        <f t="shared" si="1"/>
        <v>359.9333936</v>
      </c>
    </row>
    <row r="27" ht="15.75" customHeight="1">
      <c r="A27" s="9">
        <v>0.0</v>
      </c>
      <c r="B27" s="10">
        <v>20.0</v>
      </c>
      <c r="C27" s="9">
        <v>45.0</v>
      </c>
      <c r="D27" s="11">
        <v>10.0</v>
      </c>
      <c r="E27" s="9">
        <v>359.9051784980375</v>
      </c>
      <c r="F27" s="10">
        <v>19.85062222424041</v>
      </c>
      <c r="G27" s="9">
        <v>44.05602495573891</v>
      </c>
      <c r="H27" s="11">
        <v>10.30723435716449</v>
      </c>
      <c r="I27" s="9">
        <v>0.0</v>
      </c>
      <c r="J27" s="10">
        <v>15.20428540778754</v>
      </c>
      <c r="K27" s="9">
        <v>53.63943127157177</v>
      </c>
      <c r="L27" s="11">
        <v>6.593353744254387</v>
      </c>
      <c r="M27" s="11">
        <v>0.05407399706459173</v>
      </c>
      <c r="N27" s="11">
        <v>0.5070004321773948</v>
      </c>
      <c r="O27" s="11">
        <v>0.6366991682138808</v>
      </c>
      <c r="P27" s="11">
        <v>0.4015247788583255</v>
      </c>
      <c r="Q27" s="11">
        <v>0.2340937890517617</v>
      </c>
      <c r="R27" s="11">
        <v>0.1365614888682365</v>
      </c>
      <c r="S27" s="12">
        <v>1.0</v>
      </c>
      <c r="T27" s="11">
        <v>0.01598978042602539</v>
      </c>
      <c r="U27" s="13">
        <v>46.0</v>
      </c>
      <c r="V27" s="13">
        <v>9.0</v>
      </c>
      <c r="X27" s="27" t="s">
        <v>14</v>
      </c>
      <c r="Y27" s="28">
        <f>AVERAGE(U3:U1000)</f>
        <v>51.14</v>
      </c>
      <c r="Z27" s="15" t="s">
        <v>37</v>
      </c>
      <c r="AA27" s="4">
        <f>MAX(U3:U1000)</f>
        <v>60</v>
      </c>
      <c r="AB27" s="14">
        <f t="shared" si="1"/>
        <v>359.9051785</v>
      </c>
    </row>
    <row r="28" ht="15.75" customHeight="1">
      <c r="A28" s="9">
        <v>0.0</v>
      </c>
      <c r="B28" s="10">
        <v>20.0</v>
      </c>
      <c r="C28" s="9">
        <v>45.0</v>
      </c>
      <c r="D28" s="11">
        <v>10.0</v>
      </c>
      <c r="E28" s="9">
        <v>0.112512413731008</v>
      </c>
      <c r="F28" s="10">
        <v>18.42833011390991</v>
      </c>
      <c r="G28" s="9">
        <v>46.5950253942437</v>
      </c>
      <c r="H28" s="11">
        <v>8.21844474558993</v>
      </c>
      <c r="I28" s="9">
        <v>0.0</v>
      </c>
      <c r="J28" s="10">
        <v>27.75202768737337</v>
      </c>
      <c r="K28" s="9">
        <v>175.1413067295709</v>
      </c>
      <c r="L28" s="11">
        <v>10.11400770349019</v>
      </c>
      <c r="M28" s="11">
        <v>0.05728348349578571</v>
      </c>
      <c r="N28" s="11">
        <v>0.4474280766872274</v>
      </c>
      <c r="O28" s="11">
        <v>0.8416412508591197</v>
      </c>
      <c r="P28" s="11">
        <v>0.3432644535692445</v>
      </c>
      <c r="Q28" s="11">
        <v>0.2733702834394245</v>
      </c>
      <c r="R28" s="11">
        <v>0.6443650423988665</v>
      </c>
      <c r="S28" s="12">
        <v>0.0</v>
      </c>
      <c r="T28" s="11">
        <v>0.01998805999755859</v>
      </c>
      <c r="U28" s="13">
        <v>55.0</v>
      </c>
      <c r="V28" s="13">
        <v>10.0</v>
      </c>
      <c r="X28" s="15" t="s">
        <v>15</v>
      </c>
      <c r="Y28" s="4">
        <f>AVERAGE(V3:V1000)</f>
        <v>9.56</v>
      </c>
      <c r="Z28" s="15" t="s">
        <v>38</v>
      </c>
      <c r="AA28" s="4">
        <f>MAX(V3:V1000)</f>
        <v>10</v>
      </c>
      <c r="AB28" s="14">
        <f t="shared" si="1"/>
        <v>360.1125124</v>
      </c>
    </row>
    <row r="29" ht="15.75" customHeight="1">
      <c r="A29" s="9">
        <v>0.0</v>
      </c>
      <c r="B29" s="10">
        <v>20.0</v>
      </c>
      <c r="C29" s="9">
        <v>45.0</v>
      </c>
      <c r="D29" s="11">
        <v>10.0</v>
      </c>
      <c r="E29" s="9">
        <v>0.07416668747567853</v>
      </c>
      <c r="F29" s="10">
        <v>20.1501131063639</v>
      </c>
      <c r="G29" s="9">
        <v>45.51083169822181</v>
      </c>
      <c r="H29" s="11">
        <v>9.866925995113853</v>
      </c>
      <c r="I29" s="9">
        <v>0.0</v>
      </c>
      <c r="J29" s="10">
        <v>5.247955909725269</v>
      </c>
      <c r="K29" s="9">
        <v>16.94792939792382</v>
      </c>
      <c r="L29" s="11">
        <v>14.12014070958569</v>
      </c>
      <c r="M29" s="11">
        <v>0.05310581005942772</v>
      </c>
      <c r="N29" s="11">
        <v>0.5073927400154337</v>
      </c>
      <c r="O29" s="11">
        <v>0.6861209524379056</v>
      </c>
      <c r="P29" s="11">
        <v>0.3889968545827961</v>
      </c>
      <c r="Q29" s="11">
        <v>0.2282619723283528</v>
      </c>
      <c r="R29" s="11">
        <v>0.07709039107632384</v>
      </c>
      <c r="S29" s="12">
        <v>1.0</v>
      </c>
      <c r="T29" s="11">
        <v>0.01698946952819824</v>
      </c>
      <c r="U29" s="13">
        <v>46.0</v>
      </c>
      <c r="V29" s="13">
        <v>9.0</v>
      </c>
      <c r="X29" s="15" t="s">
        <v>13</v>
      </c>
      <c r="Y29" s="2">
        <f>AVERAGE(T3:T1000)</f>
        <v>0.02253249645</v>
      </c>
      <c r="Z29" s="15" t="s">
        <v>39</v>
      </c>
      <c r="AA29" s="2">
        <f>MAX(T3:T1000)</f>
        <v>0.09993743896</v>
      </c>
      <c r="AB29" s="14">
        <f t="shared" si="1"/>
        <v>360.0741667</v>
      </c>
    </row>
    <row r="30" ht="15.75" customHeight="1">
      <c r="A30" s="9">
        <v>0.0</v>
      </c>
      <c r="B30" s="10">
        <v>20.0</v>
      </c>
      <c r="C30" s="9">
        <v>45.0</v>
      </c>
      <c r="D30" s="11">
        <v>10.0</v>
      </c>
      <c r="E30" s="9">
        <v>0.02801659175368965</v>
      </c>
      <c r="F30" s="10">
        <v>19.77127117585529</v>
      </c>
      <c r="G30" s="9">
        <v>44.84687591259044</v>
      </c>
      <c r="H30" s="11">
        <v>9.821180451483595</v>
      </c>
      <c r="I30" s="9">
        <v>0.0</v>
      </c>
      <c r="J30" s="10">
        <v>37.08754083256981</v>
      </c>
      <c r="K30" s="9">
        <v>111.0928924142239</v>
      </c>
      <c r="L30" s="11">
        <v>6.173441385879945</v>
      </c>
      <c r="M30" s="11">
        <v>0.05465199198150694</v>
      </c>
      <c r="N30" s="11">
        <v>0.5037249490219442</v>
      </c>
      <c r="O30" s="11">
        <v>0.6881150973658934</v>
      </c>
      <c r="P30" s="11">
        <v>0.3921789859408421</v>
      </c>
      <c r="Q30" s="11">
        <v>0.2414827605188015</v>
      </c>
      <c r="R30" s="11">
        <v>0.07459787259815691</v>
      </c>
      <c r="S30" s="12">
        <v>1.0</v>
      </c>
      <c r="T30" s="11">
        <v>0.01898837089538574</v>
      </c>
      <c r="U30" s="13">
        <v>54.0</v>
      </c>
      <c r="V30" s="13">
        <v>10.0</v>
      </c>
      <c r="X30" s="18" t="s">
        <v>7</v>
      </c>
      <c r="Y30" s="25">
        <f>AVERAGE(M3:M1000)</f>
        <v>0.05901874038</v>
      </c>
      <c r="AB30" s="14">
        <f t="shared" si="1"/>
        <v>360.0280166</v>
      </c>
    </row>
    <row r="31" ht="15.75" customHeight="1">
      <c r="A31" s="9">
        <v>0.0</v>
      </c>
      <c r="B31" s="10">
        <v>20.0</v>
      </c>
      <c r="C31" s="9">
        <v>45.0</v>
      </c>
      <c r="D31" s="11">
        <v>10.0</v>
      </c>
      <c r="E31" s="9">
        <v>359.9583653237388</v>
      </c>
      <c r="F31" s="10">
        <v>19.96867131770108</v>
      </c>
      <c r="G31" s="9">
        <v>44.58698586735014</v>
      </c>
      <c r="H31" s="11">
        <v>10.1886788594487</v>
      </c>
      <c r="I31" s="9">
        <v>0.0</v>
      </c>
      <c r="J31" s="10">
        <v>21.43310516303981</v>
      </c>
      <c r="K31" s="9">
        <v>108.6590268451264</v>
      </c>
      <c r="L31" s="11">
        <v>13.52393537537454</v>
      </c>
      <c r="M31" s="11">
        <v>0.05557072619138686</v>
      </c>
      <c r="N31" s="11">
        <v>0.5255760200731777</v>
      </c>
      <c r="O31" s="11">
        <v>0.6726633036813363</v>
      </c>
      <c r="P31" s="11">
        <v>0.4116984016368221</v>
      </c>
      <c r="Q31" s="11">
        <v>0.2480109709752767</v>
      </c>
      <c r="R31" s="11">
        <v>0.07051446076863044</v>
      </c>
      <c r="S31" s="12">
        <v>1.0</v>
      </c>
      <c r="T31" s="11">
        <v>0.04397082328796387</v>
      </c>
      <c r="U31" s="13">
        <v>46.0</v>
      </c>
      <c r="V31" s="13">
        <v>9.0</v>
      </c>
      <c r="X31" s="18" t="s">
        <v>8</v>
      </c>
      <c r="Y31" s="25">
        <f>AVERAGE(N3:N1000)</f>
        <v>0.5881050882</v>
      </c>
      <c r="AB31" s="14">
        <f t="shared" si="1"/>
        <v>359.9583653</v>
      </c>
    </row>
    <row r="32" ht="15.75" customHeight="1">
      <c r="A32" s="9">
        <v>0.0</v>
      </c>
      <c r="B32" s="10">
        <v>20.0</v>
      </c>
      <c r="C32" s="9">
        <v>45.0</v>
      </c>
      <c r="D32" s="11">
        <v>10.0</v>
      </c>
      <c r="E32" s="9">
        <v>0.0134190951063272</v>
      </c>
      <c r="F32" s="10">
        <v>20.73668104575997</v>
      </c>
      <c r="G32" s="9">
        <v>44.87462703011867</v>
      </c>
      <c r="H32" s="11">
        <v>10.48223412461394</v>
      </c>
      <c r="I32" s="9">
        <v>0.0</v>
      </c>
      <c r="J32" s="10">
        <v>35.65069420495099</v>
      </c>
      <c r="K32" s="9">
        <v>86.41288568154904</v>
      </c>
      <c r="L32" s="11">
        <v>14.62999395675986</v>
      </c>
      <c r="M32" s="11">
        <v>0.05785260554381198</v>
      </c>
      <c r="N32" s="11">
        <v>0.5895848992122581</v>
      </c>
      <c r="O32" s="11">
        <v>0.7155389573354373</v>
      </c>
      <c r="P32" s="11">
        <v>0.4540749175213536</v>
      </c>
      <c r="Q32" s="11">
        <v>0.2683491123234186</v>
      </c>
      <c r="R32" s="11">
        <v>0.1884377163237607</v>
      </c>
      <c r="S32" s="12">
        <v>1.0</v>
      </c>
      <c r="T32" s="11">
        <v>0.0159912109375</v>
      </c>
      <c r="U32" s="13">
        <v>46.0</v>
      </c>
      <c r="V32" s="13">
        <v>9.0</v>
      </c>
      <c r="X32" s="18" t="s">
        <v>9</v>
      </c>
      <c r="Y32" s="25">
        <f>AVERAGE(O3:O1000)</f>
        <v>0.9961967187</v>
      </c>
      <c r="AB32" s="14">
        <f t="shared" si="1"/>
        <v>360.0134191</v>
      </c>
    </row>
    <row r="33" ht="15.75" customHeight="1">
      <c r="A33" s="9">
        <v>0.0</v>
      </c>
      <c r="B33" s="10">
        <v>20.0</v>
      </c>
      <c r="C33" s="9">
        <v>45.0</v>
      </c>
      <c r="D33" s="11">
        <v>10.0</v>
      </c>
      <c r="E33" s="9">
        <v>0.4977509566374571</v>
      </c>
      <c r="F33" s="10">
        <v>23.87714429778078</v>
      </c>
      <c r="G33" s="9">
        <v>60.3310388243867</v>
      </c>
      <c r="H33" s="11">
        <v>8.284301121172296</v>
      </c>
      <c r="I33" s="9">
        <v>0.0</v>
      </c>
      <c r="J33" s="10">
        <v>25.5055154116707</v>
      </c>
      <c r="K33" s="9">
        <v>159.3372707020644</v>
      </c>
      <c r="L33" s="11">
        <v>12.70063133759373</v>
      </c>
      <c r="M33" s="11">
        <v>0.06238494936523259</v>
      </c>
      <c r="N33" s="11">
        <v>0.7896759680930195</v>
      </c>
      <c r="O33" s="11">
        <v>1.475846118744338</v>
      </c>
      <c r="P33" s="11">
        <v>0.4615660980145098</v>
      </c>
      <c r="Q33" s="11">
        <v>0.3316192446504037</v>
      </c>
      <c r="R33" s="11">
        <v>1.259733787624354</v>
      </c>
      <c r="S33" s="12">
        <v>0.0</v>
      </c>
      <c r="T33" s="11">
        <v>0.02198529243469238</v>
      </c>
      <c r="U33" s="13">
        <v>57.0</v>
      </c>
      <c r="V33" s="13">
        <v>10.0</v>
      </c>
      <c r="X33" s="18" t="s">
        <v>10</v>
      </c>
      <c r="Y33" s="25">
        <f>AVERAGE(P3:P1000)</f>
        <v>0.4138337042</v>
      </c>
      <c r="AB33" s="14">
        <f t="shared" si="1"/>
        <v>360.497751</v>
      </c>
    </row>
    <row r="34" ht="15.75" customHeight="1">
      <c r="A34" s="9">
        <v>0.0</v>
      </c>
      <c r="B34" s="10">
        <v>20.0</v>
      </c>
      <c r="C34" s="9">
        <v>45.0</v>
      </c>
      <c r="D34" s="11">
        <v>10.0</v>
      </c>
      <c r="E34" s="9">
        <v>0.08416248645500096</v>
      </c>
      <c r="F34" s="10">
        <v>19.46137763174839</v>
      </c>
      <c r="G34" s="9">
        <v>45.38671627566892</v>
      </c>
      <c r="H34" s="11">
        <v>9.450510832384746</v>
      </c>
      <c r="I34" s="9">
        <v>0.0</v>
      </c>
      <c r="J34" s="10">
        <v>28.62104924079983</v>
      </c>
      <c r="K34" s="9">
        <v>88.78585427470647</v>
      </c>
      <c r="L34" s="11">
        <v>14.73654020441606</v>
      </c>
      <c r="M34" s="11">
        <v>0.05409521490653309</v>
      </c>
      <c r="N34" s="11">
        <v>0.4808089232141609</v>
      </c>
      <c r="O34" s="11">
        <v>0.7031084498400876</v>
      </c>
      <c r="P34" s="11">
        <v>0.3725609813267696</v>
      </c>
      <c r="Q34" s="11">
        <v>0.2380907687905873</v>
      </c>
      <c r="R34" s="11">
        <v>0.2129660177635866</v>
      </c>
      <c r="S34" s="12">
        <v>1.0</v>
      </c>
      <c r="T34" s="11">
        <v>0.05696511268615723</v>
      </c>
      <c r="U34" s="13">
        <v>46.0</v>
      </c>
      <c r="V34" s="13">
        <v>9.0</v>
      </c>
      <c r="AB34" s="14">
        <f t="shared" si="1"/>
        <v>360.0841625</v>
      </c>
    </row>
    <row r="35" ht="15.75" customHeight="1">
      <c r="A35" s="9">
        <v>0.0</v>
      </c>
      <c r="B35" s="10">
        <v>20.0</v>
      </c>
      <c r="C35" s="9">
        <v>45.0</v>
      </c>
      <c r="D35" s="11">
        <v>10.0</v>
      </c>
      <c r="E35" s="9">
        <v>359.9065050131025</v>
      </c>
      <c r="F35" s="10">
        <v>27.73764754240587</v>
      </c>
      <c r="G35" s="9">
        <v>48.58525581658861</v>
      </c>
      <c r="H35" s="11">
        <v>13.85082169971144</v>
      </c>
      <c r="I35" s="9">
        <v>0.0</v>
      </c>
      <c r="J35" s="10">
        <v>42.14784996384024</v>
      </c>
      <c r="K35" s="9">
        <v>105.8859989176323</v>
      </c>
      <c r="L35" s="11">
        <v>11.62730489872307</v>
      </c>
      <c r="M35" s="11">
        <v>0.06143339083763262</v>
      </c>
      <c r="N35" s="11">
        <v>1.128794321733899</v>
      </c>
      <c r="O35" s="11">
        <v>0.8092891839644252</v>
      </c>
      <c r="P35" s="11">
        <v>0.7742598269621302</v>
      </c>
      <c r="Q35" s="11">
        <v>0.2965264373778755</v>
      </c>
      <c r="R35" s="11">
        <v>1.720514528934105</v>
      </c>
      <c r="S35" s="12">
        <v>0.0</v>
      </c>
      <c r="T35" s="11">
        <v>0.04896998405456543</v>
      </c>
      <c r="U35" s="13">
        <v>56.0</v>
      </c>
      <c r="V35" s="13">
        <v>10.0</v>
      </c>
      <c r="AB35" s="14">
        <f t="shared" si="1"/>
        <v>359.906505</v>
      </c>
    </row>
    <row r="36" ht="15.75" customHeight="1">
      <c r="A36" s="9">
        <v>0.0</v>
      </c>
      <c r="B36" s="10">
        <v>20.0</v>
      </c>
      <c r="C36" s="9">
        <v>45.0</v>
      </c>
      <c r="D36" s="11">
        <v>10.0</v>
      </c>
      <c r="E36" s="9">
        <v>359.998509056551</v>
      </c>
      <c r="F36" s="10">
        <v>26.17148159435845</v>
      </c>
      <c r="G36" s="9">
        <v>48.7306465254011</v>
      </c>
      <c r="H36" s="11">
        <v>12.70770208384555</v>
      </c>
      <c r="I36" s="9">
        <v>0.0</v>
      </c>
      <c r="J36" s="10">
        <v>42.5996400128618</v>
      </c>
      <c r="K36" s="9">
        <v>147.7997247937476</v>
      </c>
      <c r="L36" s="11">
        <v>13.31777516313895</v>
      </c>
      <c r="M36" s="11">
        <v>0.05969948527467173</v>
      </c>
      <c r="N36" s="11">
        <v>0.9693274321313705</v>
      </c>
      <c r="O36" s="11">
        <v>0.8160877189584287</v>
      </c>
      <c r="P36" s="11">
        <v>0.6671339947110607</v>
      </c>
      <c r="Q36" s="11">
        <v>0.2827047370473112</v>
      </c>
      <c r="R36" s="11">
        <v>1.28485455282186</v>
      </c>
      <c r="S36" s="12">
        <v>0.0</v>
      </c>
      <c r="T36" s="11">
        <v>0.02698373794555664</v>
      </c>
      <c r="U36" s="13">
        <v>56.0</v>
      </c>
      <c r="V36" s="13">
        <v>10.0</v>
      </c>
      <c r="AB36" s="14">
        <f t="shared" si="1"/>
        <v>359.9985091</v>
      </c>
    </row>
    <row r="37" ht="15.75" customHeight="1">
      <c r="A37" s="9">
        <v>0.0</v>
      </c>
      <c r="B37" s="10">
        <v>20.0</v>
      </c>
      <c r="C37" s="9">
        <v>45.0</v>
      </c>
      <c r="D37" s="11">
        <v>10.0</v>
      </c>
      <c r="E37" s="9">
        <v>0.02913299350837841</v>
      </c>
      <c r="F37" s="10">
        <v>19.16509778523658</v>
      </c>
      <c r="G37" s="9">
        <v>44.47756842437557</v>
      </c>
      <c r="H37" s="11">
        <v>9.522485143109595</v>
      </c>
      <c r="I37" s="9">
        <v>0.0</v>
      </c>
      <c r="J37" s="10">
        <v>5.424786497459974</v>
      </c>
      <c r="K37" s="9">
        <v>120.3588846284674</v>
      </c>
      <c r="L37" s="11">
        <v>5.64543287839795</v>
      </c>
      <c r="M37" s="11">
        <v>0.0538783513489319</v>
      </c>
      <c r="N37" s="11">
        <v>0.4662260258299897</v>
      </c>
      <c r="O37" s="11">
        <v>0.6738816638609046</v>
      </c>
      <c r="P37" s="11">
        <v>0.3679647559253706</v>
      </c>
      <c r="Q37" s="11">
        <v>0.2354292280846315</v>
      </c>
      <c r="R37" s="11">
        <v>0.209297936553923</v>
      </c>
      <c r="S37" s="12">
        <v>1.0</v>
      </c>
      <c r="T37" s="11">
        <v>0.03198051452636719</v>
      </c>
      <c r="U37" s="13">
        <v>51.0</v>
      </c>
      <c r="V37" s="13">
        <v>10.0</v>
      </c>
      <c r="AB37" s="14">
        <f t="shared" si="1"/>
        <v>360.029133</v>
      </c>
    </row>
    <row r="38" ht="15.75" customHeight="1">
      <c r="A38" s="9">
        <v>0.0</v>
      </c>
      <c r="B38" s="10">
        <v>20.0</v>
      </c>
      <c r="C38" s="9">
        <v>45.0</v>
      </c>
      <c r="D38" s="11">
        <v>10.0</v>
      </c>
      <c r="E38" s="9">
        <v>359.9450343466737</v>
      </c>
      <c r="F38" s="10">
        <v>19.92681827551206</v>
      </c>
      <c r="G38" s="9">
        <v>43.73617427410557</v>
      </c>
      <c r="H38" s="11">
        <v>10.43147543871568</v>
      </c>
      <c r="I38" s="9">
        <v>0.0</v>
      </c>
      <c r="J38" s="10">
        <v>46.68858552496062</v>
      </c>
      <c r="K38" s="9">
        <v>71.93125251750575</v>
      </c>
      <c r="L38" s="11">
        <v>13.51878010302182</v>
      </c>
      <c r="M38" s="11">
        <v>0.05719804118390714</v>
      </c>
      <c r="N38" s="11">
        <v>0.5415941953119228</v>
      </c>
      <c r="O38" s="11">
        <v>0.6657257560867639</v>
      </c>
      <c r="P38" s="11">
        <v>0.4306522701674714</v>
      </c>
      <c r="Q38" s="11">
        <v>0.2613539565562611</v>
      </c>
      <c r="R38" s="11">
        <v>0.1593043931985307</v>
      </c>
      <c r="S38" s="12">
        <v>1.0</v>
      </c>
      <c r="T38" s="11">
        <v>0.02098727226257324</v>
      </c>
      <c r="U38" s="13">
        <v>46.0</v>
      </c>
      <c r="V38" s="13">
        <v>9.0</v>
      </c>
      <c r="AB38" s="14">
        <f t="shared" si="1"/>
        <v>359.9450343</v>
      </c>
    </row>
    <row r="39" ht="15.75" customHeight="1">
      <c r="A39" s="9">
        <v>0.0</v>
      </c>
      <c r="B39" s="10">
        <v>20.0</v>
      </c>
      <c r="C39" s="9">
        <v>45.0</v>
      </c>
      <c r="D39" s="11">
        <v>10.0</v>
      </c>
      <c r="E39" s="9">
        <v>0.05439473137688701</v>
      </c>
      <c r="F39" s="10">
        <v>21.13173904198736</v>
      </c>
      <c r="G39" s="9">
        <v>45.44610301610073</v>
      </c>
      <c r="H39" s="11">
        <v>10.6153137848262</v>
      </c>
      <c r="I39" s="9">
        <v>0.0</v>
      </c>
      <c r="J39" s="10">
        <v>8.562734153600406</v>
      </c>
      <c r="K39" s="9">
        <v>147.6848233161245</v>
      </c>
      <c r="L39" s="11">
        <v>14.15075316517012</v>
      </c>
      <c r="M39" s="11">
        <v>0.05595663493907699</v>
      </c>
      <c r="N39" s="11">
        <v>0.592156371739472</v>
      </c>
      <c r="O39" s="11">
        <v>0.7010168321675813</v>
      </c>
      <c r="P39" s="11">
        <v>0.4505896499082886</v>
      </c>
      <c r="Q39" s="11">
        <v>0.2509300361849985</v>
      </c>
      <c r="R39" s="11">
        <v>0.2728912912855655</v>
      </c>
      <c r="S39" s="12">
        <v>1.0</v>
      </c>
      <c r="T39" s="11">
        <v>0.02298545837402344</v>
      </c>
      <c r="U39" s="13">
        <v>51.0</v>
      </c>
      <c r="V39" s="13">
        <v>10.0</v>
      </c>
      <c r="AB39" s="14">
        <f t="shared" si="1"/>
        <v>360.0543947</v>
      </c>
    </row>
    <row r="40" ht="15.75" customHeight="1">
      <c r="A40" s="9">
        <v>0.0</v>
      </c>
      <c r="B40" s="10">
        <v>20.0</v>
      </c>
      <c r="C40" s="9">
        <v>45.0</v>
      </c>
      <c r="D40" s="11">
        <v>10.0</v>
      </c>
      <c r="E40" s="9">
        <v>0.0317067572647915</v>
      </c>
      <c r="F40" s="10">
        <v>19.9536959234678</v>
      </c>
      <c r="G40" s="9">
        <v>44.94388461852863</v>
      </c>
      <c r="H40" s="11">
        <v>9.949857165722827</v>
      </c>
      <c r="I40" s="9">
        <v>0.0</v>
      </c>
      <c r="J40" s="10">
        <v>6.067515578280809</v>
      </c>
      <c r="K40" s="9">
        <v>116.0194038622734</v>
      </c>
      <c r="L40" s="11">
        <v>8.942890059115308</v>
      </c>
      <c r="M40" s="11">
        <v>0.05466288150874907</v>
      </c>
      <c r="N40" s="11">
        <v>0.5138208881457418</v>
      </c>
      <c r="O40" s="11">
        <v>0.6853675218844432</v>
      </c>
      <c r="P40" s="11">
        <v>0.3989528503216544</v>
      </c>
      <c r="Q40" s="11">
        <v>0.2411584359679655</v>
      </c>
      <c r="R40" s="11">
        <v>0.02572395546662802</v>
      </c>
      <c r="S40" s="12">
        <v>1.0</v>
      </c>
      <c r="T40" s="11">
        <v>0.02098560333251953</v>
      </c>
      <c r="U40" s="13">
        <v>51.0</v>
      </c>
      <c r="V40" s="13">
        <v>10.0</v>
      </c>
      <c r="AB40" s="14">
        <f t="shared" si="1"/>
        <v>360.0317068</v>
      </c>
    </row>
    <row r="41" ht="15.75" customHeight="1">
      <c r="A41" s="9">
        <v>0.0</v>
      </c>
      <c r="B41" s="10">
        <v>20.0</v>
      </c>
      <c r="C41" s="9">
        <v>45.0</v>
      </c>
      <c r="D41" s="11">
        <v>10.0</v>
      </c>
      <c r="E41" s="9">
        <v>359.9970887680508</v>
      </c>
      <c r="F41" s="10">
        <v>19.97669744274988</v>
      </c>
      <c r="G41" s="9">
        <v>44.64838703629203</v>
      </c>
      <c r="H41" s="11">
        <v>10.12465258077401</v>
      </c>
      <c r="I41" s="9">
        <v>0.0</v>
      </c>
      <c r="J41" s="10">
        <v>16.76861549362829</v>
      </c>
      <c r="K41" s="9">
        <v>32.02892090182797</v>
      </c>
      <c r="L41" s="11">
        <v>7.812326798392001</v>
      </c>
      <c r="M41" s="11">
        <v>0.05321112622173692</v>
      </c>
      <c r="N41" s="11">
        <v>0.5030491101754837</v>
      </c>
      <c r="O41" s="11">
        <v>0.6508089754592361</v>
      </c>
      <c r="P41" s="11">
        <v>0.3931257908888491</v>
      </c>
      <c r="Q41" s="11">
        <v>0.227707155379876</v>
      </c>
      <c r="R41" s="11">
        <v>0.04262315704433463</v>
      </c>
      <c r="S41" s="12">
        <v>1.0</v>
      </c>
      <c r="T41" s="11">
        <v>0.01798892021179199</v>
      </c>
      <c r="U41" s="13">
        <v>46.0</v>
      </c>
      <c r="V41" s="13">
        <v>9.0</v>
      </c>
      <c r="AB41" s="14">
        <f t="shared" si="1"/>
        <v>359.9970888</v>
      </c>
    </row>
    <row r="42" ht="15.75" customHeight="1">
      <c r="A42" s="9">
        <v>0.0</v>
      </c>
      <c r="B42" s="10">
        <v>20.0</v>
      </c>
      <c r="C42" s="9">
        <v>45.0</v>
      </c>
      <c r="D42" s="11">
        <v>10.0</v>
      </c>
      <c r="E42" s="9">
        <v>0.01166111872232257</v>
      </c>
      <c r="F42" s="10">
        <v>20.0077190677703</v>
      </c>
      <c r="G42" s="9">
        <v>44.77897091401321</v>
      </c>
      <c r="H42" s="11">
        <v>10.07990092971518</v>
      </c>
      <c r="I42" s="9">
        <v>0.0</v>
      </c>
      <c r="J42" s="10">
        <v>5.39940885093886</v>
      </c>
      <c r="K42" s="9">
        <v>142.96889458697</v>
      </c>
      <c r="L42" s="11">
        <v>10.41710546423019</v>
      </c>
      <c r="M42" s="11">
        <v>0.05579054108796293</v>
      </c>
      <c r="N42" s="11">
        <v>0.5284476298756438</v>
      </c>
      <c r="O42" s="11">
        <v>0.6888599330997397</v>
      </c>
      <c r="P42" s="11">
        <v>0.4116530472284847</v>
      </c>
      <c r="Q42" s="11">
        <v>0.2505979713706803</v>
      </c>
      <c r="R42" s="11">
        <v>0.02905949490656955</v>
      </c>
      <c r="S42" s="12">
        <v>1.0</v>
      </c>
      <c r="T42" s="11">
        <v>0.02198600769042969</v>
      </c>
      <c r="U42" s="13">
        <v>51.0</v>
      </c>
      <c r="V42" s="13">
        <v>10.0</v>
      </c>
      <c r="AB42" s="14">
        <f t="shared" si="1"/>
        <v>360.0116611</v>
      </c>
    </row>
    <row r="43" ht="15.75" customHeight="1">
      <c r="A43" s="9">
        <v>0.0</v>
      </c>
      <c r="B43" s="10">
        <v>20.0</v>
      </c>
      <c r="C43" s="9">
        <v>45.0</v>
      </c>
      <c r="D43" s="11">
        <v>10.0</v>
      </c>
      <c r="E43" s="9">
        <v>3.602019467099974E-4</v>
      </c>
      <c r="F43" s="10">
        <v>19.83974411545227</v>
      </c>
      <c r="G43" s="9">
        <v>44.01889853461451</v>
      </c>
      <c r="H43" s="11">
        <v>10.17620297433961</v>
      </c>
      <c r="I43" s="9">
        <v>0.0</v>
      </c>
      <c r="J43" s="10">
        <v>15.67864486985133</v>
      </c>
      <c r="K43" s="9">
        <v>69.56413657649519</v>
      </c>
      <c r="L43" s="11">
        <v>10.86772117817129</v>
      </c>
      <c r="M43" s="11">
        <v>0.05550735526792026</v>
      </c>
      <c r="N43" s="11">
        <v>0.5187279294354223</v>
      </c>
      <c r="O43" s="11">
        <v>0.6658342925878086</v>
      </c>
      <c r="P43" s="11">
        <v>0.4097550968669937</v>
      </c>
      <c r="Q43" s="11">
        <v>0.2473189349867123</v>
      </c>
      <c r="R43" s="11">
        <v>0.08202298775185905</v>
      </c>
      <c r="S43" s="12">
        <v>1.0</v>
      </c>
      <c r="T43" s="11">
        <v>0.01698923110961914</v>
      </c>
      <c r="U43" s="13">
        <v>46.0</v>
      </c>
      <c r="V43" s="13">
        <v>9.0</v>
      </c>
      <c r="AB43" s="14">
        <f t="shared" si="1"/>
        <v>360.0003602</v>
      </c>
    </row>
    <row r="44" ht="15.75" customHeight="1">
      <c r="A44" s="9">
        <v>0.0</v>
      </c>
      <c r="B44" s="10">
        <v>20.0</v>
      </c>
      <c r="C44" s="9">
        <v>45.0</v>
      </c>
      <c r="D44" s="11">
        <v>10.0</v>
      </c>
      <c r="E44" s="9">
        <v>1.075704213854066</v>
      </c>
      <c r="F44" s="10">
        <v>19.48849354384784</v>
      </c>
      <c r="G44" s="9">
        <v>73.77731756558867</v>
      </c>
      <c r="H44" s="11">
        <v>4.911883272588738</v>
      </c>
      <c r="I44" s="9">
        <v>0.0</v>
      </c>
      <c r="J44" s="10">
        <v>28.87775090322876</v>
      </c>
      <c r="K44" s="9">
        <v>151.8323822859769</v>
      </c>
      <c r="L44" s="11">
        <v>5.609234458827206</v>
      </c>
      <c r="M44" s="11">
        <v>0.06513776442711776</v>
      </c>
      <c r="N44" s="11">
        <v>0.5145523245526292</v>
      </c>
      <c r="O44" s="11">
        <v>2.600047450136425</v>
      </c>
      <c r="P44" s="11">
        <v>0.2695074062702583</v>
      </c>
      <c r="Q44" s="11">
        <v>0.3913766803560641</v>
      </c>
      <c r="R44" s="11">
        <v>2.303013712468729</v>
      </c>
      <c r="S44" s="12">
        <v>0.0</v>
      </c>
      <c r="T44" s="11">
        <v>0.02098822593688965</v>
      </c>
      <c r="U44" s="13">
        <v>58.0</v>
      </c>
      <c r="V44" s="13">
        <v>10.0</v>
      </c>
      <c r="AB44" s="14">
        <f t="shared" si="1"/>
        <v>361.0757042</v>
      </c>
    </row>
    <row r="45" ht="15.75" customHeight="1">
      <c r="A45" s="9">
        <v>0.0</v>
      </c>
      <c r="B45" s="10">
        <v>20.0</v>
      </c>
      <c r="C45" s="9">
        <v>45.0</v>
      </c>
      <c r="D45" s="11">
        <v>10.0</v>
      </c>
      <c r="E45" s="9">
        <v>359.9109613279435</v>
      </c>
      <c r="F45" s="10">
        <v>20.90041712008866</v>
      </c>
      <c r="G45" s="9">
        <v>44.60572381184534</v>
      </c>
      <c r="H45" s="11">
        <v>10.86000910369784</v>
      </c>
      <c r="I45" s="9">
        <v>0.0</v>
      </c>
      <c r="J45" s="10">
        <v>38.6660482809745</v>
      </c>
      <c r="K45" s="9">
        <v>72.73809005568557</v>
      </c>
      <c r="L45" s="11">
        <v>5.494211752662578</v>
      </c>
      <c r="M45" s="11">
        <v>0.05306603319566212</v>
      </c>
      <c r="N45" s="11">
        <v>0.5525601106958264</v>
      </c>
      <c r="O45" s="11">
        <v>0.6299979028059579</v>
      </c>
      <c r="P45" s="11">
        <v>0.4288798124260513</v>
      </c>
      <c r="Q45" s="11">
        <v>0.2243150997021743</v>
      </c>
      <c r="R45" s="11">
        <v>0.3221536086498449</v>
      </c>
      <c r="S45" s="12">
        <v>1.0</v>
      </c>
      <c r="T45" s="11">
        <v>0.01898837089538574</v>
      </c>
      <c r="U45" s="13">
        <v>52.0</v>
      </c>
      <c r="V45" s="13">
        <v>10.0</v>
      </c>
      <c r="AB45" s="14">
        <f t="shared" si="1"/>
        <v>359.9109613</v>
      </c>
    </row>
    <row r="46" ht="15.75" customHeight="1">
      <c r="A46" s="9">
        <v>0.0</v>
      </c>
      <c r="B46" s="10">
        <v>20.0</v>
      </c>
      <c r="C46" s="9">
        <v>45.0</v>
      </c>
      <c r="D46" s="11">
        <v>10.0</v>
      </c>
      <c r="E46" s="9">
        <v>359.9881727221324</v>
      </c>
      <c r="F46" s="10">
        <v>19.26636575165474</v>
      </c>
      <c r="G46" s="9">
        <v>44.93894841064723</v>
      </c>
      <c r="H46" s="11">
        <v>9.55044702392602</v>
      </c>
      <c r="I46" s="9">
        <v>0.0</v>
      </c>
      <c r="J46" s="10">
        <v>8.112433459481586</v>
      </c>
      <c r="K46" s="9">
        <v>150.4939540346487</v>
      </c>
      <c r="L46" s="11">
        <v>14.11019727550413</v>
      </c>
      <c r="M46" s="11">
        <v>0.05379218352625373</v>
      </c>
      <c r="N46" s="11">
        <v>0.4702165897442402</v>
      </c>
      <c r="O46" s="11">
        <v>0.6758874353501013</v>
      </c>
      <c r="P46" s="11">
        <v>0.3687159009745974</v>
      </c>
      <c r="Q46" s="11">
        <v>0.2346653427972102</v>
      </c>
      <c r="R46" s="11">
        <v>0.1780075405813211</v>
      </c>
      <c r="S46" s="12">
        <v>1.0</v>
      </c>
      <c r="T46" s="11">
        <v>0.0179893970489502</v>
      </c>
      <c r="U46" s="13">
        <v>46.0</v>
      </c>
      <c r="V46" s="13">
        <v>9.0</v>
      </c>
      <c r="AB46" s="14">
        <f t="shared" si="1"/>
        <v>359.9881727</v>
      </c>
    </row>
    <row r="47" ht="15.75" customHeight="1">
      <c r="A47" s="9">
        <v>0.0</v>
      </c>
      <c r="B47" s="10">
        <v>20.0</v>
      </c>
      <c r="C47" s="9">
        <v>45.0</v>
      </c>
      <c r="D47" s="11">
        <v>10.0</v>
      </c>
      <c r="E47" s="9">
        <v>0.04147217989482276</v>
      </c>
      <c r="F47" s="10">
        <v>19.66459774482636</v>
      </c>
      <c r="G47" s="9">
        <v>44.91557685036361</v>
      </c>
      <c r="H47" s="11">
        <v>9.761461802891391</v>
      </c>
      <c r="I47" s="9">
        <v>0.0</v>
      </c>
      <c r="J47" s="10">
        <v>9.37789266908845</v>
      </c>
      <c r="K47" s="9">
        <v>51.34521832869794</v>
      </c>
      <c r="L47" s="11">
        <v>14.84171728036514</v>
      </c>
      <c r="M47" s="11">
        <v>0.05469573204158151</v>
      </c>
      <c r="N47" s="11">
        <v>0.4986858897865987</v>
      </c>
      <c r="O47" s="11">
        <v>0.6885902658168842</v>
      </c>
      <c r="P47" s="11">
        <v>0.3887154181265378</v>
      </c>
      <c r="Q47" s="11">
        <v>0.2420300655685335</v>
      </c>
      <c r="R47" s="11">
        <v>0.1000633609229017</v>
      </c>
      <c r="S47" s="12">
        <v>1.0</v>
      </c>
      <c r="T47" s="11">
        <v>0.01699542999267578</v>
      </c>
      <c r="U47" s="13">
        <v>46.0</v>
      </c>
      <c r="V47" s="13">
        <v>9.0</v>
      </c>
      <c r="AB47" s="14">
        <f t="shared" si="1"/>
        <v>360.0414722</v>
      </c>
    </row>
    <row r="48" ht="15.75" customHeight="1">
      <c r="A48" s="9">
        <v>0.0</v>
      </c>
      <c r="B48" s="10">
        <v>20.0</v>
      </c>
      <c r="C48" s="9">
        <v>45.0</v>
      </c>
      <c r="D48" s="11">
        <v>10.0</v>
      </c>
      <c r="E48" s="9">
        <v>359.7990657848874</v>
      </c>
      <c r="F48" s="10">
        <v>21.06302224051532</v>
      </c>
      <c r="G48" s="9">
        <v>44.41367859838221</v>
      </c>
      <c r="H48" s="11">
        <v>11.13464093556391</v>
      </c>
      <c r="I48" s="9">
        <v>0.0</v>
      </c>
      <c r="J48" s="10">
        <v>49.38947516632301</v>
      </c>
      <c r="K48" s="9">
        <v>22.84583238854494</v>
      </c>
      <c r="L48" s="11">
        <v>11.65629354184044</v>
      </c>
      <c r="M48" s="11">
        <v>0.05749066944569799</v>
      </c>
      <c r="N48" s="11">
        <v>0.6099122311959294</v>
      </c>
      <c r="O48" s="11">
        <v>0.6657922357226675</v>
      </c>
      <c r="P48" s="11">
        <v>0.4753664482306955</v>
      </c>
      <c r="Q48" s="11">
        <v>0.2621532038971948</v>
      </c>
      <c r="R48" s="11">
        <v>0.4371370094191881</v>
      </c>
      <c r="S48" s="12">
        <v>0.0</v>
      </c>
      <c r="T48" s="11">
        <v>0.01998567581176758</v>
      </c>
      <c r="U48" s="13">
        <v>55.0</v>
      </c>
      <c r="V48" s="13">
        <v>10.0</v>
      </c>
      <c r="AB48" s="14">
        <f t="shared" si="1"/>
        <v>359.7990658</v>
      </c>
    </row>
    <row r="49" ht="15.75" customHeight="1">
      <c r="A49" s="9">
        <v>0.0</v>
      </c>
      <c r="B49" s="10">
        <v>20.0</v>
      </c>
      <c r="C49" s="9">
        <v>45.0</v>
      </c>
      <c r="D49" s="11">
        <v>10.0</v>
      </c>
      <c r="E49" s="9">
        <v>359.929915517364</v>
      </c>
      <c r="F49" s="10">
        <v>21.10312415843485</v>
      </c>
      <c r="G49" s="9">
        <v>45.00546788622617</v>
      </c>
      <c r="H49" s="11">
        <v>10.82460092204198</v>
      </c>
      <c r="I49" s="9">
        <v>0.0</v>
      </c>
      <c r="J49" s="10">
        <v>44.35251762227533</v>
      </c>
      <c r="K49" s="9">
        <v>89.03716468504949</v>
      </c>
      <c r="L49" s="11">
        <v>14.91645990266423</v>
      </c>
      <c r="M49" s="11">
        <v>0.05740114225151646</v>
      </c>
      <c r="N49" s="11">
        <v>0.6078724869940172</v>
      </c>
      <c r="O49" s="11">
        <v>0.696239127421085</v>
      </c>
      <c r="P49" s="11">
        <v>0.4670519119689864</v>
      </c>
      <c r="Q49" s="11">
        <v>0.2629533595835702</v>
      </c>
      <c r="R49" s="11">
        <v>0.3157350615280507</v>
      </c>
      <c r="S49" s="12">
        <v>1.0</v>
      </c>
      <c r="T49" s="11">
        <v>0.01798868179321289</v>
      </c>
      <c r="U49" s="13">
        <v>52.0</v>
      </c>
      <c r="V49" s="13">
        <v>10.0</v>
      </c>
      <c r="AB49" s="14">
        <f t="shared" si="1"/>
        <v>359.9299155</v>
      </c>
    </row>
    <row r="50" ht="15.75" customHeight="1">
      <c r="A50" s="9">
        <v>0.0</v>
      </c>
      <c r="B50" s="10">
        <v>20.0</v>
      </c>
      <c r="C50" s="9">
        <v>45.0</v>
      </c>
      <c r="D50" s="11">
        <v>10.0</v>
      </c>
      <c r="E50" s="9">
        <v>0.01028802167407384</v>
      </c>
      <c r="F50" s="10">
        <v>19.40273284112511</v>
      </c>
      <c r="G50" s="9">
        <v>44.81940267784383</v>
      </c>
      <c r="H50" s="11">
        <v>9.632376044025591</v>
      </c>
      <c r="I50" s="9">
        <v>0.0</v>
      </c>
      <c r="J50" s="10">
        <v>25.8537969420582</v>
      </c>
      <c r="K50" s="9">
        <v>67.94858025471211</v>
      </c>
      <c r="L50" s="11">
        <v>8.694904891223674</v>
      </c>
      <c r="M50" s="11">
        <v>0.05681592470873678</v>
      </c>
      <c r="N50" s="11">
        <v>0.503994780341901</v>
      </c>
      <c r="O50" s="11">
        <v>0.7132920989428244</v>
      </c>
      <c r="P50" s="11">
        <v>0.3948623876992499</v>
      </c>
      <c r="Q50" s="11">
        <v>0.2615150480728342</v>
      </c>
      <c r="R50" s="11">
        <v>0.1487651907056015</v>
      </c>
      <c r="S50" s="12">
        <v>1.0</v>
      </c>
      <c r="T50" s="11">
        <v>0.01698970794677734</v>
      </c>
      <c r="U50" s="13">
        <v>46.0</v>
      </c>
      <c r="V50" s="13">
        <v>9.0</v>
      </c>
      <c r="AB50" s="14">
        <f t="shared" si="1"/>
        <v>360.010288</v>
      </c>
    </row>
    <row r="51" ht="15.75" customHeight="1">
      <c r="A51" s="9">
        <v>0.0</v>
      </c>
      <c r="B51" s="10">
        <v>20.0</v>
      </c>
      <c r="C51" s="9">
        <v>45.0</v>
      </c>
      <c r="D51" s="11">
        <v>10.0</v>
      </c>
      <c r="E51" s="9">
        <v>359.9118121402269</v>
      </c>
      <c r="F51" s="10">
        <v>21.13822187083606</v>
      </c>
      <c r="G51" s="9">
        <v>43.96034659637017</v>
      </c>
      <c r="H51" s="11">
        <v>11.1762839111397</v>
      </c>
      <c r="I51" s="9">
        <v>0.0</v>
      </c>
      <c r="J51" s="10">
        <v>45.50303650669834</v>
      </c>
      <c r="K51" s="9">
        <v>21.94326594782119</v>
      </c>
      <c r="L51" s="11">
        <v>7.257726119434407</v>
      </c>
      <c r="M51" s="11">
        <v>0.05643671471231985</v>
      </c>
      <c r="N51" s="11">
        <v>0.6034256329027026</v>
      </c>
      <c r="O51" s="11">
        <v>0.6540367277533272</v>
      </c>
      <c r="P51" s="11">
        <v>0.4716895462049154</v>
      </c>
      <c r="Q51" s="11">
        <v>0.2525008700340583</v>
      </c>
      <c r="R51" s="11">
        <v>0.4369611003886144</v>
      </c>
      <c r="S51" s="12">
        <v>0.0</v>
      </c>
      <c r="T51" s="11">
        <v>0.01998782157897949</v>
      </c>
      <c r="U51" s="13">
        <v>56.0</v>
      </c>
      <c r="V51" s="13">
        <v>10.0</v>
      </c>
      <c r="AB51" s="14">
        <f t="shared" si="1"/>
        <v>359.9118121</v>
      </c>
    </row>
    <row r="52" ht="15.75" customHeight="1">
      <c r="A52" s="9">
        <v>0.0</v>
      </c>
      <c r="B52" s="10">
        <v>20.0</v>
      </c>
      <c r="C52" s="9">
        <v>45.0</v>
      </c>
      <c r="D52" s="11">
        <v>10.0</v>
      </c>
      <c r="E52" s="9">
        <v>0.02916738507161223</v>
      </c>
      <c r="F52" s="10">
        <v>19.79445538468285</v>
      </c>
      <c r="G52" s="9">
        <v>45.06053409247288</v>
      </c>
      <c r="H52" s="11">
        <v>9.82009836693468</v>
      </c>
      <c r="I52" s="9">
        <v>0.0</v>
      </c>
      <c r="J52" s="10">
        <v>35.36792591170553</v>
      </c>
      <c r="K52" s="9">
        <v>77.23648648663789</v>
      </c>
      <c r="L52" s="11">
        <v>9.079658980871635</v>
      </c>
      <c r="M52" s="11">
        <v>0.05760677177543758</v>
      </c>
      <c r="N52" s="11">
        <v>0.5321853913773659</v>
      </c>
      <c r="O52" s="11">
        <v>0.7268380945998049</v>
      </c>
      <c r="P52" s="11">
        <v>0.4133256062657372</v>
      </c>
      <c r="Q52" s="11">
        <v>0.268337693927083</v>
      </c>
      <c r="R52" s="11">
        <v>0.07090932478915246</v>
      </c>
      <c r="S52" s="12">
        <v>1.0</v>
      </c>
      <c r="T52" s="11">
        <v>0.01599025726318359</v>
      </c>
      <c r="U52" s="13">
        <v>46.0</v>
      </c>
      <c r="V52" s="13">
        <v>9.0</v>
      </c>
      <c r="AB52" s="14">
        <f t="shared" si="1"/>
        <v>360.0291674</v>
      </c>
    </row>
    <row r="53" ht="15.75" customHeight="1">
      <c r="A53" s="9">
        <v>0.0</v>
      </c>
      <c r="B53" s="10">
        <v>20.0</v>
      </c>
      <c r="C53" s="9">
        <v>45.0</v>
      </c>
      <c r="D53" s="11">
        <v>10.0</v>
      </c>
      <c r="E53" s="9">
        <v>0.03848023714063542</v>
      </c>
      <c r="F53" s="10">
        <v>19.899917698956</v>
      </c>
      <c r="G53" s="9">
        <v>45.58659734141436</v>
      </c>
      <c r="H53" s="11">
        <v>9.714610050468922</v>
      </c>
      <c r="I53" s="9">
        <v>0.0</v>
      </c>
      <c r="J53" s="10">
        <v>7.853643733691208</v>
      </c>
      <c r="K53" s="9">
        <v>95.61811771792453</v>
      </c>
      <c r="L53" s="11">
        <v>12.9397420471916</v>
      </c>
      <c r="M53" s="11">
        <v>0.05575128121413875</v>
      </c>
      <c r="N53" s="11">
        <v>0.5188570595200448</v>
      </c>
      <c r="O53" s="11">
        <v>0.7219574974822602</v>
      </c>
      <c r="P53" s="11">
        <v>0.3987820031445296</v>
      </c>
      <c r="Q53" s="11">
        <v>0.2520527930902807</v>
      </c>
      <c r="R53" s="11">
        <v>0.1039726719569563</v>
      </c>
      <c r="S53" s="12">
        <v>1.0</v>
      </c>
      <c r="T53" s="11">
        <v>0.01758170127868652</v>
      </c>
      <c r="U53" s="13">
        <v>46.0</v>
      </c>
      <c r="V53" s="13">
        <v>9.0</v>
      </c>
      <c r="AB53" s="14">
        <f t="shared" si="1"/>
        <v>360.0384802</v>
      </c>
    </row>
    <row r="54" ht="15.75" customHeight="1">
      <c r="A54" s="9">
        <v>0.0</v>
      </c>
      <c r="B54" s="10">
        <v>20.0</v>
      </c>
      <c r="C54" s="9">
        <v>45.0</v>
      </c>
      <c r="D54" s="11">
        <v>10.0</v>
      </c>
      <c r="E54" s="9">
        <v>0.118902614409454</v>
      </c>
      <c r="F54" s="10">
        <v>23.74891615416341</v>
      </c>
      <c r="G54" s="9">
        <v>49.77865613524764</v>
      </c>
      <c r="H54" s="11">
        <v>10.78555078046442</v>
      </c>
      <c r="I54" s="9">
        <v>0.0</v>
      </c>
      <c r="J54" s="10">
        <v>48.75606553279667</v>
      </c>
      <c r="K54" s="9">
        <v>158.2536322689589</v>
      </c>
      <c r="L54" s="11">
        <v>13.07593389336425</v>
      </c>
      <c r="M54" s="11">
        <v>0.05450493732230805</v>
      </c>
      <c r="N54" s="11">
        <v>0.7167119574780835</v>
      </c>
      <c r="O54" s="11">
        <v>0.817420712147955</v>
      </c>
      <c r="P54" s="11">
        <v>0.4923069861891031</v>
      </c>
      <c r="Q54" s="11">
        <v>0.2406003398201695</v>
      </c>
      <c r="R54" s="11">
        <v>0.6579894316132753</v>
      </c>
      <c r="S54" s="12">
        <v>0.0</v>
      </c>
      <c r="T54" s="11">
        <v>0.02053189277648926</v>
      </c>
      <c r="U54" s="13">
        <v>56.0</v>
      </c>
      <c r="V54" s="13">
        <v>10.0</v>
      </c>
      <c r="AB54" s="14">
        <f t="shared" si="1"/>
        <v>360.1189026</v>
      </c>
    </row>
    <row r="55" ht="15.75" customHeight="1">
      <c r="A55" s="9">
        <v>0.0</v>
      </c>
      <c r="B55" s="10">
        <v>20.0</v>
      </c>
      <c r="C55" s="9">
        <v>45.0</v>
      </c>
      <c r="D55" s="11">
        <v>10.0</v>
      </c>
      <c r="E55" s="9">
        <v>359.9814551366427</v>
      </c>
      <c r="F55" s="10">
        <v>20.00113637565923</v>
      </c>
      <c r="G55" s="9">
        <v>44.79136232679686</v>
      </c>
      <c r="H55" s="11">
        <v>10.09339696946786</v>
      </c>
      <c r="I55" s="9">
        <v>0.0</v>
      </c>
      <c r="J55" s="10">
        <v>47.2910293956675</v>
      </c>
      <c r="K55" s="9">
        <v>114.5473583181308</v>
      </c>
      <c r="L55" s="11">
        <v>5.11300841622892</v>
      </c>
      <c r="M55" s="11">
        <v>0.0560689683172854</v>
      </c>
      <c r="N55" s="11">
        <v>0.5307954070209195</v>
      </c>
      <c r="O55" s="11">
        <v>0.6904933388429223</v>
      </c>
      <c r="P55" s="11">
        <v>0.4136022178790559</v>
      </c>
      <c r="Q55" s="11">
        <v>0.2530311050506162</v>
      </c>
      <c r="R55" s="11">
        <v>0.03329609800797231</v>
      </c>
      <c r="S55" s="12">
        <v>1.0</v>
      </c>
      <c r="T55" s="11">
        <v>0.01898717880249023</v>
      </c>
      <c r="U55" s="13">
        <v>55.0</v>
      </c>
      <c r="V55" s="13">
        <v>10.0</v>
      </c>
      <c r="AB55" s="14">
        <f t="shared" si="1"/>
        <v>359.9814551</v>
      </c>
    </row>
    <row r="56" ht="15.75" customHeight="1">
      <c r="A56" s="9">
        <v>0.0</v>
      </c>
      <c r="B56" s="10">
        <v>20.0</v>
      </c>
      <c r="C56" s="9">
        <v>45.0</v>
      </c>
      <c r="D56" s="11">
        <v>10.0</v>
      </c>
      <c r="E56" s="9">
        <v>359.8802709795435</v>
      </c>
      <c r="F56" s="10">
        <v>20.74921972571408</v>
      </c>
      <c r="G56" s="9">
        <v>44.43547108600707</v>
      </c>
      <c r="H56" s="11">
        <v>10.81328880290857</v>
      </c>
      <c r="I56" s="9">
        <v>0.0</v>
      </c>
      <c r="J56" s="10">
        <v>42.34877077172074</v>
      </c>
      <c r="K56" s="9">
        <v>116.6039034654411</v>
      </c>
      <c r="L56" s="11">
        <v>9.021997133232233</v>
      </c>
      <c r="M56" s="11">
        <v>0.0553331168801561</v>
      </c>
      <c r="N56" s="11">
        <v>0.5679091171203164</v>
      </c>
      <c r="O56" s="11">
        <v>0.653180616993412</v>
      </c>
      <c r="P56" s="11">
        <v>0.4426832415612303</v>
      </c>
      <c r="Q56" s="11">
        <v>0.2439072805157223</v>
      </c>
      <c r="R56" s="11">
        <v>0.3098026558339251</v>
      </c>
      <c r="S56" s="12">
        <v>1.0</v>
      </c>
      <c r="T56" s="11">
        <v>0.0199887752532959</v>
      </c>
      <c r="U56" s="13">
        <v>53.0</v>
      </c>
      <c r="V56" s="13">
        <v>10.0</v>
      </c>
      <c r="AB56" s="14">
        <f t="shared" si="1"/>
        <v>359.880271</v>
      </c>
    </row>
    <row r="57" ht="15.75" customHeight="1">
      <c r="A57" s="9">
        <v>0.0</v>
      </c>
      <c r="B57" s="10">
        <v>20.0</v>
      </c>
      <c r="C57" s="9">
        <v>45.0</v>
      </c>
      <c r="D57" s="11">
        <v>10.0</v>
      </c>
      <c r="E57" s="9">
        <v>359.5833024753371</v>
      </c>
      <c r="F57" s="10">
        <v>16.12777325378843</v>
      </c>
      <c r="G57" s="9">
        <v>34.81830139521668</v>
      </c>
      <c r="H57" s="11">
        <v>11.06524363421621</v>
      </c>
      <c r="I57" s="9">
        <v>0.0</v>
      </c>
      <c r="J57" s="10">
        <v>46.25890661707382</v>
      </c>
      <c r="K57" s="9">
        <v>5.83498552272907</v>
      </c>
      <c r="L57" s="11">
        <v>7.495834169557208</v>
      </c>
      <c r="M57" s="11">
        <v>0.06699549143026491</v>
      </c>
      <c r="N57" s="11">
        <v>0.4406016910060603</v>
      </c>
      <c r="O57" s="11">
        <v>0.5135777797132278</v>
      </c>
      <c r="P57" s="11">
        <v>0.4345205417472097</v>
      </c>
      <c r="Q57" s="11">
        <v>0.3442515694766023</v>
      </c>
      <c r="R57" s="11">
        <v>0.9477133170236682</v>
      </c>
      <c r="S57" s="12">
        <v>0.0</v>
      </c>
      <c r="T57" s="11">
        <v>0.01998758316040039</v>
      </c>
      <c r="U57" s="13">
        <v>57.0</v>
      </c>
      <c r="V57" s="13">
        <v>10.0</v>
      </c>
      <c r="AB57" s="14">
        <f t="shared" si="1"/>
        <v>359.5833025</v>
      </c>
    </row>
    <row r="58" ht="15.75" customHeight="1">
      <c r="A58" s="9">
        <v>0.0</v>
      </c>
      <c r="B58" s="10">
        <v>20.0</v>
      </c>
      <c r="C58" s="9">
        <v>45.0</v>
      </c>
      <c r="D58" s="11">
        <v>10.0</v>
      </c>
      <c r="E58" s="9">
        <v>359.9585112230359</v>
      </c>
      <c r="F58" s="10">
        <v>20.26558029246438</v>
      </c>
      <c r="G58" s="9">
        <v>44.91153881014074</v>
      </c>
      <c r="H58" s="11">
        <v>10.25059956623454</v>
      </c>
      <c r="I58" s="9">
        <v>0.0</v>
      </c>
      <c r="J58" s="10">
        <v>42.92102425282759</v>
      </c>
      <c r="K58" s="9">
        <v>93.10752036562799</v>
      </c>
      <c r="L58" s="11">
        <v>13.27940411252137</v>
      </c>
      <c r="M58" s="11">
        <v>0.0547827503845105</v>
      </c>
      <c r="N58" s="11">
        <v>0.5328049678922706</v>
      </c>
      <c r="O58" s="11">
        <v>0.6739305713619044</v>
      </c>
      <c r="P58" s="11">
        <v>0.4132273727796217</v>
      </c>
      <c r="Q58" s="11">
        <v>0.2411338283681962</v>
      </c>
      <c r="R58" s="11">
        <v>0.09736530658484384</v>
      </c>
      <c r="S58" s="12">
        <v>1.0</v>
      </c>
      <c r="T58" s="11">
        <v>0.01899385452270508</v>
      </c>
      <c r="U58" s="13">
        <v>53.0</v>
      </c>
      <c r="V58" s="13">
        <v>10.0</v>
      </c>
      <c r="AB58" s="14">
        <f t="shared" si="1"/>
        <v>359.9585112</v>
      </c>
    </row>
    <row r="59" ht="15.75" customHeight="1">
      <c r="A59" s="9">
        <v>0.0</v>
      </c>
      <c r="B59" s="10">
        <v>20.0</v>
      </c>
      <c r="C59" s="9">
        <v>45.0</v>
      </c>
      <c r="D59" s="11">
        <v>10.0</v>
      </c>
      <c r="E59" s="9">
        <v>0.04507766025779281</v>
      </c>
      <c r="F59" s="10">
        <v>20.48165873725245</v>
      </c>
      <c r="G59" s="9">
        <v>45.97312422451344</v>
      </c>
      <c r="H59" s="11">
        <v>10.01919484913861</v>
      </c>
      <c r="I59" s="9">
        <v>0.0</v>
      </c>
      <c r="J59" s="10">
        <v>47.0671481650354</v>
      </c>
      <c r="K59" s="9">
        <v>130.8525454313837</v>
      </c>
      <c r="L59" s="11">
        <v>7.546955947911709</v>
      </c>
      <c r="M59" s="11">
        <v>0.05482909217162588</v>
      </c>
      <c r="N59" s="11">
        <v>0.5413960493249107</v>
      </c>
      <c r="O59" s="11">
        <v>0.7116192357920376</v>
      </c>
      <c r="P59" s="11">
        <v>0.4111089781701467</v>
      </c>
      <c r="Q59" s="11">
        <v>0.2429898158568916</v>
      </c>
      <c r="R59" s="11">
        <v>0.08053446106630503</v>
      </c>
      <c r="S59" s="12">
        <v>1.0</v>
      </c>
      <c r="T59" s="11">
        <v>0.01798844337463379</v>
      </c>
      <c r="U59" s="13">
        <v>52.0</v>
      </c>
      <c r="V59" s="13">
        <v>10.0</v>
      </c>
      <c r="AB59" s="14">
        <f t="shared" si="1"/>
        <v>360.0450777</v>
      </c>
    </row>
    <row r="60" ht="15.75" customHeight="1">
      <c r="A60" s="9">
        <v>0.0</v>
      </c>
      <c r="B60" s="10">
        <v>20.0</v>
      </c>
      <c r="C60" s="9">
        <v>45.0</v>
      </c>
      <c r="D60" s="11">
        <v>10.0</v>
      </c>
      <c r="E60" s="9">
        <v>359.997774152186</v>
      </c>
      <c r="F60" s="10">
        <v>21.04394504729092</v>
      </c>
      <c r="G60" s="9">
        <v>44.73267213319021</v>
      </c>
      <c r="H60" s="11">
        <v>10.79937142431616</v>
      </c>
      <c r="I60" s="9">
        <v>0.0</v>
      </c>
      <c r="J60" s="10">
        <v>31.55366156644822</v>
      </c>
      <c r="K60" s="9">
        <v>125.9587887480706</v>
      </c>
      <c r="L60" s="11">
        <v>10.9842228592619</v>
      </c>
      <c r="M60" s="11">
        <v>0.05797706372379544</v>
      </c>
      <c r="N60" s="11">
        <v>0.6107977369661566</v>
      </c>
      <c r="O60" s="11">
        <v>0.7024474917818807</v>
      </c>
      <c r="P60" s="11">
        <v>0.470942952841203</v>
      </c>
      <c r="Q60" s="11">
        <v>0.2682746214865977</v>
      </c>
      <c r="R60" s="11">
        <v>0.2940779353103553</v>
      </c>
      <c r="S60" s="12">
        <v>1.0</v>
      </c>
      <c r="T60" s="11">
        <v>0.0179901123046875</v>
      </c>
      <c r="U60" s="13">
        <v>52.0</v>
      </c>
      <c r="V60" s="13">
        <v>10.0</v>
      </c>
      <c r="AB60" s="14">
        <f t="shared" si="1"/>
        <v>359.9977742</v>
      </c>
    </row>
    <row r="61" ht="15.75" customHeight="1">
      <c r="A61" s="9">
        <v>0.0</v>
      </c>
      <c r="B61" s="10">
        <v>20.0</v>
      </c>
      <c r="C61" s="9">
        <v>45.0</v>
      </c>
      <c r="D61" s="11">
        <v>10.0</v>
      </c>
      <c r="E61" s="9">
        <v>359.9469072768071</v>
      </c>
      <c r="F61" s="10">
        <v>11.42302862676157</v>
      </c>
      <c r="G61" s="9">
        <v>31.61305527454844</v>
      </c>
      <c r="H61" s="11">
        <v>7.486373362007421</v>
      </c>
      <c r="I61" s="9">
        <v>0.0</v>
      </c>
      <c r="J61" s="10">
        <v>34.17615828498965</v>
      </c>
      <c r="K61" s="9">
        <v>2.770952415838255</v>
      </c>
      <c r="L61" s="11">
        <v>12.19394649043014</v>
      </c>
      <c r="M61" s="11">
        <v>0.07639545360198509</v>
      </c>
      <c r="N61" s="11">
        <v>0.2531197732358425</v>
      </c>
      <c r="O61" s="11">
        <v>0.5690741915104547</v>
      </c>
      <c r="P61" s="11">
        <v>0.2819071001439401</v>
      </c>
      <c r="Q61" s="11">
        <v>0.476425001718826</v>
      </c>
      <c r="R61" s="11">
        <v>1.691101072869192</v>
      </c>
      <c r="S61" s="12">
        <v>0.0</v>
      </c>
      <c r="T61" s="11">
        <v>0.02098846435546875</v>
      </c>
      <c r="U61" s="13">
        <v>57.0</v>
      </c>
      <c r="V61" s="13">
        <v>10.0</v>
      </c>
      <c r="AB61" s="14">
        <f t="shared" si="1"/>
        <v>359.9469073</v>
      </c>
    </row>
    <row r="62" ht="15.75" customHeight="1">
      <c r="A62" s="9">
        <v>0.0</v>
      </c>
      <c r="B62" s="10">
        <v>20.0</v>
      </c>
      <c r="C62" s="9">
        <v>45.0</v>
      </c>
      <c r="D62" s="11">
        <v>10.0</v>
      </c>
      <c r="E62" s="9">
        <v>0.5700518712989359</v>
      </c>
      <c r="F62" s="10">
        <v>23.9208263771851</v>
      </c>
      <c r="G62" s="9">
        <v>59.8104691291035</v>
      </c>
      <c r="H62" s="11">
        <v>8.322853121307586</v>
      </c>
      <c r="I62" s="9">
        <v>0.0</v>
      </c>
      <c r="J62" s="10">
        <v>34.92540442916768</v>
      </c>
      <c r="K62" s="9">
        <v>158.0622082683111</v>
      </c>
      <c r="L62" s="11">
        <v>11.52402908952849</v>
      </c>
      <c r="M62" s="11">
        <v>0.06123863606785523</v>
      </c>
      <c r="N62" s="11">
        <v>0.778974016145428</v>
      </c>
      <c r="O62" s="11">
        <v>1.442549675420715</v>
      </c>
      <c r="P62" s="11">
        <v>0.457480826517401</v>
      </c>
      <c r="Q62" s="11">
        <v>0.3192207274493053</v>
      </c>
      <c r="R62" s="11">
        <v>1.258796947157519</v>
      </c>
      <c r="S62" s="12">
        <v>0.0</v>
      </c>
      <c r="T62" s="11">
        <v>0.02098727226257324</v>
      </c>
      <c r="U62" s="13">
        <v>57.0</v>
      </c>
      <c r="V62" s="13">
        <v>10.0</v>
      </c>
      <c r="AB62" s="14">
        <f t="shared" si="1"/>
        <v>360.5700519</v>
      </c>
    </row>
    <row r="63" ht="15.75" customHeight="1">
      <c r="A63" s="9">
        <v>0.0</v>
      </c>
      <c r="B63" s="10">
        <v>20.0</v>
      </c>
      <c r="C63" s="9">
        <v>45.0</v>
      </c>
      <c r="D63" s="11">
        <v>10.0</v>
      </c>
      <c r="E63" s="9">
        <v>0.01792655830094727</v>
      </c>
      <c r="F63" s="10">
        <v>19.72682901683082</v>
      </c>
      <c r="G63" s="9">
        <v>44.58214321418499</v>
      </c>
      <c r="H63" s="11">
        <v>9.920489525607035</v>
      </c>
      <c r="I63" s="9">
        <v>0.0</v>
      </c>
      <c r="J63" s="10">
        <v>18.88176954666715</v>
      </c>
      <c r="K63" s="9">
        <v>11.94905588422725</v>
      </c>
      <c r="L63" s="11">
        <v>8.24015602113916</v>
      </c>
      <c r="M63" s="11">
        <v>0.05631667723476573</v>
      </c>
      <c r="N63" s="11">
        <v>0.5181136588526514</v>
      </c>
      <c r="O63" s="11">
        <v>0.6954186140927903</v>
      </c>
      <c r="P63" s="11">
        <v>0.4059284576664787</v>
      </c>
      <c r="Q63" s="11">
        <v>0.2558031516557658</v>
      </c>
      <c r="R63" s="11">
        <v>0.05756992641628784</v>
      </c>
      <c r="S63" s="12">
        <v>1.0</v>
      </c>
      <c r="T63" s="11">
        <v>0.01598763465881348</v>
      </c>
      <c r="U63" s="13">
        <v>41.0</v>
      </c>
      <c r="V63" s="13">
        <v>8.0</v>
      </c>
      <c r="AB63" s="14">
        <f t="shared" si="1"/>
        <v>360.0179266</v>
      </c>
    </row>
    <row r="64" ht="15.75" customHeight="1">
      <c r="A64" s="9">
        <v>0.0</v>
      </c>
      <c r="B64" s="10">
        <v>20.0</v>
      </c>
      <c r="C64" s="9">
        <v>45.0</v>
      </c>
      <c r="D64" s="11">
        <v>10.0</v>
      </c>
      <c r="E64" s="9">
        <v>359.9999232080824</v>
      </c>
      <c r="F64" s="10">
        <v>20.5743717986373</v>
      </c>
      <c r="G64" s="9">
        <v>45.80840124309169</v>
      </c>
      <c r="H64" s="11">
        <v>10.17251845926309</v>
      </c>
      <c r="I64" s="9">
        <v>0.0</v>
      </c>
      <c r="J64" s="10">
        <v>27.78156011755323</v>
      </c>
      <c r="K64" s="9">
        <v>128.1183129566245</v>
      </c>
      <c r="L64" s="11">
        <v>11.19350272193512</v>
      </c>
      <c r="M64" s="11">
        <v>0.05693772073875392</v>
      </c>
      <c r="N64" s="11">
        <v>0.5685090200409587</v>
      </c>
      <c r="O64" s="11">
        <v>0.7274410098454425</v>
      </c>
      <c r="P64" s="11">
        <v>0.432851624175345</v>
      </c>
      <c r="Q64" s="11">
        <v>0.2613516297628913</v>
      </c>
      <c r="R64" s="11">
        <v>0.1112231604255704</v>
      </c>
      <c r="S64" s="12">
        <v>1.0</v>
      </c>
      <c r="T64" s="11">
        <v>0.02098655700683594</v>
      </c>
      <c r="U64" s="13">
        <v>55.0</v>
      </c>
      <c r="V64" s="13">
        <v>10.0</v>
      </c>
      <c r="AB64" s="14">
        <f t="shared" si="1"/>
        <v>359.9999232</v>
      </c>
    </row>
    <row r="65" ht="15.75" customHeight="1">
      <c r="A65" s="9">
        <v>0.0</v>
      </c>
      <c r="B65" s="10">
        <v>20.0</v>
      </c>
      <c r="C65" s="9">
        <v>45.0</v>
      </c>
      <c r="D65" s="11">
        <v>10.0</v>
      </c>
      <c r="E65" s="9">
        <v>0.01140761418729959</v>
      </c>
      <c r="F65" s="10">
        <v>19.87284359621198</v>
      </c>
      <c r="G65" s="9">
        <v>45.25660783872716</v>
      </c>
      <c r="H65" s="11">
        <v>9.839114073299909</v>
      </c>
      <c r="I65" s="9">
        <v>0.0</v>
      </c>
      <c r="J65" s="10">
        <v>9.55999648347736</v>
      </c>
      <c r="K65" s="9">
        <v>134.3531969184593</v>
      </c>
      <c r="L65" s="11">
        <v>6.243767461040838</v>
      </c>
      <c r="M65" s="11">
        <v>0.05830673508860489</v>
      </c>
      <c r="N65" s="11">
        <v>0.5427091358440305</v>
      </c>
      <c r="O65" s="11">
        <v>0.7385155336374861</v>
      </c>
      <c r="P65" s="11">
        <v>0.4199921930367164</v>
      </c>
      <c r="Q65" s="11">
        <v>0.2749118424909712</v>
      </c>
      <c r="R65" s="11">
        <v>0.06008494817236375</v>
      </c>
      <c r="S65" s="12">
        <v>1.0</v>
      </c>
      <c r="T65" s="11">
        <v>0.01798892021179199</v>
      </c>
      <c r="U65" s="13">
        <v>53.0</v>
      </c>
      <c r="V65" s="13">
        <v>10.0</v>
      </c>
      <c r="AB65" s="14">
        <f t="shared" si="1"/>
        <v>360.0114076</v>
      </c>
    </row>
    <row r="66" ht="15.75" customHeight="1">
      <c r="A66" s="9">
        <v>0.0</v>
      </c>
      <c r="B66" s="10">
        <v>20.0</v>
      </c>
      <c r="C66" s="9">
        <v>45.0</v>
      </c>
      <c r="D66" s="11">
        <v>10.0</v>
      </c>
      <c r="E66" s="9">
        <v>0.01753664770750714</v>
      </c>
      <c r="F66" s="10">
        <v>20.15617555514704</v>
      </c>
      <c r="G66" s="9">
        <v>45.37443619342994</v>
      </c>
      <c r="H66" s="11">
        <v>9.99668047620362</v>
      </c>
      <c r="I66" s="9">
        <v>0.0</v>
      </c>
      <c r="J66" s="10">
        <v>49.78230490125566</v>
      </c>
      <c r="K66" s="9">
        <v>88.92601754402651</v>
      </c>
      <c r="L66" s="11">
        <v>9.226509799148442</v>
      </c>
      <c r="M66" s="11">
        <v>0.05534484724422555</v>
      </c>
      <c r="N66" s="11">
        <v>0.5304050953044303</v>
      </c>
      <c r="O66" s="11">
        <v>0.701026402983021</v>
      </c>
      <c r="P66" s="11">
        <v>0.4083816354042992</v>
      </c>
      <c r="Q66" s="11">
        <v>0.2472539620684378</v>
      </c>
      <c r="R66" s="11">
        <v>0.02758957730730923</v>
      </c>
      <c r="S66" s="12">
        <v>1.0</v>
      </c>
      <c r="T66" s="11">
        <v>0.01898789405822754</v>
      </c>
      <c r="U66" s="13">
        <v>52.0</v>
      </c>
      <c r="V66" s="13">
        <v>10.0</v>
      </c>
      <c r="AB66" s="14">
        <f t="shared" si="1"/>
        <v>360.0175366</v>
      </c>
    </row>
    <row r="67" ht="15.75" customHeight="1">
      <c r="A67" s="9">
        <v>0.0</v>
      </c>
      <c r="B67" s="10">
        <v>20.0</v>
      </c>
      <c r="C67" s="9">
        <v>45.0</v>
      </c>
      <c r="D67" s="11">
        <v>10.0</v>
      </c>
      <c r="E67" s="9">
        <v>359.8268763395653</v>
      </c>
      <c r="F67" s="10">
        <v>19.39610050962631</v>
      </c>
      <c r="G67" s="9">
        <v>42.69908076624581</v>
      </c>
      <c r="H67" s="11">
        <v>10.48432504563115</v>
      </c>
      <c r="I67" s="9">
        <v>0.0</v>
      </c>
      <c r="J67" s="10">
        <v>25.9872767429871</v>
      </c>
      <c r="K67" s="9">
        <v>50.18713874493455</v>
      </c>
      <c r="L67" s="11">
        <v>8.003820780032243</v>
      </c>
      <c r="M67" s="11">
        <v>0.05418523798817656</v>
      </c>
      <c r="N67" s="11">
        <v>0.4887394435571422</v>
      </c>
      <c r="O67" s="11">
        <v>0.5981892576507795</v>
      </c>
      <c r="P67" s="11">
        <v>0.3987164972836674</v>
      </c>
      <c r="Q67" s="11">
        <v>0.233546096814086</v>
      </c>
      <c r="R67" s="11">
        <v>0.2722101148914648</v>
      </c>
      <c r="S67" s="12">
        <v>1.0</v>
      </c>
      <c r="T67" s="11">
        <v>0.01508593559265137</v>
      </c>
      <c r="U67" s="13">
        <v>41.0</v>
      </c>
      <c r="V67" s="13">
        <v>8.0</v>
      </c>
      <c r="AB67" s="14">
        <f t="shared" si="1"/>
        <v>359.8268763</v>
      </c>
    </row>
    <row r="68" ht="15.75" customHeight="1">
      <c r="A68" s="9">
        <v>0.0</v>
      </c>
      <c r="B68" s="10">
        <v>20.0</v>
      </c>
      <c r="C68" s="9">
        <v>45.0</v>
      </c>
      <c r="D68" s="11">
        <v>10.0</v>
      </c>
      <c r="E68" s="9">
        <v>0.02695845011384674</v>
      </c>
      <c r="F68" s="10">
        <v>20.0271006684533</v>
      </c>
      <c r="G68" s="9">
        <v>44.49432991065392</v>
      </c>
      <c r="H68" s="11">
        <v>10.11928265457789</v>
      </c>
      <c r="I68" s="9">
        <v>0.0</v>
      </c>
      <c r="J68" s="10">
        <v>46.7963905575939</v>
      </c>
      <c r="K68" s="9">
        <v>55.84689187909155</v>
      </c>
      <c r="L68" s="11">
        <v>6.9454350051429</v>
      </c>
      <c r="M68" s="11">
        <v>0.05398601232542602</v>
      </c>
      <c r="N68" s="11">
        <v>0.5126397150642965</v>
      </c>
      <c r="O68" s="11">
        <v>0.663793855080494</v>
      </c>
      <c r="P68" s="11">
        <v>0.4004885011431035</v>
      </c>
      <c r="Q68" s="11">
        <v>0.2344796381422284</v>
      </c>
      <c r="R68" s="11">
        <v>0.05146041744436373</v>
      </c>
      <c r="S68" s="12">
        <v>1.0</v>
      </c>
      <c r="T68" s="11">
        <v>0.01898932456970215</v>
      </c>
      <c r="U68" s="13">
        <v>52.0</v>
      </c>
      <c r="V68" s="13">
        <v>10.0</v>
      </c>
      <c r="AB68" s="14">
        <f t="shared" si="1"/>
        <v>360.0269585</v>
      </c>
    </row>
    <row r="69" ht="15.75" customHeight="1">
      <c r="A69" s="9">
        <v>0.0</v>
      </c>
      <c r="B69" s="10">
        <v>20.0</v>
      </c>
      <c r="C69" s="9">
        <v>45.0</v>
      </c>
      <c r="D69" s="11">
        <v>10.0</v>
      </c>
      <c r="E69" s="9">
        <v>0.03235284952522471</v>
      </c>
      <c r="F69" s="10">
        <v>19.78499469816661</v>
      </c>
      <c r="G69" s="9">
        <v>44.60565292355373</v>
      </c>
      <c r="H69" s="11">
        <v>9.91084910123041</v>
      </c>
      <c r="I69" s="9">
        <v>0.0</v>
      </c>
      <c r="J69" s="10">
        <v>14.23767597995466</v>
      </c>
      <c r="K69" s="9">
        <v>74.4104260075267</v>
      </c>
      <c r="L69" s="11">
        <v>14.09211503721295</v>
      </c>
      <c r="M69" s="11">
        <v>0.05455922821585224</v>
      </c>
      <c r="N69" s="11">
        <v>0.504522351250223</v>
      </c>
      <c r="O69" s="11">
        <v>0.6782087237767875</v>
      </c>
      <c r="P69" s="11">
        <v>0.3944159337283479</v>
      </c>
      <c r="Q69" s="11">
        <v>0.2402162474005807</v>
      </c>
      <c r="R69" s="11">
        <v>0.05815172247097277</v>
      </c>
      <c r="S69" s="12">
        <v>1.0</v>
      </c>
      <c r="T69" s="11">
        <v>0.01498985290527344</v>
      </c>
      <c r="U69" s="13">
        <v>41.0</v>
      </c>
      <c r="V69" s="13">
        <v>8.0</v>
      </c>
      <c r="AB69" s="14">
        <f t="shared" si="1"/>
        <v>360.0323528</v>
      </c>
    </row>
    <row r="70" ht="15.75" customHeight="1">
      <c r="A70" s="9">
        <v>0.0</v>
      </c>
      <c r="B70" s="10">
        <v>20.0</v>
      </c>
      <c r="C70" s="9">
        <v>45.0</v>
      </c>
      <c r="D70" s="11">
        <v>10.0</v>
      </c>
      <c r="E70" s="9">
        <v>359.9805510349372</v>
      </c>
      <c r="F70" s="10">
        <v>20.39763725995621</v>
      </c>
      <c r="G70" s="9">
        <v>44.58020480224982</v>
      </c>
      <c r="H70" s="11">
        <v>10.447210360125</v>
      </c>
      <c r="I70" s="9">
        <v>0.0</v>
      </c>
      <c r="J70" s="10">
        <v>45.0585386785306</v>
      </c>
      <c r="K70" s="9">
        <v>125.5263550917202</v>
      </c>
      <c r="L70" s="11">
        <v>5.874471778624447</v>
      </c>
      <c r="M70" s="11">
        <v>0.05496804721821173</v>
      </c>
      <c r="N70" s="11">
        <v>0.5432939470218594</v>
      </c>
      <c r="O70" s="11">
        <v>0.6641820775440015</v>
      </c>
      <c r="P70" s="11">
        <v>0.4232457887651299</v>
      </c>
      <c r="Q70" s="11">
        <v>0.2419615413527049</v>
      </c>
      <c r="R70" s="11">
        <v>0.1602961495704011</v>
      </c>
      <c r="S70" s="12">
        <v>1.0</v>
      </c>
      <c r="T70" s="11">
        <v>0.01798892021179199</v>
      </c>
      <c r="U70" s="13">
        <v>46.0</v>
      </c>
      <c r="V70" s="13">
        <v>9.0</v>
      </c>
      <c r="AB70" s="14">
        <f t="shared" si="1"/>
        <v>359.980551</v>
      </c>
    </row>
    <row r="71" ht="15.75" customHeight="1">
      <c r="A71" s="9">
        <v>0.0</v>
      </c>
      <c r="B71" s="10">
        <v>20.0</v>
      </c>
      <c r="C71" s="9">
        <v>45.0</v>
      </c>
      <c r="D71" s="11">
        <v>10.0</v>
      </c>
      <c r="E71" s="9">
        <v>1.270434325708337</v>
      </c>
      <c r="F71" s="10">
        <v>21.01563311582587</v>
      </c>
      <c r="G71" s="9">
        <v>84.82623789742198</v>
      </c>
      <c r="H71" s="11">
        <v>4.89272907579794</v>
      </c>
      <c r="I71" s="9">
        <v>0.0</v>
      </c>
      <c r="J71" s="10">
        <v>14.59911239025203</v>
      </c>
      <c r="K71" s="9">
        <v>160.0650234845635</v>
      </c>
      <c r="L71" s="11">
        <v>10.58234276421514</v>
      </c>
      <c r="M71" s="11">
        <v>0.06761495448992795</v>
      </c>
      <c r="N71" s="11">
        <v>0.6122962414283569</v>
      </c>
      <c r="O71" s="11">
        <v>3.184788983594307</v>
      </c>
      <c r="P71" s="11">
        <v>0.2673799966406347</v>
      </c>
      <c r="Q71" s="11">
        <v>0.4265031496221759</v>
      </c>
      <c r="R71" s="11">
        <v>2.674718352898634</v>
      </c>
      <c r="S71" s="12">
        <v>0.0</v>
      </c>
      <c r="T71" s="11">
        <v>0.02174782752990723</v>
      </c>
      <c r="U71" s="13">
        <v>59.0</v>
      </c>
      <c r="V71" s="13">
        <v>10.0</v>
      </c>
      <c r="AB71" s="14">
        <f t="shared" si="1"/>
        <v>361.2704343</v>
      </c>
    </row>
    <row r="72" ht="15.75" customHeight="1">
      <c r="A72" s="9">
        <v>0.0</v>
      </c>
      <c r="B72" s="10">
        <v>20.0</v>
      </c>
      <c r="C72" s="9">
        <v>45.0</v>
      </c>
      <c r="D72" s="11">
        <v>10.0</v>
      </c>
      <c r="E72" s="9">
        <v>359.9785841092053</v>
      </c>
      <c r="F72" s="10">
        <v>20.36683605584222</v>
      </c>
      <c r="G72" s="9">
        <v>45.34500806882943</v>
      </c>
      <c r="H72" s="11">
        <v>10.16722429899641</v>
      </c>
      <c r="I72" s="9">
        <v>0.0</v>
      </c>
      <c r="J72" s="10">
        <v>24.65458292737415</v>
      </c>
      <c r="K72" s="9">
        <v>42.96276160947814</v>
      </c>
      <c r="L72" s="11">
        <v>13.56075706044269</v>
      </c>
      <c r="M72" s="11">
        <v>0.05479602068465399</v>
      </c>
      <c r="N72" s="11">
        <v>0.5369228545572047</v>
      </c>
      <c r="O72" s="11">
        <v>0.6884978236300905</v>
      </c>
      <c r="P72" s="11">
        <v>0.4127652220821216</v>
      </c>
      <c r="Q72" s="11">
        <v>0.241806708289799</v>
      </c>
      <c r="R72" s="11">
        <v>0.08635492048870992</v>
      </c>
      <c r="S72" s="12">
        <v>1.0</v>
      </c>
      <c r="T72" s="11">
        <v>0.01798915863037109</v>
      </c>
      <c r="U72" s="13">
        <v>46.0</v>
      </c>
      <c r="V72" s="13">
        <v>9.0</v>
      </c>
      <c r="AB72" s="14">
        <f t="shared" si="1"/>
        <v>359.9785841</v>
      </c>
    </row>
    <row r="73" ht="15.75" customHeight="1">
      <c r="A73" s="9">
        <v>0.0</v>
      </c>
      <c r="B73" s="10">
        <v>20.0</v>
      </c>
      <c r="C73" s="9">
        <v>45.0</v>
      </c>
      <c r="D73" s="11">
        <v>10.0</v>
      </c>
      <c r="E73" s="9">
        <v>359.9844149276958</v>
      </c>
      <c r="F73" s="10">
        <v>20.46543903402702</v>
      </c>
      <c r="G73" s="9">
        <v>45.73697325309857</v>
      </c>
      <c r="H73" s="11">
        <v>10.11930953133645</v>
      </c>
      <c r="I73" s="9">
        <v>0.0</v>
      </c>
      <c r="J73" s="10">
        <v>31.5975072395339</v>
      </c>
      <c r="K73" s="9">
        <v>47.94671746691919</v>
      </c>
      <c r="L73" s="11">
        <v>13.43336812414253</v>
      </c>
      <c r="M73" s="11">
        <v>0.05558751203906993</v>
      </c>
      <c r="N73" s="11">
        <v>0.548980451377976</v>
      </c>
      <c r="O73" s="11">
        <v>0.7094431764764633</v>
      </c>
      <c r="P73" s="11">
        <v>0.4189044522241395</v>
      </c>
      <c r="Q73" s="11">
        <v>0.2492303914553155</v>
      </c>
      <c r="R73" s="11">
        <v>0.09093456840654325</v>
      </c>
      <c r="S73" s="12">
        <v>1.0</v>
      </c>
      <c r="T73" s="11">
        <v>0.01698970794677734</v>
      </c>
      <c r="U73" s="13">
        <v>46.0</v>
      </c>
      <c r="V73" s="13">
        <v>9.0</v>
      </c>
      <c r="AB73" s="14">
        <f t="shared" si="1"/>
        <v>359.9844149</v>
      </c>
    </row>
    <row r="74" ht="15.75" customHeight="1">
      <c r="A74" s="9">
        <v>0.0</v>
      </c>
      <c r="B74" s="10">
        <v>20.0</v>
      </c>
      <c r="C74" s="9">
        <v>45.0</v>
      </c>
      <c r="D74" s="11">
        <v>10.0</v>
      </c>
      <c r="E74" s="9">
        <v>359.9461154320988</v>
      </c>
      <c r="F74" s="10">
        <v>20.24437876582358</v>
      </c>
      <c r="G74" s="9">
        <v>44.69865569581277</v>
      </c>
      <c r="H74" s="11">
        <v>10.32915437007252</v>
      </c>
      <c r="I74" s="9">
        <v>0.0</v>
      </c>
      <c r="J74" s="10">
        <v>27.58503204773758</v>
      </c>
      <c r="K74" s="9">
        <v>55.50369944356611</v>
      </c>
      <c r="L74" s="11">
        <v>9.349576223270248</v>
      </c>
      <c r="M74" s="11">
        <v>0.05696867814847856</v>
      </c>
      <c r="N74" s="11">
        <v>0.5539050447273269</v>
      </c>
      <c r="O74" s="11">
        <v>0.6914161638225459</v>
      </c>
      <c r="P74" s="11">
        <v>0.4315536574980996</v>
      </c>
      <c r="Q74" s="11">
        <v>0.2603057847164861</v>
      </c>
      <c r="R74" s="11">
        <v>0.1236582392500638</v>
      </c>
      <c r="S74" s="12">
        <v>1.0</v>
      </c>
      <c r="T74" s="11">
        <v>0.01698946952819824</v>
      </c>
      <c r="U74" s="13">
        <v>46.0</v>
      </c>
      <c r="V74" s="13">
        <v>9.0</v>
      </c>
      <c r="AB74" s="14">
        <f t="shared" si="1"/>
        <v>359.9461154</v>
      </c>
    </row>
    <row r="75" ht="15.75" customHeight="1">
      <c r="A75" s="9">
        <v>0.0</v>
      </c>
      <c r="B75" s="10">
        <v>20.0</v>
      </c>
      <c r="C75" s="9">
        <v>45.0</v>
      </c>
      <c r="D75" s="11">
        <v>10.0</v>
      </c>
      <c r="E75" s="9">
        <v>0.02809982577630519</v>
      </c>
      <c r="F75" s="10">
        <v>19.72033208377739</v>
      </c>
      <c r="G75" s="9">
        <v>44.60465446489595</v>
      </c>
      <c r="H75" s="11">
        <v>9.871190682534978</v>
      </c>
      <c r="I75" s="9">
        <v>0.0</v>
      </c>
      <c r="J75" s="10">
        <v>36.43163379525981</v>
      </c>
      <c r="K75" s="9">
        <v>88.58843781462983</v>
      </c>
      <c r="L75" s="11">
        <v>11.20069159097349</v>
      </c>
      <c r="M75" s="11">
        <v>0.05545288676811029</v>
      </c>
      <c r="N75" s="11">
        <v>0.5092951065737095</v>
      </c>
      <c r="O75" s="11">
        <v>0.6896550147550535</v>
      </c>
      <c r="P75" s="11">
        <v>0.3984904381417128</v>
      </c>
      <c r="Q75" s="11">
        <v>0.2482711103844943</v>
      </c>
      <c r="R75" s="11">
        <v>0.07241658387315122</v>
      </c>
      <c r="S75" s="12">
        <v>1.0</v>
      </c>
      <c r="T75" s="11">
        <v>0.01898860931396484</v>
      </c>
      <c r="U75" s="13">
        <v>53.0</v>
      </c>
      <c r="V75" s="13">
        <v>10.0</v>
      </c>
      <c r="AB75" s="14">
        <f t="shared" si="1"/>
        <v>360.0280998</v>
      </c>
    </row>
    <row r="76" ht="15.75" customHeight="1">
      <c r="A76" s="9">
        <v>0.0</v>
      </c>
      <c r="B76" s="10">
        <v>20.0</v>
      </c>
      <c r="C76" s="9">
        <v>45.0</v>
      </c>
      <c r="D76" s="11">
        <v>10.0</v>
      </c>
      <c r="E76" s="9">
        <v>0.02149031535974433</v>
      </c>
      <c r="F76" s="10">
        <v>20.23266894797876</v>
      </c>
      <c r="G76" s="9">
        <v>45.43268199407084</v>
      </c>
      <c r="H76" s="11">
        <v>9.98301726186868</v>
      </c>
      <c r="I76" s="9">
        <v>0.0</v>
      </c>
      <c r="J76" s="10">
        <v>9.911364279606229</v>
      </c>
      <c r="K76" s="9">
        <v>14.17403781016191</v>
      </c>
      <c r="L76" s="11">
        <v>8.361395108499947</v>
      </c>
      <c r="M76" s="11">
        <v>0.05548672348812925</v>
      </c>
      <c r="N76" s="11">
        <v>0.5352062137100266</v>
      </c>
      <c r="O76" s="11">
        <v>0.7090439685702769</v>
      </c>
      <c r="P76" s="11">
        <v>0.4107573025945122</v>
      </c>
      <c r="Q76" s="11">
        <v>0.2487028794598961</v>
      </c>
      <c r="R76" s="11">
        <v>0.0398243922227695</v>
      </c>
      <c r="S76" s="12">
        <v>1.0</v>
      </c>
      <c r="T76" s="11">
        <v>0.01698756217956543</v>
      </c>
      <c r="U76" s="13">
        <v>46.0</v>
      </c>
      <c r="V76" s="13">
        <v>9.0</v>
      </c>
      <c r="AB76" s="14">
        <f t="shared" si="1"/>
        <v>360.0214903</v>
      </c>
    </row>
    <row r="77" ht="15.75" customHeight="1">
      <c r="A77" s="9">
        <v>0.0</v>
      </c>
      <c r="B77" s="10">
        <v>20.0</v>
      </c>
      <c r="C77" s="9">
        <v>45.0</v>
      </c>
      <c r="D77" s="11">
        <v>10.0</v>
      </c>
      <c r="E77" s="9">
        <v>0.007001427091738332</v>
      </c>
      <c r="F77" s="10">
        <v>19.35540412331201</v>
      </c>
      <c r="G77" s="9">
        <v>44.99349789291816</v>
      </c>
      <c r="H77" s="11">
        <v>9.540068522613828</v>
      </c>
      <c r="I77" s="9">
        <v>0.0</v>
      </c>
      <c r="J77" s="10">
        <v>29.64717928465539</v>
      </c>
      <c r="K77" s="9">
        <v>110.9524723811516</v>
      </c>
      <c r="L77" s="11">
        <v>5.562532688860512</v>
      </c>
      <c r="M77" s="11">
        <v>0.05402898816463335</v>
      </c>
      <c r="N77" s="11">
        <v>0.4761351163809882</v>
      </c>
      <c r="O77" s="11">
        <v>0.6855382268059098</v>
      </c>
      <c r="P77" s="11">
        <v>0.3720822745713541</v>
      </c>
      <c r="Q77" s="11">
        <v>0.2369108959106788</v>
      </c>
      <c r="R77" s="11">
        <v>0.1706121018538595</v>
      </c>
      <c r="S77" s="12">
        <v>1.0</v>
      </c>
      <c r="T77" s="11">
        <v>0.01898837089538574</v>
      </c>
      <c r="U77" s="13">
        <v>54.0</v>
      </c>
      <c r="V77" s="13">
        <v>10.0</v>
      </c>
      <c r="AB77" s="14">
        <f t="shared" si="1"/>
        <v>360.0070014</v>
      </c>
    </row>
    <row r="78" ht="15.75" customHeight="1">
      <c r="A78" s="9">
        <v>0.0</v>
      </c>
      <c r="B78" s="10">
        <v>20.0</v>
      </c>
      <c r="C78" s="9">
        <v>45.0</v>
      </c>
      <c r="D78" s="11">
        <v>10.0</v>
      </c>
      <c r="E78" s="9">
        <v>359.8613330764595</v>
      </c>
      <c r="F78" s="10">
        <v>20.6140753640199</v>
      </c>
      <c r="G78" s="9">
        <v>44.53845585083405</v>
      </c>
      <c r="H78" s="11">
        <v>10.74497321394798</v>
      </c>
      <c r="I78" s="9">
        <v>0.0</v>
      </c>
      <c r="J78" s="10">
        <v>44.66294211555817</v>
      </c>
      <c r="K78" s="9">
        <v>63.59733425739619</v>
      </c>
      <c r="L78" s="11">
        <v>12.04039274347628</v>
      </c>
      <c r="M78" s="11">
        <v>0.05584218283642881</v>
      </c>
      <c r="N78" s="11">
        <v>0.5656209982069907</v>
      </c>
      <c r="O78" s="11">
        <v>0.6581372665483172</v>
      </c>
      <c r="P78" s="11">
        <v>0.4414477135539445</v>
      </c>
      <c r="Q78" s="11">
        <v>0.2485618577201062</v>
      </c>
      <c r="R78" s="11">
        <v>0.2836215851029386</v>
      </c>
      <c r="S78" s="12">
        <v>1.0</v>
      </c>
      <c r="T78" s="11">
        <v>0.01599025726318359</v>
      </c>
      <c r="U78" s="13">
        <v>46.0</v>
      </c>
      <c r="V78" s="13">
        <v>9.0</v>
      </c>
      <c r="AB78" s="14">
        <f t="shared" si="1"/>
        <v>359.8613331</v>
      </c>
    </row>
    <row r="79" ht="15.75" customHeight="1">
      <c r="A79" s="9">
        <v>0.0</v>
      </c>
      <c r="B79" s="10">
        <v>20.0</v>
      </c>
      <c r="C79" s="9">
        <v>45.0</v>
      </c>
      <c r="D79" s="11">
        <v>10.0</v>
      </c>
      <c r="E79" s="9">
        <v>359.9814067996249</v>
      </c>
      <c r="F79" s="10">
        <v>19.75052398224834</v>
      </c>
      <c r="G79" s="9">
        <v>44.09847091446228</v>
      </c>
      <c r="H79" s="11">
        <v>10.14686275024207</v>
      </c>
      <c r="I79" s="9">
        <v>0.0</v>
      </c>
      <c r="J79" s="10">
        <v>37.87597621705071</v>
      </c>
      <c r="K79" s="9">
        <v>21.37391175300557</v>
      </c>
      <c r="L79" s="11">
        <v>7.515228082170972</v>
      </c>
      <c r="M79" s="11">
        <v>0.05479688718243286</v>
      </c>
      <c r="N79" s="11">
        <v>0.5076188349854296</v>
      </c>
      <c r="O79" s="11">
        <v>0.655073076078442</v>
      </c>
      <c r="P79" s="11">
        <v>0.4014622425224678</v>
      </c>
      <c r="Q79" s="11">
        <v>0.2410519031523694</v>
      </c>
      <c r="R79" s="11">
        <v>0.08469188293869448</v>
      </c>
      <c r="S79" s="12">
        <v>1.0</v>
      </c>
      <c r="T79" s="11">
        <v>0.01998758316040039</v>
      </c>
      <c r="U79" s="13">
        <v>55.0</v>
      </c>
      <c r="V79" s="13">
        <v>10.0</v>
      </c>
      <c r="AB79" s="14">
        <f t="shared" si="1"/>
        <v>359.9814068</v>
      </c>
    </row>
    <row r="80" ht="15.75" customHeight="1">
      <c r="A80" s="9">
        <v>0.0</v>
      </c>
      <c r="B80" s="10">
        <v>20.0</v>
      </c>
      <c r="C80" s="9">
        <v>45.0</v>
      </c>
      <c r="D80" s="11">
        <v>10.0</v>
      </c>
      <c r="E80" s="9">
        <v>0.01134233113379498</v>
      </c>
      <c r="F80" s="10">
        <v>19.6219467867734</v>
      </c>
      <c r="G80" s="9">
        <v>44.91774738844877</v>
      </c>
      <c r="H80" s="11">
        <v>9.779395764337561</v>
      </c>
      <c r="I80" s="9">
        <v>0.0</v>
      </c>
      <c r="J80" s="10">
        <v>31.0990512637355</v>
      </c>
      <c r="K80" s="9">
        <v>69.6123511822631</v>
      </c>
      <c r="L80" s="11">
        <v>9.767872011148881</v>
      </c>
      <c r="M80" s="11">
        <v>0.05660225418844719</v>
      </c>
      <c r="N80" s="11">
        <v>0.5141724023522881</v>
      </c>
      <c r="O80" s="11">
        <v>0.7078789529712889</v>
      </c>
      <c r="P80" s="11">
        <v>0.4014375789263009</v>
      </c>
      <c r="Q80" s="11">
        <v>0.2590376009088706</v>
      </c>
      <c r="R80" s="11">
        <v>0.09154739142338814</v>
      </c>
      <c r="S80" s="12">
        <v>1.0</v>
      </c>
      <c r="T80" s="11">
        <v>0.01699185371398926</v>
      </c>
      <c r="U80" s="13">
        <v>46.0</v>
      </c>
      <c r="V80" s="13">
        <v>9.0</v>
      </c>
      <c r="AB80" s="14">
        <f t="shared" si="1"/>
        <v>360.0113423</v>
      </c>
    </row>
    <row r="81" ht="15.75" customHeight="1">
      <c r="A81" s="9">
        <v>0.0</v>
      </c>
      <c r="B81" s="10">
        <v>20.0</v>
      </c>
      <c r="C81" s="9">
        <v>45.0</v>
      </c>
      <c r="D81" s="11">
        <v>10.0</v>
      </c>
      <c r="E81" s="9">
        <v>359.9739689141304</v>
      </c>
      <c r="F81" s="10">
        <v>20.3955105817382</v>
      </c>
      <c r="G81" s="9">
        <v>44.12341750924938</v>
      </c>
      <c r="H81" s="11">
        <v>10.59596415435784</v>
      </c>
      <c r="I81" s="9">
        <v>0.0</v>
      </c>
      <c r="J81" s="10">
        <v>47.70294227206967</v>
      </c>
      <c r="K81" s="9">
        <v>124.3419502772127</v>
      </c>
      <c r="L81" s="11">
        <v>6.184616914934131</v>
      </c>
      <c r="M81" s="11">
        <v>0.05706601846681922</v>
      </c>
      <c r="N81" s="11">
        <v>0.5656091129602565</v>
      </c>
      <c r="O81" s="11">
        <v>0.6747631414829022</v>
      </c>
      <c r="P81" s="11">
        <v>0.4441465746109905</v>
      </c>
      <c r="Q81" s="11">
        <v>0.2599895932345991</v>
      </c>
      <c r="R81" s="11">
        <v>0.2103725874704717</v>
      </c>
      <c r="S81" s="12">
        <v>1.0</v>
      </c>
      <c r="T81" s="11">
        <v>0.01699090003967285</v>
      </c>
      <c r="U81" s="13">
        <v>46.0</v>
      </c>
      <c r="V81" s="13">
        <v>9.0</v>
      </c>
      <c r="AB81" s="14">
        <f t="shared" si="1"/>
        <v>359.9739689</v>
      </c>
    </row>
    <row r="82" ht="15.75" customHeight="1">
      <c r="A82" s="9">
        <v>0.0</v>
      </c>
      <c r="B82" s="10">
        <v>20.0</v>
      </c>
      <c r="C82" s="9">
        <v>45.0</v>
      </c>
      <c r="D82" s="11">
        <v>10.0</v>
      </c>
      <c r="E82" s="9">
        <v>0.09216707083320526</v>
      </c>
      <c r="F82" s="10">
        <v>19.81206686975966</v>
      </c>
      <c r="G82" s="9">
        <v>45.45254330559253</v>
      </c>
      <c r="H82" s="11">
        <v>9.647971997423609</v>
      </c>
      <c r="I82" s="9">
        <v>0.0</v>
      </c>
      <c r="J82" s="10">
        <v>12.834060451162</v>
      </c>
      <c r="K82" s="9">
        <v>47.38345230177956</v>
      </c>
      <c r="L82" s="11">
        <v>12.56004429657711</v>
      </c>
      <c r="M82" s="11">
        <v>0.05546552806035049</v>
      </c>
      <c r="N82" s="11">
        <v>0.5115097956467524</v>
      </c>
      <c r="O82" s="11">
        <v>0.7203707395513195</v>
      </c>
      <c r="P82" s="11">
        <v>0.3940377008230639</v>
      </c>
      <c r="Q82" s="11">
        <v>0.2497029128891846</v>
      </c>
      <c r="R82" s="11">
        <v>0.1380234451789062</v>
      </c>
      <c r="S82" s="12">
        <v>1.0</v>
      </c>
      <c r="T82" s="11">
        <v>0.01598787307739258</v>
      </c>
      <c r="U82" s="13">
        <v>46.0</v>
      </c>
      <c r="V82" s="13">
        <v>9.0</v>
      </c>
      <c r="AB82" s="14">
        <f t="shared" si="1"/>
        <v>360.0921671</v>
      </c>
    </row>
    <row r="83" ht="15.75" customHeight="1">
      <c r="A83" s="9">
        <v>0.0</v>
      </c>
      <c r="B83" s="10">
        <v>20.0</v>
      </c>
      <c r="C83" s="9">
        <v>45.0</v>
      </c>
      <c r="D83" s="11">
        <v>10.0</v>
      </c>
      <c r="E83" s="9">
        <v>0.08902397610581864</v>
      </c>
      <c r="F83" s="10">
        <v>20.32628110542937</v>
      </c>
      <c r="G83" s="9">
        <v>45.85393538217277</v>
      </c>
      <c r="H83" s="11">
        <v>9.856852572395365</v>
      </c>
      <c r="I83" s="9">
        <v>0.0</v>
      </c>
      <c r="J83" s="10">
        <v>22.45106287778723</v>
      </c>
      <c r="K83" s="9">
        <v>112.2311947661121</v>
      </c>
      <c r="L83" s="11">
        <v>12.24600461983862</v>
      </c>
      <c r="M83" s="11">
        <v>0.0587308133138461</v>
      </c>
      <c r="N83" s="11">
        <v>0.5700124386984062</v>
      </c>
      <c r="O83" s="11">
        <v>0.77169206293944</v>
      </c>
      <c r="P83" s="11">
        <v>0.4333793083209018</v>
      </c>
      <c r="Q83" s="11">
        <v>0.2795066107685215</v>
      </c>
      <c r="R83" s="11">
        <v>0.1065813276010439</v>
      </c>
      <c r="S83" s="12">
        <v>1.0</v>
      </c>
      <c r="T83" s="11">
        <v>0.01798486709594727</v>
      </c>
      <c r="U83" s="13">
        <v>46.0</v>
      </c>
      <c r="V83" s="13">
        <v>9.0</v>
      </c>
      <c r="AB83" s="14">
        <f t="shared" si="1"/>
        <v>360.089024</v>
      </c>
    </row>
    <row r="84" ht="15.75" customHeight="1">
      <c r="A84" s="9">
        <v>0.0</v>
      </c>
      <c r="B84" s="10">
        <v>20.0</v>
      </c>
      <c r="C84" s="9">
        <v>45.0</v>
      </c>
      <c r="D84" s="11">
        <v>10.0</v>
      </c>
      <c r="E84" s="9">
        <v>0.06339647007379616</v>
      </c>
      <c r="F84" s="10">
        <v>18.59969113788285</v>
      </c>
      <c r="G84" s="9">
        <v>45.03437862567413</v>
      </c>
      <c r="H84" s="11">
        <v>8.813360029117161</v>
      </c>
      <c r="I84" s="9">
        <v>0.0</v>
      </c>
      <c r="J84" s="10">
        <v>20.32896093947206</v>
      </c>
      <c r="K84" s="9">
        <v>155.1410553655259</v>
      </c>
      <c r="L84" s="11">
        <v>5.878531258900225</v>
      </c>
      <c r="M84" s="11">
        <v>0.05892063904517507</v>
      </c>
      <c r="N84" s="11">
        <v>0.4748457202928356</v>
      </c>
      <c r="O84" s="11">
        <v>0.7882721243428578</v>
      </c>
      <c r="P84" s="11">
        <v>0.3726946163758048</v>
      </c>
      <c r="Q84" s="11">
        <v>0.2853250573922169</v>
      </c>
      <c r="R84" s="11">
        <v>0.4300609810574416</v>
      </c>
      <c r="S84" s="12">
        <v>0.0</v>
      </c>
      <c r="T84" s="11">
        <v>0.02199006080627441</v>
      </c>
      <c r="U84" s="13">
        <v>55.0</v>
      </c>
      <c r="V84" s="13">
        <v>10.0</v>
      </c>
      <c r="AB84" s="14">
        <f t="shared" si="1"/>
        <v>360.0633965</v>
      </c>
    </row>
    <row r="85" ht="15.75" customHeight="1">
      <c r="A85" s="9">
        <v>0.0</v>
      </c>
      <c r="B85" s="10">
        <v>20.0</v>
      </c>
      <c r="C85" s="9">
        <v>45.0</v>
      </c>
      <c r="D85" s="11">
        <v>10.0</v>
      </c>
      <c r="E85" s="9">
        <v>0.001938860146680416</v>
      </c>
      <c r="F85" s="10">
        <v>20.31288426745273</v>
      </c>
      <c r="G85" s="9">
        <v>45.79931057585823</v>
      </c>
      <c r="H85" s="11">
        <v>9.974987363577055</v>
      </c>
      <c r="I85" s="9">
        <v>0.0</v>
      </c>
      <c r="J85" s="10">
        <v>11.00931376166134</v>
      </c>
      <c r="K85" s="9">
        <v>9.735176717641531</v>
      </c>
      <c r="L85" s="11">
        <v>6.100712166231843</v>
      </c>
      <c r="M85" s="11">
        <v>0.05608005409373679</v>
      </c>
      <c r="N85" s="11">
        <v>0.5447378558327725</v>
      </c>
      <c r="O85" s="11">
        <v>0.7224085525135401</v>
      </c>
      <c r="P85" s="11">
        <v>0.4156938623742683</v>
      </c>
      <c r="Q85" s="11">
        <v>0.2542132935441287</v>
      </c>
      <c r="R85" s="11">
        <v>0.0527943274932561</v>
      </c>
      <c r="S85" s="12">
        <v>1.0</v>
      </c>
      <c r="T85" s="11">
        <v>0.01798820495605469</v>
      </c>
      <c r="U85" s="13">
        <v>46.0</v>
      </c>
      <c r="V85" s="13">
        <v>9.0</v>
      </c>
      <c r="AB85" s="14">
        <f t="shared" si="1"/>
        <v>360.0019389</v>
      </c>
    </row>
    <row r="86" ht="15.75" customHeight="1">
      <c r="A86" s="9">
        <v>0.0</v>
      </c>
      <c r="B86" s="10">
        <v>20.0</v>
      </c>
      <c r="C86" s="9">
        <v>45.0</v>
      </c>
      <c r="D86" s="11">
        <v>10.0</v>
      </c>
      <c r="E86" s="9">
        <v>0.1325294557609846</v>
      </c>
      <c r="F86" s="10">
        <v>19.80263331945434</v>
      </c>
      <c r="G86" s="9">
        <v>45.9250685655395</v>
      </c>
      <c r="H86" s="11">
        <v>9.477179149793846</v>
      </c>
      <c r="I86" s="9">
        <v>0.0</v>
      </c>
      <c r="J86" s="10">
        <v>5.079067405485106</v>
      </c>
      <c r="K86" s="9">
        <v>90.56650703257648</v>
      </c>
      <c r="L86" s="11">
        <v>14.65648784062315</v>
      </c>
      <c r="M86" s="11">
        <v>0.05464770967287751</v>
      </c>
      <c r="N86" s="11">
        <v>0.5017930974429576</v>
      </c>
      <c r="O86" s="11">
        <v>0.7291631971558459</v>
      </c>
      <c r="P86" s="11">
        <v>0.3834453835352754</v>
      </c>
      <c r="Q86" s="11">
        <v>0.2432807850719179</v>
      </c>
      <c r="R86" s="11">
        <v>0.203411514009078</v>
      </c>
      <c r="S86" s="12">
        <v>1.0</v>
      </c>
      <c r="T86" s="11">
        <v>0.01698946952819824</v>
      </c>
      <c r="U86" s="13">
        <v>46.0</v>
      </c>
      <c r="V86" s="13">
        <v>9.0</v>
      </c>
      <c r="AB86" s="14">
        <f t="shared" si="1"/>
        <v>360.1325295</v>
      </c>
    </row>
    <row r="87" ht="15.75" customHeight="1">
      <c r="A87" s="9">
        <v>0.0</v>
      </c>
      <c r="B87" s="10">
        <v>20.0</v>
      </c>
      <c r="C87" s="9">
        <v>45.0</v>
      </c>
      <c r="D87" s="11">
        <v>10.0</v>
      </c>
      <c r="E87" s="9">
        <v>0.02640518347502368</v>
      </c>
      <c r="F87" s="10">
        <v>19.38034058964601</v>
      </c>
      <c r="G87" s="9">
        <v>45.53496780108372</v>
      </c>
      <c r="H87" s="11">
        <v>9.366902590072005</v>
      </c>
      <c r="I87" s="9">
        <v>0.0</v>
      </c>
      <c r="J87" s="10">
        <v>28.33665687907324</v>
      </c>
      <c r="K87" s="9">
        <v>42.62027520460994</v>
      </c>
      <c r="L87" s="11">
        <v>10.8861342145695</v>
      </c>
      <c r="M87" s="11">
        <v>0.05559491713629563</v>
      </c>
      <c r="N87" s="11">
        <v>0.4892003556018366</v>
      </c>
      <c r="O87" s="11">
        <v>0.7273745847742711</v>
      </c>
      <c r="P87" s="11">
        <v>0.3785154758218387</v>
      </c>
      <c r="Q87" s="11">
        <v>0.2518479922302471</v>
      </c>
      <c r="R87" s="11">
        <v>0.2298881275740124</v>
      </c>
      <c r="S87" s="12">
        <v>1.0</v>
      </c>
      <c r="T87" s="11">
        <v>0.01698875427246094</v>
      </c>
      <c r="U87" s="13">
        <v>46.0</v>
      </c>
      <c r="V87" s="13">
        <v>9.0</v>
      </c>
      <c r="AB87" s="14">
        <f t="shared" si="1"/>
        <v>360.0264052</v>
      </c>
    </row>
    <row r="88" ht="15.75" customHeight="1">
      <c r="A88" s="9">
        <v>0.0</v>
      </c>
      <c r="B88" s="10">
        <v>20.0</v>
      </c>
      <c r="C88" s="9">
        <v>45.0</v>
      </c>
      <c r="D88" s="11">
        <v>10.0</v>
      </c>
      <c r="E88" s="9">
        <v>359.9966950159262</v>
      </c>
      <c r="F88" s="10">
        <v>20.58470549662913</v>
      </c>
      <c r="G88" s="9">
        <v>46.97980583495571</v>
      </c>
      <c r="H88" s="11">
        <v>9.77380905450101</v>
      </c>
      <c r="I88" s="9">
        <v>0.0</v>
      </c>
      <c r="J88" s="10">
        <v>10.93321444961277</v>
      </c>
      <c r="K88" s="9">
        <v>8.302339907547696</v>
      </c>
      <c r="L88" s="11">
        <v>9.80816388801593</v>
      </c>
      <c r="M88" s="11">
        <v>0.05582933308133912</v>
      </c>
      <c r="N88" s="11">
        <v>0.5531117286775253</v>
      </c>
      <c r="O88" s="11">
        <v>0.760034828305202</v>
      </c>
      <c r="P88" s="11">
        <v>0.412268649547522</v>
      </c>
      <c r="Q88" s="11">
        <v>0.2534050376638166</v>
      </c>
      <c r="R88" s="11">
        <v>0.1555945863195155</v>
      </c>
      <c r="S88" s="12">
        <v>1.0</v>
      </c>
      <c r="T88" s="11">
        <v>0.0179901123046875</v>
      </c>
      <c r="U88" s="13">
        <v>46.0</v>
      </c>
      <c r="V88" s="13">
        <v>9.0</v>
      </c>
      <c r="AB88" s="14">
        <f t="shared" si="1"/>
        <v>359.996695</v>
      </c>
    </row>
    <row r="89" ht="15.75" customHeight="1">
      <c r="A89" s="9">
        <v>0.0</v>
      </c>
      <c r="B89" s="10">
        <v>20.0</v>
      </c>
      <c r="C89" s="9">
        <v>45.0</v>
      </c>
      <c r="D89" s="11">
        <v>10.0</v>
      </c>
      <c r="E89" s="9">
        <v>1.115810569981483</v>
      </c>
      <c r="F89" s="10">
        <v>18.09875703370423</v>
      </c>
      <c r="G89" s="9">
        <v>74.00515401197214</v>
      </c>
      <c r="H89" s="11">
        <v>4.385073255507917</v>
      </c>
      <c r="I89" s="9">
        <v>0.0</v>
      </c>
      <c r="J89" s="10">
        <v>26.87138643676071</v>
      </c>
      <c r="K89" s="9">
        <v>154.762646886579</v>
      </c>
      <c r="L89" s="11">
        <v>5.364329320310262</v>
      </c>
      <c r="M89" s="11">
        <v>0.0652296379928448</v>
      </c>
      <c r="N89" s="11">
        <v>0.4401425809537878</v>
      </c>
      <c r="O89" s="11">
        <v>2.734154336521101</v>
      </c>
      <c r="P89" s="11">
        <v>0.2365072424799325</v>
      </c>
      <c r="Q89" s="11">
        <v>0.398792143867038</v>
      </c>
      <c r="R89" s="11">
        <v>2.566250092775674</v>
      </c>
      <c r="S89" s="12">
        <v>0.0</v>
      </c>
      <c r="T89" s="11">
        <v>0.02198672294616699</v>
      </c>
      <c r="U89" s="13">
        <v>58.0</v>
      </c>
      <c r="V89" s="13">
        <v>10.0</v>
      </c>
      <c r="AB89" s="14">
        <f t="shared" si="1"/>
        <v>361.1158106</v>
      </c>
    </row>
    <row r="90" ht="15.75" customHeight="1">
      <c r="A90" s="9">
        <v>0.0</v>
      </c>
      <c r="B90" s="10">
        <v>20.0</v>
      </c>
      <c r="C90" s="9">
        <v>45.0</v>
      </c>
      <c r="D90" s="11">
        <v>10.0</v>
      </c>
      <c r="E90" s="9">
        <v>359.9252782658252</v>
      </c>
      <c r="F90" s="10">
        <v>20.45674218789789</v>
      </c>
      <c r="G90" s="9">
        <v>44.50865642135705</v>
      </c>
      <c r="H90" s="11">
        <v>10.56289874480826</v>
      </c>
      <c r="I90" s="9">
        <v>0.0</v>
      </c>
      <c r="J90" s="10">
        <v>38.6453277559651</v>
      </c>
      <c r="K90" s="9">
        <v>15.26353300510812</v>
      </c>
      <c r="L90" s="11">
        <v>13.8972897124457</v>
      </c>
      <c r="M90" s="11">
        <v>0.057749679073388</v>
      </c>
      <c r="N90" s="11">
        <v>0.5749376547109217</v>
      </c>
      <c r="O90" s="11">
        <v>0.6895612536670218</v>
      </c>
      <c r="P90" s="11">
        <v>0.4487097295535173</v>
      </c>
      <c r="Q90" s="11">
        <v>0.2665464595100265</v>
      </c>
      <c r="R90" s="11">
        <v>0.2097505582033224</v>
      </c>
      <c r="S90" s="12">
        <v>1.0</v>
      </c>
      <c r="T90" s="11">
        <v>0.01898694038391113</v>
      </c>
      <c r="U90" s="13">
        <v>55.0</v>
      </c>
      <c r="V90" s="13">
        <v>10.0</v>
      </c>
      <c r="AB90" s="14">
        <f t="shared" si="1"/>
        <v>359.9252783</v>
      </c>
    </row>
    <row r="91" ht="15.75" customHeight="1">
      <c r="A91" s="9">
        <v>0.0</v>
      </c>
      <c r="B91" s="10">
        <v>20.0</v>
      </c>
      <c r="C91" s="9">
        <v>45.0</v>
      </c>
      <c r="D91" s="11">
        <v>10.0</v>
      </c>
      <c r="E91" s="9">
        <v>0.8583592523489841</v>
      </c>
      <c r="F91" s="10">
        <v>17.68815272230573</v>
      </c>
      <c r="G91" s="9">
        <v>63.24870162378839</v>
      </c>
      <c r="H91" s="11">
        <v>5.008398788367634</v>
      </c>
      <c r="I91" s="9">
        <v>0.0</v>
      </c>
      <c r="J91" s="10">
        <v>19.91832584176314</v>
      </c>
      <c r="K91" s="9">
        <v>149.1670231162657</v>
      </c>
      <c r="L91" s="11">
        <v>5.810952902306382</v>
      </c>
      <c r="M91" s="11">
        <v>0.05967361691238172</v>
      </c>
      <c r="N91" s="11">
        <v>0.3952501446949978</v>
      </c>
      <c r="O91" s="11">
        <v>1.87507877029412</v>
      </c>
      <c r="P91" s="11">
        <v>0.2478124414492997</v>
      </c>
      <c r="Q91" s="11">
        <v>0.3249171858072507</v>
      </c>
      <c r="R91" s="11">
        <v>2.111361596397901</v>
      </c>
      <c r="S91" s="12">
        <v>0.0</v>
      </c>
      <c r="T91" s="11">
        <v>0.01998710632324219</v>
      </c>
      <c r="U91" s="13">
        <v>57.0</v>
      </c>
      <c r="V91" s="13">
        <v>10.0</v>
      </c>
      <c r="AB91" s="14">
        <f t="shared" si="1"/>
        <v>360.8583593</v>
      </c>
    </row>
    <row r="92" ht="15.75" customHeight="1">
      <c r="A92" s="9">
        <v>0.0</v>
      </c>
      <c r="B92" s="10">
        <v>20.0</v>
      </c>
      <c r="C92" s="9">
        <v>45.0</v>
      </c>
      <c r="D92" s="11">
        <v>10.0</v>
      </c>
      <c r="E92" s="9">
        <v>359.9823822717532</v>
      </c>
      <c r="F92" s="10">
        <v>19.91337943591453</v>
      </c>
      <c r="G92" s="9">
        <v>44.92372775363683</v>
      </c>
      <c r="H92" s="11">
        <v>9.966468816396393</v>
      </c>
      <c r="I92" s="9">
        <v>0.0</v>
      </c>
      <c r="J92" s="10">
        <v>45.21642659121047</v>
      </c>
      <c r="K92" s="9">
        <v>89.73699831035381</v>
      </c>
      <c r="L92" s="11">
        <v>12.83153294366618</v>
      </c>
      <c r="M92" s="11">
        <v>0.05611977257600421</v>
      </c>
      <c r="N92" s="11">
        <v>0.5255710231644402</v>
      </c>
      <c r="O92" s="11">
        <v>0.6993866018411394</v>
      </c>
      <c r="P92" s="11">
        <v>0.4087079370821285</v>
      </c>
      <c r="Q92" s="11">
        <v>0.2540478681368057</v>
      </c>
      <c r="R92" s="11">
        <v>0.02191241446214178</v>
      </c>
      <c r="S92" s="12">
        <v>1.0</v>
      </c>
      <c r="T92" s="11">
        <v>0.01898837089538574</v>
      </c>
      <c r="U92" s="13">
        <v>53.0</v>
      </c>
      <c r="V92" s="13">
        <v>10.0</v>
      </c>
      <c r="AB92" s="14">
        <f t="shared" si="1"/>
        <v>359.9823823</v>
      </c>
    </row>
    <row r="93" ht="15.75" customHeight="1">
      <c r="A93" s="9">
        <v>0.0</v>
      </c>
      <c r="B93" s="10">
        <v>20.0</v>
      </c>
      <c r="C93" s="9">
        <v>45.0</v>
      </c>
      <c r="D93" s="11">
        <v>10.0</v>
      </c>
      <c r="E93" s="9">
        <v>0.06278367305765446</v>
      </c>
      <c r="F93" s="10">
        <v>19.93976530001293</v>
      </c>
      <c r="G93" s="9">
        <v>45.74352114015043</v>
      </c>
      <c r="H93" s="11">
        <v>9.646844211573587</v>
      </c>
      <c r="I93" s="9">
        <v>0.0</v>
      </c>
      <c r="J93" s="10">
        <v>20.14216703494517</v>
      </c>
      <c r="K93" s="9">
        <v>28.06949476569912</v>
      </c>
      <c r="L93" s="11">
        <v>9.448509068458488</v>
      </c>
      <c r="M93" s="11">
        <v>0.0548374984297772</v>
      </c>
      <c r="N93" s="11">
        <v>0.5114882703001757</v>
      </c>
      <c r="O93" s="11">
        <v>0.7204701269909254</v>
      </c>
      <c r="P93" s="11">
        <v>0.3914456635989962</v>
      </c>
      <c r="Q93" s="11">
        <v>0.2442665870284207</v>
      </c>
      <c r="R93" s="11">
        <v>0.1275924522070331</v>
      </c>
      <c r="S93" s="12">
        <v>1.0</v>
      </c>
      <c r="T93" s="11">
        <v>0.01500034332275391</v>
      </c>
      <c r="U93" s="13">
        <v>41.0</v>
      </c>
      <c r="V93" s="13">
        <v>8.0</v>
      </c>
      <c r="AB93" s="14">
        <f t="shared" si="1"/>
        <v>360.0627837</v>
      </c>
    </row>
    <row r="94" ht="15.75" customHeight="1">
      <c r="A94" s="9">
        <v>0.0</v>
      </c>
      <c r="B94" s="10">
        <v>20.0</v>
      </c>
      <c r="C94" s="9">
        <v>45.0</v>
      </c>
      <c r="D94" s="11">
        <v>10.0</v>
      </c>
      <c r="E94" s="9">
        <v>0.03800033665232676</v>
      </c>
      <c r="F94" s="10">
        <v>19.77492962639657</v>
      </c>
      <c r="G94" s="9">
        <v>44.89429053050364</v>
      </c>
      <c r="H94" s="11">
        <v>9.852799026829672</v>
      </c>
      <c r="I94" s="9">
        <v>0.0</v>
      </c>
      <c r="J94" s="10">
        <v>30.01778481672348</v>
      </c>
      <c r="K94" s="9">
        <v>72.49922769640852</v>
      </c>
      <c r="L94" s="11">
        <v>10.9752438222226</v>
      </c>
      <c r="M94" s="11">
        <v>0.05505468514841497</v>
      </c>
      <c r="N94" s="11">
        <v>0.5080985828538974</v>
      </c>
      <c r="O94" s="11">
        <v>0.6899006560286772</v>
      </c>
      <c r="P94" s="11">
        <v>0.3957811638375658</v>
      </c>
      <c r="Q94" s="11">
        <v>0.2448862579311744</v>
      </c>
      <c r="R94" s="11">
        <v>0.06769892866002306</v>
      </c>
      <c r="S94" s="12">
        <v>1.0</v>
      </c>
      <c r="T94" s="11">
        <v>0.0159904956817627</v>
      </c>
      <c r="U94" s="13">
        <v>46.0</v>
      </c>
      <c r="V94" s="13">
        <v>9.0</v>
      </c>
      <c r="AB94" s="14">
        <f t="shared" si="1"/>
        <v>360.0380003</v>
      </c>
    </row>
    <row r="95" ht="15.75" customHeight="1">
      <c r="A95" s="9">
        <v>0.0</v>
      </c>
      <c r="B95" s="10">
        <v>20.0</v>
      </c>
      <c r="C95" s="9">
        <v>45.0</v>
      </c>
      <c r="D95" s="11">
        <v>10.0</v>
      </c>
      <c r="E95" s="9">
        <v>1.406974521695655</v>
      </c>
      <c r="F95" s="10">
        <v>32.25893530782915</v>
      </c>
      <c r="G95" s="9">
        <v>91.78158486698872</v>
      </c>
      <c r="H95" s="11">
        <v>8.117028704735933</v>
      </c>
      <c r="I95" s="9">
        <v>0.0</v>
      </c>
      <c r="J95" s="10">
        <v>46.95092913888744</v>
      </c>
      <c r="K95" s="9">
        <v>156.6488690885955</v>
      </c>
      <c r="L95" s="11">
        <v>7.635720959822587</v>
      </c>
      <c r="M95" s="11">
        <v>0.08192749780388042</v>
      </c>
      <c r="N95" s="11">
        <v>1.813739237454242</v>
      </c>
      <c r="O95" s="11">
        <v>3.649537481710962</v>
      </c>
      <c r="P95" s="11">
        <v>0.6592054419778345</v>
      </c>
      <c r="Q95" s="11">
        <v>0.5990936058395995</v>
      </c>
      <c r="R95" s="11">
        <v>3.013604018233742</v>
      </c>
      <c r="S95" s="12">
        <v>0.0</v>
      </c>
      <c r="T95" s="11">
        <v>0.0219871997833252</v>
      </c>
      <c r="U95" s="13">
        <v>60.0</v>
      </c>
      <c r="V95" s="13">
        <v>10.0</v>
      </c>
      <c r="AB95" s="14">
        <f t="shared" si="1"/>
        <v>361.4069745</v>
      </c>
    </row>
    <row r="96" ht="15.75" customHeight="1">
      <c r="A96" s="9">
        <v>0.0</v>
      </c>
      <c r="B96" s="10">
        <v>20.0</v>
      </c>
      <c r="C96" s="9">
        <v>45.0</v>
      </c>
      <c r="D96" s="11">
        <v>10.0</v>
      </c>
      <c r="E96" s="9">
        <v>2.591652230657537</v>
      </c>
      <c r="F96" s="10">
        <v>26.42289486546744</v>
      </c>
      <c r="G96" s="9">
        <v>156.0999333429507</v>
      </c>
      <c r="H96" s="11">
        <v>7.794790480734195</v>
      </c>
      <c r="I96" s="9">
        <v>0.0</v>
      </c>
      <c r="J96" s="10">
        <v>35.30946871307438</v>
      </c>
      <c r="K96" s="9">
        <v>178.0067710561865</v>
      </c>
      <c r="L96" s="11">
        <v>8.319108516707214</v>
      </c>
      <c r="M96" s="11">
        <v>0.1311028033480381</v>
      </c>
      <c r="N96" s="11">
        <v>1.638191765445713</v>
      </c>
      <c r="O96" s="11">
        <v>3.93478797142245</v>
      </c>
      <c r="P96" s="11">
        <v>0.5465303948586577</v>
      </c>
      <c r="Q96" s="11">
        <v>1.835431086164669</v>
      </c>
      <c r="R96" s="11">
        <v>4.511955009843555</v>
      </c>
      <c r="S96" s="12">
        <v>0.0</v>
      </c>
      <c r="T96" s="11">
        <v>0.02198529243469238</v>
      </c>
      <c r="U96" s="13">
        <v>57.0</v>
      </c>
      <c r="V96" s="13">
        <v>10.0</v>
      </c>
      <c r="AB96" s="14">
        <f t="shared" si="1"/>
        <v>362.5916522</v>
      </c>
    </row>
    <row r="97" ht="15.75" customHeight="1">
      <c r="A97" s="9">
        <v>0.0</v>
      </c>
      <c r="B97" s="10">
        <v>20.0</v>
      </c>
      <c r="C97" s="9">
        <v>45.0</v>
      </c>
      <c r="D97" s="11">
        <v>10.0</v>
      </c>
      <c r="E97" s="9">
        <v>3.040112287782553</v>
      </c>
      <c r="F97" s="10">
        <v>15.09810641249227</v>
      </c>
      <c r="G97" s="9">
        <v>169.8926538249135</v>
      </c>
      <c r="H97" s="11">
        <v>4.807788604851707</v>
      </c>
      <c r="I97" s="9">
        <v>0.0</v>
      </c>
      <c r="J97" s="10">
        <v>25.38396180355054</v>
      </c>
      <c r="K97" s="9">
        <v>1.400164946681047</v>
      </c>
      <c r="L97" s="11">
        <v>6.455880960186104</v>
      </c>
      <c r="M97" s="11">
        <v>0.09553240968047017</v>
      </c>
      <c r="N97" s="11">
        <v>0.3364024245920605</v>
      </c>
      <c r="O97" s="11">
        <v>1.875248075627558</v>
      </c>
      <c r="P97" s="11">
        <v>0.2536935245964109</v>
      </c>
      <c r="Q97" s="11">
        <v>1.204615371160621</v>
      </c>
      <c r="R97" s="11">
        <v>5.588888398647862</v>
      </c>
      <c r="S97" s="12">
        <v>0.0</v>
      </c>
      <c r="T97" s="11">
        <v>0.02498483657836914</v>
      </c>
      <c r="U97" s="13">
        <v>58.0</v>
      </c>
      <c r="V97" s="13">
        <v>10.0</v>
      </c>
      <c r="AB97" s="14">
        <f t="shared" si="1"/>
        <v>363.0401123</v>
      </c>
    </row>
    <row r="98" ht="15.75" customHeight="1">
      <c r="A98" s="9">
        <v>0.0</v>
      </c>
      <c r="B98" s="10">
        <v>20.0</v>
      </c>
      <c r="C98" s="9">
        <v>45.0</v>
      </c>
      <c r="D98" s="11">
        <v>10.0</v>
      </c>
      <c r="E98" s="9">
        <v>0.04561070982876868</v>
      </c>
      <c r="F98" s="10">
        <v>19.44031487868945</v>
      </c>
      <c r="G98" s="9">
        <v>45.03073768883392</v>
      </c>
      <c r="H98" s="11">
        <v>9.575890673649196</v>
      </c>
      <c r="I98" s="9">
        <v>0.0</v>
      </c>
      <c r="J98" s="10">
        <v>44.95463624488765</v>
      </c>
      <c r="K98" s="9">
        <v>118.9779556750016</v>
      </c>
      <c r="L98" s="11">
        <v>7.981718605437498</v>
      </c>
      <c r="M98" s="11">
        <v>0.05493239836693985</v>
      </c>
      <c r="N98" s="11">
        <v>0.4885313687343071</v>
      </c>
      <c r="O98" s="11">
        <v>0.6982480902498696</v>
      </c>
      <c r="P98" s="11">
        <v>0.3811297605396384</v>
      </c>
      <c r="Q98" s="11">
        <v>0.2448130709949443</v>
      </c>
      <c r="R98" s="11">
        <v>0.1648388780416188</v>
      </c>
      <c r="S98" s="12">
        <v>1.0</v>
      </c>
      <c r="T98" s="11">
        <v>0.02398538589477539</v>
      </c>
      <c r="U98" s="13">
        <v>52.0</v>
      </c>
      <c r="V98" s="13">
        <v>10.0</v>
      </c>
      <c r="AB98" s="14">
        <f t="shared" si="1"/>
        <v>360.0456107</v>
      </c>
    </row>
    <row r="99" ht="15.75" customHeight="1">
      <c r="A99" s="9">
        <v>0.0</v>
      </c>
      <c r="B99" s="10">
        <v>20.0</v>
      </c>
      <c r="C99" s="9">
        <v>45.0</v>
      </c>
      <c r="D99" s="11">
        <v>10.0</v>
      </c>
      <c r="E99" s="9">
        <v>0.076395174645405</v>
      </c>
      <c r="F99" s="10">
        <v>19.82481392468531</v>
      </c>
      <c r="G99" s="9">
        <v>45.42659218378414</v>
      </c>
      <c r="H99" s="11">
        <v>9.692341015340176</v>
      </c>
      <c r="I99" s="9">
        <v>0.0</v>
      </c>
      <c r="J99" s="10">
        <v>42.45339357926963</v>
      </c>
      <c r="K99" s="9">
        <v>116.6640532268484</v>
      </c>
      <c r="L99" s="11">
        <v>8.619113197536501</v>
      </c>
      <c r="M99" s="11">
        <v>0.05786760185389484</v>
      </c>
      <c r="N99" s="11">
        <v>0.534777695013175</v>
      </c>
      <c r="O99" s="11">
        <v>0.7470514510050827</v>
      </c>
      <c r="P99" s="11">
        <v>0.4123591195426473</v>
      </c>
      <c r="Q99" s="11">
        <v>0.2715588273699342</v>
      </c>
      <c r="R99" s="11">
        <v>0.1212771840304667</v>
      </c>
      <c r="S99" s="12">
        <v>1.0</v>
      </c>
      <c r="T99" s="11">
        <v>0.02198600769042969</v>
      </c>
      <c r="U99" s="13">
        <v>53.0</v>
      </c>
      <c r="V99" s="13">
        <v>10.0</v>
      </c>
      <c r="AB99" s="14">
        <f t="shared" si="1"/>
        <v>360.0763952</v>
      </c>
    </row>
    <row r="100" ht="15.75" customHeight="1">
      <c r="A100" s="9">
        <v>0.0</v>
      </c>
      <c r="B100" s="10">
        <v>20.0</v>
      </c>
      <c r="C100" s="9">
        <v>45.0</v>
      </c>
      <c r="D100" s="11">
        <v>10.0</v>
      </c>
      <c r="E100" s="9">
        <v>0.005872181907181255</v>
      </c>
      <c r="F100" s="10">
        <v>19.85267438403296</v>
      </c>
      <c r="G100" s="9">
        <v>44.97884979349874</v>
      </c>
      <c r="H100" s="11">
        <v>9.905132463031238</v>
      </c>
      <c r="I100" s="9">
        <v>0.0</v>
      </c>
      <c r="J100" s="10">
        <v>31.67723893164843</v>
      </c>
      <c r="K100" s="9">
        <v>84.43465159117719</v>
      </c>
      <c r="L100" s="11">
        <v>12.61529216466728</v>
      </c>
      <c r="M100" s="11">
        <v>0.05621947086723103</v>
      </c>
      <c r="N100" s="11">
        <v>0.523025267698777</v>
      </c>
      <c r="O100" s="11">
        <v>0.703553589601211</v>
      </c>
      <c r="P100" s="11">
        <v>0.4066672415433489</v>
      </c>
      <c r="Q100" s="11">
        <v>0.2551911925397164</v>
      </c>
      <c r="R100" s="11">
        <v>0.03799081954544012</v>
      </c>
      <c r="S100" s="12">
        <v>1.0</v>
      </c>
      <c r="T100" s="11">
        <v>0.01898837089538574</v>
      </c>
      <c r="U100" s="13">
        <v>46.0</v>
      </c>
      <c r="V100" s="13">
        <v>9.0</v>
      </c>
      <c r="AB100" s="14">
        <f t="shared" si="1"/>
        <v>360.0058722</v>
      </c>
    </row>
    <row r="101" ht="15.75" customHeight="1">
      <c r="A101" s="9">
        <v>0.0</v>
      </c>
      <c r="B101" s="10">
        <v>20.0</v>
      </c>
      <c r="C101" s="9">
        <v>45.0</v>
      </c>
      <c r="D101" s="11">
        <v>10.0</v>
      </c>
      <c r="E101" s="9">
        <v>359.9499408847575</v>
      </c>
      <c r="F101" s="10">
        <v>20.05632868552608</v>
      </c>
      <c r="G101" s="9">
        <v>44.56553775008334</v>
      </c>
      <c r="H101" s="11">
        <v>10.21424363365715</v>
      </c>
      <c r="I101" s="9">
        <v>0.0</v>
      </c>
      <c r="J101" s="10">
        <v>13.75005693376555</v>
      </c>
      <c r="K101" s="9">
        <v>109.0287401753802</v>
      </c>
      <c r="L101" s="11">
        <v>8.493461400907089</v>
      </c>
      <c r="M101" s="11">
        <v>0.05641026258480258</v>
      </c>
      <c r="N101" s="11">
        <v>0.537926815311327</v>
      </c>
      <c r="O101" s="11">
        <v>0.6854296196646514</v>
      </c>
      <c r="P101" s="11">
        <v>0.4205731009071976</v>
      </c>
      <c r="Q101" s="11">
        <v>0.2555595905736634</v>
      </c>
      <c r="R101" s="11">
        <v>0.08163130060000352</v>
      </c>
      <c r="S101" s="12">
        <v>1.0</v>
      </c>
      <c r="T101" s="11">
        <v>0.01898813247680664</v>
      </c>
      <c r="U101" s="13">
        <v>52.0</v>
      </c>
      <c r="V101" s="13">
        <v>10.0</v>
      </c>
      <c r="AB101" s="14">
        <f t="shared" si="1"/>
        <v>359.9499409</v>
      </c>
    </row>
    <row r="102" ht="15.75" customHeight="1">
      <c r="A102" s="9">
        <v>0.0</v>
      </c>
      <c r="B102" s="10">
        <v>20.0</v>
      </c>
      <c r="C102" s="9">
        <v>45.0</v>
      </c>
      <c r="D102" s="11">
        <v>10.0</v>
      </c>
      <c r="E102" s="9">
        <v>1.418819070003309</v>
      </c>
      <c r="F102" s="10">
        <v>25.95947003189463</v>
      </c>
      <c r="G102" s="9">
        <v>92.2713794221719</v>
      </c>
      <c r="H102" s="11">
        <v>6.1274904129426</v>
      </c>
      <c r="I102" s="9">
        <v>0.0</v>
      </c>
      <c r="J102" s="10">
        <v>19.68568556812425</v>
      </c>
      <c r="K102" s="9">
        <v>162.8067930662244</v>
      </c>
      <c r="L102" s="11">
        <v>13.11524837971994</v>
      </c>
      <c r="M102" s="11">
        <v>0.07647590528274263</v>
      </c>
      <c r="N102" s="11">
        <v>1.068295509170831</v>
      </c>
      <c r="O102" s="11">
        <v>3.688395988463731</v>
      </c>
      <c r="P102" s="11">
        <v>0.39940543894485</v>
      </c>
      <c r="Q102" s="11">
        <v>0.5365503330171574</v>
      </c>
      <c r="R102" s="11">
        <v>3.001239152477361</v>
      </c>
      <c r="S102" s="12">
        <v>0.0</v>
      </c>
      <c r="T102" s="11">
        <v>0.02298545837402344</v>
      </c>
      <c r="U102" s="13">
        <v>60.0</v>
      </c>
      <c r="V102" s="13">
        <v>10.0</v>
      </c>
      <c r="AB102" s="14">
        <f t="shared" si="1"/>
        <v>361.4188191</v>
      </c>
    </row>
    <row r="103" ht="15.75" customHeight="1">
      <c r="A103" s="14"/>
      <c r="B103" s="29"/>
      <c r="C103" s="14"/>
      <c r="D103" s="2"/>
      <c r="E103" s="14"/>
      <c r="F103" s="29"/>
      <c r="G103" s="14"/>
      <c r="H103" s="2"/>
      <c r="I103" s="14"/>
      <c r="J103" s="29"/>
      <c r="K103" s="14"/>
      <c r="L103" s="2"/>
      <c r="M103" s="2"/>
      <c r="N103" s="2"/>
      <c r="O103" s="2"/>
      <c r="P103" s="2"/>
      <c r="Q103" s="2"/>
      <c r="R103" s="2"/>
      <c r="T103" s="2"/>
      <c r="U103" s="4"/>
      <c r="V103" s="2"/>
    </row>
    <row r="104" ht="15.75" customHeight="1">
      <c r="A104" s="14"/>
      <c r="B104" s="29"/>
      <c r="C104" s="14"/>
      <c r="D104" s="2"/>
      <c r="E104" s="14"/>
      <c r="F104" s="29"/>
      <c r="G104" s="14"/>
      <c r="H104" s="2"/>
      <c r="I104" s="14"/>
      <c r="J104" s="29"/>
      <c r="K104" s="14"/>
      <c r="L104" s="2"/>
      <c r="M104" s="2"/>
      <c r="N104" s="2"/>
      <c r="O104" s="2"/>
      <c r="P104" s="2"/>
      <c r="Q104" s="2"/>
      <c r="R104" s="2"/>
      <c r="T104" s="2"/>
      <c r="U104" s="4"/>
      <c r="V104" s="2"/>
    </row>
    <row r="105" ht="15.75" customHeight="1">
      <c r="A105" s="14"/>
      <c r="B105" s="29"/>
      <c r="C105" s="14"/>
      <c r="D105" s="2"/>
      <c r="E105" s="14"/>
      <c r="F105" s="29"/>
      <c r="G105" s="14"/>
      <c r="H105" s="2"/>
      <c r="I105" s="14"/>
      <c r="J105" s="29"/>
      <c r="K105" s="14"/>
      <c r="L105" s="2"/>
      <c r="M105" s="2"/>
      <c r="N105" s="2"/>
      <c r="O105" s="2"/>
      <c r="P105" s="2"/>
      <c r="Q105" s="2"/>
      <c r="R105" s="2"/>
      <c r="T105" s="2"/>
      <c r="U105" s="4"/>
      <c r="V105" s="2"/>
    </row>
    <row r="106" ht="15.75" customHeight="1">
      <c r="A106" s="14"/>
      <c r="B106" s="29"/>
      <c r="C106" s="14"/>
      <c r="D106" s="2"/>
      <c r="E106" s="14"/>
      <c r="F106" s="29"/>
      <c r="G106" s="14"/>
      <c r="H106" s="2"/>
      <c r="I106" s="14"/>
      <c r="J106" s="29"/>
      <c r="K106" s="14"/>
      <c r="L106" s="2"/>
      <c r="M106" s="2"/>
      <c r="N106" s="2"/>
      <c r="O106" s="2"/>
      <c r="P106" s="2"/>
      <c r="Q106" s="2"/>
      <c r="R106" s="2"/>
      <c r="T106" s="2"/>
      <c r="U106" s="4"/>
      <c r="V106" s="2"/>
    </row>
    <row r="107" ht="15.75" customHeight="1">
      <c r="A107" s="14"/>
      <c r="B107" s="29"/>
      <c r="C107" s="14"/>
      <c r="D107" s="2"/>
      <c r="E107" s="14"/>
      <c r="F107" s="29"/>
      <c r="G107" s="14"/>
      <c r="H107" s="2"/>
      <c r="I107" s="14"/>
      <c r="J107" s="29"/>
      <c r="K107" s="14"/>
      <c r="L107" s="2"/>
      <c r="M107" s="2"/>
      <c r="N107" s="2"/>
      <c r="O107" s="2"/>
      <c r="P107" s="2"/>
      <c r="Q107" s="2"/>
      <c r="R107" s="2"/>
      <c r="T107" s="2"/>
      <c r="U107" s="4"/>
      <c r="V107" s="2"/>
    </row>
    <row r="108" ht="15.75" customHeight="1">
      <c r="A108" s="14"/>
      <c r="B108" s="29"/>
      <c r="C108" s="14"/>
      <c r="D108" s="2"/>
      <c r="E108" s="14"/>
      <c r="F108" s="29"/>
      <c r="G108" s="14"/>
      <c r="H108" s="2"/>
      <c r="I108" s="14"/>
      <c r="J108" s="29"/>
      <c r="K108" s="14"/>
      <c r="L108" s="2"/>
      <c r="M108" s="2"/>
      <c r="N108" s="2"/>
      <c r="O108" s="2"/>
      <c r="P108" s="2"/>
      <c r="Q108" s="2"/>
      <c r="R108" s="2"/>
      <c r="T108" s="2"/>
      <c r="U108" s="4"/>
      <c r="V108" s="2"/>
    </row>
    <row r="109" ht="15.75" customHeight="1">
      <c r="A109" s="14"/>
      <c r="B109" s="29"/>
      <c r="C109" s="14"/>
      <c r="D109" s="2"/>
      <c r="E109" s="14"/>
      <c r="F109" s="29"/>
      <c r="G109" s="14"/>
      <c r="H109" s="2"/>
      <c r="I109" s="14"/>
      <c r="J109" s="29"/>
      <c r="K109" s="14"/>
      <c r="L109" s="2"/>
      <c r="M109" s="2"/>
      <c r="N109" s="2"/>
      <c r="O109" s="2"/>
      <c r="P109" s="2"/>
      <c r="Q109" s="2"/>
      <c r="R109" s="2"/>
      <c r="T109" s="2"/>
      <c r="U109" s="4"/>
      <c r="V109" s="2"/>
    </row>
    <row r="110" ht="15.75" customHeight="1">
      <c r="A110" s="14"/>
      <c r="B110" s="29"/>
      <c r="C110" s="14"/>
      <c r="D110" s="2"/>
      <c r="E110" s="14"/>
      <c r="F110" s="29"/>
      <c r="G110" s="14"/>
      <c r="H110" s="2"/>
      <c r="I110" s="14"/>
      <c r="J110" s="29"/>
      <c r="K110" s="14"/>
      <c r="L110" s="2"/>
      <c r="M110" s="2"/>
      <c r="N110" s="2"/>
      <c r="O110" s="2"/>
      <c r="P110" s="2"/>
      <c r="Q110" s="2"/>
      <c r="R110" s="2"/>
      <c r="T110" s="2"/>
      <c r="U110" s="4"/>
      <c r="V110" s="2"/>
    </row>
    <row r="111" ht="15.75" customHeight="1">
      <c r="A111" s="14"/>
      <c r="B111" s="29"/>
      <c r="C111" s="14"/>
      <c r="D111" s="2"/>
      <c r="E111" s="14"/>
      <c r="F111" s="29"/>
      <c r="G111" s="14"/>
      <c r="H111" s="2"/>
      <c r="I111" s="14"/>
      <c r="J111" s="29"/>
      <c r="K111" s="14"/>
      <c r="L111" s="2"/>
      <c r="M111" s="2"/>
      <c r="N111" s="2"/>
      <c r="O111" s="2"/>
      <c r="P111" s="2"/>
      <c r="Q111" s="2"/>
      <c r="R111" s="2"/>
      <c r="T111" s="2"/>
      <c r="U111" s="4"/>
      <c r="V111" s="2"/>
    </row>
    <row r="112" ht="15.75" customHeight="1">
      <c r="A112" s="14"/>
      <c r="B112" s="29"/>
      <c r="C112" s="14"/>
      <c r="D112" s="2"/>
      <c r="E112" s="14"/>
      <c r="F112" s="29"/>
      <c r="G112" s="14"/>
      <c r="H112" s="2"/>
      <c r="I112" s="14"/>
      <c r="J112" s="29"/>
      <c r="K112" s="14"/>
      <c r="L112" s="2"/>
      <c r="M112" s="2"/>
      <c r="N112" s="2"/>
      <c r="O112" s="2"/>
      <c r="P112" s="2"/>
      <c r="Q112" s="2"/>
      <c r="R112" s="2"/>
      <c r="T112" s="2"/>
      <c r="U112" s="4"/>
      <c r="V112" s="2"/>
    </row>
    <row r="113" ht="15.75" customHeight="1">
      <c r="A113" s="14"/>
      <c r="B113" s="29"/>
      <c r="C113" s="14"/>
      <c r="D113" s="2"/>
      <c r="E113" s="14"/>
      <c r="F113" s="29"/>
      <c r="G113" s="14"/>
      <c r="H113" s="2"/>
      <c r="I113" s="14"/>
      <c r="J113" s="29"/>
      <c r="K113" s="14"/>
      <c r="L113" s="2"/>
      <c r="M113" s="2"/>
      <c r="N113" s="2"/>
      <c r="O113" s="2"/>
      <c r="P113" s="2"/>
      <c r="Q113" s="2"/>
      <c r="R113" s="2"/>
      <c r="T113" s="2"/>
      <c r="U113" s="4"/>
      <c r="V113" s="2"/>
    </row>
    <row r="114" ht="15.75" customHeight="1">
      <c r="A114" s="14"/>
      <c r="B114" s="29"/>
      <c r="C114" s="14"/>
      <c r="D114" s="2"/>
      <c r="E114" s="14"/>
      <c r="F114" s="29"/>
      <c r="G114" s="14"/>
      <c r="H114" s="2"/>
      <c r="I114" s="14"/>
      <c r="J114" s="29"/>
      <c r="K114" s="14"/>
      <c r="L114" s="2"/>
      <c r="M114" s="2"/>
      <c r="N114" s="2"/>
      <c r="O114" s="2"/>
      <c r="P114" s="2"/>
      <c r="Q114" s="2"/>
      <c r="R114" s="2"/>
      <c r="T114" s="2"/>
      <c r="U114" s="4"/>
      <c r="V114" s="2"/>
    </row>
    <row r="115" ht="15.75" customHeight="1">
      <c r="A115" s="14"/>
      <c r="B115" s="29"/>
      <c r="C115" s="14"/>
      <c r="D115" s="2"/>
      <c r="E115" s="14"/>
      <c r="F115" s="29"/>
      <c r="G115" s="14"/>
      <c r="H115" s="2"/>
      <c r="I115" s="14"/>
      <c r="J115" s="29"/>
      <c r="K115" s="14"/>
      <c r="L115" s="2"/>
      <c r="M115" s="2"/>
      <c r="N115" s="2"/>
      <c r="O115" s="2"/>
      <c r="P115" s="2"/>
      <c r="Q115" s="2"/>
      <c r="R115" s="2"/>
      <c r="T115" s="2"/>
      <c r="U115" s="4"/>
      <c r="V115" s="2"/>
    </row>
    <row r="116" ht="15.75" customHeight="1">
      <c r="A116" s="14"/>
      <c r="B116" s="29"/>
      <c r="C116" s="14"/>
      <c r="D116" s="2"/>
      <c r="E116" s="14"/>
      <c r="F116" s="29"/>
      <c r="G116" s="14"/>
      <c r="H116" s="2"/>
      <c r="I116" s="14"/>
      <c r="J116" s="29"/>
      <c r="K116" s="14"/>
      <c r="L116" s="2"/>
      <c r="M116" s="2"/>
      <c r="N116" s="2"/>
      <c r="O116" s="2"/>
      <c r="P116" s="2"/>
      <c r="Q116" s="2"/>
      <c r="R116" s="2"/>
      <c r="T116" s="2"/>
      <c r="U116" s="4"/>
      <c r="V116" s="2"/>
    </row>
    <row r="117" ht="15.75" customHeight="1">
      <c r="A117" s="14"/>
      <c r="B117" s="29"/>
      <c r="C117" s="14"/>
      <c r="D117" s="2"/>
      <c r="E117" s="14"/>
      <c r="F117" s="29"/>
      <c r="G117" s="14"/>
      <c r="H117" s="2"/>
      <c r="I117" s="14"/>
      <c r="J117" s="29"/>
      <c r="K117" s="14"/>
      <c r="L117" s="2"/>
      <c r="M117" s="2"/>
      <c r="N117" s="2"/>
      <c r="O117" s="2"/>
      <c r="P117" s="2"/>
      <c r="Q117" s="2"/>
      <c r="R117" s="2"/>
      <c r="T117" s="2"/>
      <c r="U117" s="4"/>
      <c r="V117" s="2"/>
    </row>
    <row r="118" ht="15.75" customHeight="1">
      <c r="A118" s="14"/>
      <c r="B118" s="29"/>
      <c r="C118" s="14"/>
      <c r="D118" s="2"/>
      <c r="E118" s="14"/>
      <c r="F118" s="29"/>
      <c r="G118" s="14"/>
      <c r="H118" s="2"/>
      <c r="I118" s="14"/>
      <c r="J118" s="29"/>
      <c r="K118" s="14"/>
      <c r="L118" s="2"/>
      <c r="M118" s="2"/>
      <c r="N118" s="2"/>
      <c r="O118" s="2"/>
      <c r="P118" s="2"/>
      <c r="Q118" s="2"/>
      <c r="R118" s="2"/>
      <c r="T118" s="2"/>
      <c r="U118" s="4"/>
      <c r="V118" s="2"/>
    </row>
    <row r="119" ht="15.75" customHeight="1">
      <c r="A119" s="14"/>
      <c r="B119" s="29"/>
      <c r="C119" s="14"/>
      <c r="D119" s="2"/>
      <c r="E119" s="14"/>
      <c r="F119" s="29"/>
      <c r="G119" s="14"/>
      <c r="H119" s="2"/>
      <c r="I119" s="14"/>
      <c r="J119" s="29"/>
      <c r="K119" s="14"/>
      <c r="L119" s="2"/>
      <c r="M119" s="2"/>
      <c r="N119" s="2"/>
      <c r="O119" s="2"/>
      <c r="P119" s="2"/>
      <c r="Q119" s="2"/>
      <c r="R119" s="2"/>
      <c r="T119" s="2"/>
      <c r="U119" s="4"/>
      <c r="V119" s="2"/>
    </row>
    <row r="120" ht="15.75" customHeight="1">
      <c r="A120" s="14"/>
      <c r="B120" s="29"/>
      <c r="C120" s="14"/>
      <c r="D120" s="2"/>
      <c r="E120" s="14"/>
      <c r="F120" s="29"/>
      <c r="G120" s="14"/>
      <c r="H120" s="2"/>
      <c r="I120" s="14"/>
      <c r="J120" s="29"/>
      <c r="K120" s="14"/>
      <c r="L120" s="2"/>
      <c r="M120" s="2"/>
      <c r="N120" s="2"/>
      <c r="O120" s="2"/>
      <c r="P120" s="2"/>
      <c r="Q120" s="2"/>
      <c r="R120" s="2"/>
      <c r="T120" s="2"/>
      <c r="U120" s="4"/>
      <c r="V120" s="2"/>
    </row>
    <row r="121" ht="15.75" customHeight="1">
      <c r="A121" s="14"/>
      <c r="B121" s="29"/>
      <c r="C121" s="14"/>
      <c r="D121" s="2"/>
      <c r="E121" s="14"/>
      <c r="F121" s="29"/>
      <c r="G121" s="14"/>
      <c r="H121" s="2"/>
      <c r="I121" s="14"/>
      <c r="J121" s="29"/>
      <c r="K121" s="14"/>
      <c r="L121" s="2"/>
      <c r="M121" s="2"/>
      <c r="N121" s="2"/>
      <c r="O121" s="2"/>
      <c r="P121" s="2"/>
      <c r="Q121" s="2"/>
      <c r="R121" s="2"/>
      <c r="T121" s="2"/>
      <c r="U121" s="4"/>
      <c r="V121" s="2"/>
    </row>
    <row r="122" ht="15.75" customHeight="1">
      <c r="A122" s="14"/>
      <c r="B122" s="29"/>
      <c r="C122" s="14"/>
      <c r="D122" s="2"/>
      <c r="E122" s="14"/>
      <c r="F122" s="29"/>
      <c r="G122" s="14"/>
      <c r="H122" s="2"/>
      <c r="I122" s="14"/>
      <c r="J122" s="29"/>
      <c r="K122" s="14"/>
      <c r="L122" s="2"/>
      <c r="M122" s="2"/>
      <c r="N122" s="2"/>
      <c r="O122" s="2"/>
      <c r="P122" s="2"/>
      <c r="Q122" s="2"/>
      <c r="R122" s="2"/>
      <c r="T122" s="2"/>
      <c r="U122" s="4"/>
      <c r="V122" s="2"/>
    </row>
    <row r="123" ht="15.75" customHeight="1">
      <c r="A123" s="14"/>
      <c r="B123" s="29"/>
      <c r="C123" s="14"/>
      <c r="D123" s="2"/>
      <c r="E123" s="14"/>
      <c r="F123" s="29"/>
      <c r="G123" s="14"/>
      <c r="H123" s="2"/>
      <c r="I123" s="14"/>
      <c r="J123" s="29"/>
      <c r="K123" s="14"/>
      <c r="L123" s="2"/>
      <c r="M123" s="2"/>
      <c r="N123" s="2"/>
      <c r="O123" s="2"/>
      <c r="P123" s="2"/>
      <c r="Q123" s="2"/>
      <c r="R123" s="2"/>
      <c r="T123" s="2"/>
      <c r="U123" s="4"/>
      <c r="V123" s="2"/>
    </row>
    <row r="124" ht="15.75" customHeight="1">
      <c r="A124" s="14"/>
      <c r="B124" s="29"/>
      <c r="C124" s="14"/>
      <c r="D124" s="2"/>
      <c r="E124" s="14"/>
      <c r="F124" s="29"/>
      <c r="G124" s="14"/>
      <c r="H124" s="2"/>
      <c r="I124" s="14"/>
      <c r="J124" s="29"/>
      <c r="K124" s="14"/>
      <c r="L124" s="2"/>
      <c r="M124" s="2"/>
      <c r="N124" s="2"/>
      <c r="O124" s="2"/>
      <c r="P124" s="2"/>
      <c r="Q124" s="2"/>
      <c r="R124" s="2"/>
      <c r="T124" s="2"/>
      <c r="U124" s="4"/>
      <c r="V124" s="2"/>
    </row>
    <row r="125" ht="15.75" customHeight="1">
      <c r="A125" s="14"/>
      <c r="B125" s="29"/>
      <c r="C125" s="14"/>
      <c r="D125" s="2"/>
      <c r="E125" s="14"/>
      <c r="F125" s="29"/>
      <c r="G125" s="14"/>
      <c r="H125" s="2"/>
      <c r="I125" s="14"/>
      <c r="J125" s="29"/>
      <c r="K125" s="14"/>
      <c r="L125" s="2"/>
      <c r="M125" s="2"/>
      <c r="N125" s="2"/>
      <c r="O125" s="2"/>
      <c r="P125" s="2"/>
      <c r="Q125" s="2"/>
      <c r="R125" s="2"/>
      <c r="T125" s="2"/>
      <c r="U125" s="4"/>
      <c r="V125" s="2"/>
    </row>
    <row r="126" ht="15.75" customHeight="1">
      <c r="A126" s="14"/>
      <c r="B126" s="29"/>
      <c r="C126" s="14"/>
      <c r="D126" s="2"/>
      <c r="E126" s="14"/>
      <c r="F126" s="29"/>
      <c r="G126" s="14"/>
      <c r="H126" s="2"/>
      <c r="I126" s="14"/>
      <c r="J126" s="29"/>
      <c r="K126" s="14"/>
      <c r="L126" s="2"/>
      <c r="M126" s="2"/>
      <c r="N126" s="2"/>
      <c r="O126" s="2"/>
      <c r="P126" s="2"/>
      <c r="Q126" s="2"/>
      <c r="R126" s="2"/>
      <c r="T126" s="2"/>
      <c r="U126" s="4"/>
      <c r="V126" s="2"/>
    </row>
    <row r="127" ht="15.75" customHeight="1">
      <c r="A127" s="14"/>
      <c r="B127" s="29"/>
      <c r="C127" s="14"/>
      <c r="D127" s="2"/>
      <c r="E127" s="14"/>
      <c r="F127" s="29"/>
      <c r="G127" s="14"/>
      <c r="H127" s="2"/>
      <c r="I127" s="14"/>
      <c r="J127" s="29"/>
      <c r="K127" s="14"/>
      <c r="L127" s="2"/>
      <c r="M127" s="2"/>
      <c r="N127" s="2"/>
      <c r="O127" s="2"/>
      <c r="P127" s="2"/>
      <c r="Q127" s="2"/>
      <c r="R127" s="2"/>
      <c r="T127" s="2"/>
      <c r="U127" s="4"/>
      <c r="V127" s="2"/>
    </row>
    <row r="128" ht="15.75" customHeight="1">
      <c r="A128" s="14"/>
      <c r="B128" s="29"/>
      <c r="C128" s="14"/>
      <c r="D128" s="2"/>
      <c r="E128" s="14"/>
      <c r="F128" s="29"/>
      <c r="G128" s="14"/>
      <c r="H128" s="2"/>
      <c r="I128" s="14"/>
      <c r="J128" s="29"/>
      <c r="K128" s="14"/>
      <c r="L128" s="2"/>
      <c r="M128" s="2"/>
      <c r="N128" s="2"/>
      <c r="O128" s="2"/>
      <c r="P128" s="2"/>
      <c r="Q128" s="2"/>
      <c r="R128" s="2"/>
      <c r="T128" s="2"/>
      <c r="U128" s="4"/>
      <c r="V128" s="2"/>
    </row>
    <row r="129" ht="15.75" customHeight="1">
      <c r="A129" s="14"/>
      <c r="B129" s="29"/>
      <c r="C129" s="14"/>
      <c r="D129" s="2"/>
      <c r="E129" s="14"/>
      <c r="F129" s="29"/>
      <c r="G129" s="14"/>
      <c r="H129" s="2"/>
      <c r="I129" s="14"/>
      <c r="J129" s="29"/>
      <c r="K129" s="14"/>
      <c r="L129" s="2"/>
      <c r="M129" s="2"/>
      <c r="N129" s="2"/>
      <c r="O129" s="2"/>
      <c r="P129" s="2"/>
      <c r="Q129" s="2"/>
      <c r="R129" s="2"/>
      <c r="T129" s="2"/>
      <c r="U129" s="4"/>
      <c r="V129" s="2"/>
    </row>
    <row r="130" ht="15.75" customHeight="1">
      <c r="A130" s="14"/>
      <c r="B130" s="29"/>
      <c r="C130" s="14"/>
      <c r="D130" s="2"/>
      <c r="E130" s="14"/>
      <c r="F130" s="29"/>
      <c r="G130" s="14"/>
      <c r="H130" s="2"/>
      <c r="I130" s="14"/>
      <c r="J130" s="29"/>
      <c r="K130" s="14"/>
      <c r="L130" s="2"/>
      <c r="M130" s="2"/>
      <c r="N130" s="2"/>
      <c r="O130" s="2"/>
      <c r="P130" s="2"/>
      <c r="Q130" s="2"/>
      <c r="R130" s="2"/>
      <c r="T130" s="2"/>
      <c r="U130" s="4"/>
      <c r="V130" s="2"/>
    </row>
    <row r="131" ht="15.75" customHeight="1">
      <c r="A131" s="14"/>
      <c r="B131" s="29"/>
      <c r="C131" s="14"/>
      <c r="D131" s="2"/>
      <c r="E131" s="14"/>
      <c r="F131" s="29"/>
      <c r="G131" s="14"/>
      <c r="H131" s="2"/>
      <c r="I131" s="14"/>
      <c r="J131" s="29"/>
      <c r="K131" s="14"/>
      <c r="L131" s="2"/>
      <c r="M131" s="2"/>
      <c r="N131" s="2"/>
      <c r="O131" s="2"/>
      <c r="P131" s="2"/>
      <c r="Q131" s="2"/>
      <c r="R131" s="2"/>
      <c r="T131" s="2"/>
      <c r="U131" s="4"/>
      <c r="V131" s="2"/>
    </row>
    <row r="132" ht="15.75" customHeight="1">
      <c r="A132" s="14"/>
      <c r="B132" s="29"/>
      <c r="C132" s="14"/>
      <c r="D132" s="2"/>
      <c r="E132" s="14"/>
      <c r="F132" s="29"/>
      <c r="G132" s="14"/>
      <c r="H132" s="2"/>
      <c r="I132" s="14"/>
      <c r="J132" s="29"/>
      <c r="K132" s="14"/>
      <c r="L132" s="2"/>
      <c r="M132" s="2"/>
      <c r="N132" s="2"/>
      <c r="O132" s="2"/>
      <c r="P132" s="2"/>
      <c r="Q132" s="2"/>
      <c r="R132" s="2"/>
      <c r="T132" s="2"/>
      <c r="U132" s="4"/>
      <c r="V132" s="2"/>
    </row>
    <row r="133" ht="15.75" customHeight="1">
      <c r="A133" s="14"/>
      <c r="B133" s="29"/>
      <c r="C133" s="14"/>
      <c r="D133" s="2"/>
      <c r="E133" s="14"/>
      <c r="F133" s="29"/>
      <c r="G133" s="14"/>
      <c r="H133" s="2"/>
      <c r="I133" s="14"/>
      <c r="J133" s="29"/>
      <c r="K133" s="14"/>
      <c r="L133" s="2"/>
      <c r="M133" s="2"/>
      <c r="N133" s="2"/>
      <c r="O133" s="2"/>
      <c r="P133" s="2"/>
      <c r="Q133" s="2"/>
      <c r="R133" s="2"/>
      <c r="T133" s="2"/>
      <c r="U133" s="4"/>
      <c r="V133" s="2"/>
    </row>
    <row r="134" ht="15.75" customHeight="1">
      <c r="A134" s="14"/>
      <c r="B134" s="29"/>
      <c r="C134" s="14"/>
      <c r="D134" s="2"/>
      <c r="E134" s="14"/>
      <c r="F134" s="29"/>
      <c r="G134" s="14"/>
      <c r="H134" s="2"/>
      <c r="I134" s="14"/>
      <c r="J134" s="29"/>
      <c r="K134" s="14"/>
      <c r="L134" s="2"/>
      <c r="M134" s="2"/>
      <c r="N134" s="2"/>
      <c r="O134" s="2"/>
      <c r="P134" s="2"/>
      <c r="Q134" s="2"/>
      <c r="R134" s="2"/>
      <c r="T134" s="2"/>
      <c r="U134" s="4"/>
      <c r="V134" s="2"/>
    </row>
    <row r="135" ht="15.75" customHeight="1">
      <c r="A135" s="14"/>
      <c r="B135" s="29"/>
      <c r="C135" s="14"/>
      <c r="D135" s="2"/>
      <c r="E135" s="14"/>
      <c r="F135" s="29"/>
      <c r="G135" s="14"/>
      <c r="H135" s="2"/>
      <c r="I135" s="14"/>
      <c r="J135" s="29"/>
      <c r="K135" s="14"/>
      <c r="L135" s="2"/>
      <c r="M135" s="2"/>
      <c r="N135" s="2"/>
      <c r="O135" s="2"/>
      <c r="P135" s="2"/>
      <c r="Q135" s="2"/>
      <c r="R135" s="2"/>
      <c r="T135" s="2"/>
      <c r="U135" s="4"/>
      <c r="V135" s="2"/>
    </row>
    <row r="136" ht="15.75" customHeight="1">
      <c r="A136" s="14"/>
      <c r="B136" s="29"/>
      <c r="C136" s="14"/>
      <c r="D136" s="2"/>
      <c r="E136" s="14"/>
      <c r="F136" s="29"/>
      <c r="G136" s="14"/>
      <c r="H136" s="2"/>
      <c r="I136" s="14"/>
      <c r="J136" s="29"/>
      <c r="K136" s="14"/>
      <c r="L136" s="2"/>
      <c r="M136" s="2"/>
      <c r="N136" s="2"/>
      <c r="O136" s="2"/>
      <c r="P136" s="2"/>
      <c r="Q136" s="2"/>
      <c r="R136" s="2"/>
      <c r="T136" s="2"/>
      <c r="U136" s="4"/>
      <c r="V136" s="2"/>
    </row>
    <row r="137" ht="15.75" customHeight="1">
      <c r="A137" s="14"/>
      <c r="B137" s="29"/>
      <c r="C137" s="14"/>
      <c r="D137" s="2"/>
      <c r="E137" s="14"/>
      <c r="F137" s="29"/>
      <c r="G137" s="14"/>
      <c r="H137" s="2"/>
      <c r="I137" s="14"/>
      <c r="J137" s="29"/>
      <c r="K137" s="14"/>
      <c r="L137" s="2"/>
      <c r="M137" s="2"/>
      <c r="N137" s="2"/>
      <c r="O137" s="2"/>
      <c r="P137" s="2"/>
      <c r="Q137" s="2"/>
      <c r="R137" s="2"/>
      <c r="T137" s="2"/>
      <c r="U137" s="4"/>
      <c r="V137" s="2"/>
    </row>
    <row r="138" ht="15.75" customHeight="1">
      <c r="A138" s="14"/>
      <c r="B138" s="29"/>
      <c r="C138" s="14"/>
      <c r="D138" s="2"/>
      <c r="E138" s="14"/>
      <c r="F138" s="29"/>
      <c r="G138" s="14"/>
      <c r="H138" s="2"/>
      <c r="I138" s="14"/>
      <c r="J138" s="29"/>
      <c r="K138" s="14"/>
      <c r="L138" s="2"/>
      <c r="M138" s="2"/>
      <c r="N138" s="2"/>
      <c r="O138" s="2"/>
      <c r="P138" s="2"/>
      <c r="Q138" s="2"/>
      <c r="R138" s="2"/>
      <c r="T138" s="2"/>
      <c r="U138" s="4"/>
      <c r="V138" s="2"/>
    </row>
    <row r="139" ht="15.75" customHeight="1">
      <c r="A139" s="14"/>
      <c r="B139" s="29"/>
      <c r="C139" s="14"/>
      <c r="D139" s="2"/>
      <c r="E139" s="14"/>
      <c r="F139" s="29"/>
      <c r="G139" s="14"/>
      <c r="H139" s="2"/>
      <c r="I139" s="14"/>
      <c r="J139" s="29"/>
      <c r="K139" s="14"/>
      <c r="L139" s="2"/>
      <c r="M139" s="2"/>
      <c r="N139" s="2"/>
      <c r="O139" s="2"/>
      <c r="P139" s="2"/>
      <c r="Q139" s="2"/>
      <c r="R139" s="2"/>
      <c r="T139" s="2"/>
      <c r="U139" s="4"/>
      <c r="V139" s="2"/>
    </row>
    <row r="140" ht="15.75" customHeight="1">
      <c r="A140" s="14"/>
      <c r="B140" s="29"/>
      <c r="C140" s="14"/>
      <c r="D140" s="2"/>
      <c r="E140" s="14"/>
      <c r="F140" s="29"/>
      <c r="G140" s="14"/>
      <c r="H140" s="2"/>
      <c r="I140" s="14"/>
      <c r="J140" s="29"/>
      <c r="K140" s="14"/>
      <c r="L140" s="2"/>
      <c r="M140" s="2"/>
      <c r="N140" s="2"/>
      <c r="O140" s="2"/>
      <c r="P140" s="2"/>
      <c r="Q140" s="2"/>
      <c r="R140" s="2"/>
      <c r="T140" s="2"/>
      <c r="U140" s="4"/>
      <c r="V140" s="2"/>
    </row>
    <row r="141" ht="15.75" customHeight="1">
      <c r="A141" s="14"/>
      <c r="B141" s="29"/>
      <c r="C141" s="14"/>
      <c r="D141" s="2"/>
      <c r="E141" s="14"/>
      <c r="F141" s="29"/>
      <c r="G141" s="14"/>
      <c r="H141" s="2"/>
      <c r="I141" s="14"/>
      <c r="J141" s="29"/>
      <c r="K141" s="14"/>
      <c r="L141" s="2"/>
      <c r="M141" s="2"/>
      <c r="N141" s="2"/>
      <c r="O141" s="2"/>
      <c r="P141" s="2"/>
      <c r="Q141" s="2"/>
      <c r="R141" s="2"/>
      <c r="T141" s="2"/>
      <c r="U141" s="4"/>
      <c r="V141" s="2"/>
    </row>
    <row r="142" ht="15.75" customHeight="1">
      <c r="A142" s="14"/>
      <c r="B142" s="29"/>
      <c r="C142" s="14"/>
      <c r="D142" s="2"/>
      <c r="E142" s="14"/>
      <c r="F142" s="29"/>
      <c r="G142" s="14"/>
      <c r="H142" s="2"/>
      <c r="I142" s="14"/>
      <c r="J142" s="29"/>
      <c r="K142" s="14"/>
      <c r="L142" s="2"/>
      <c r="M142" s="2"/>
      <c r="N142" s="2"/>
      <c r="O142" s="2"/>
      <c r="P142" s="2"/>
      <c r="Q142" s="2"/>
      <c r="R142" s="2"/>
      <c r="T142" s="2"/>
      <c r="U142" s="4"/>
      <c r="V142" s="2"/>
    </row>
    <row r="143" ht="15.75" customHeight="1">
      <c r="A143" s="14"/>
      <c r="B143" s="29"/>
      <c r="C143" s="14"/>
      <c r="D143" s="2"/>
      <c r="E143" s="14"/>
      <c r="F143" s="29"/>
      <c r="G143" s="14"/>
      <c r="H143" s="2"/>
      <c r="I143" s="14"/>
      <c r="J143" s="29"/>
      <c r="K143" s="14"/>
      <c r="L143" s="2"/>
      <c r="M143" s="2"/>
      <c r="N143" s="2"/>
      <c r="O143" s="2"/>
      <c r="P143" s="2"/>
      <c r="Q143" s="2"/>
      <c r="R143" s="2"/>
      <c r="T143" s="2"/>
      <c r="U143" s="4"/>
      <c r="V143" s="2"/>
    </row>
    <row r="144" ht="15.75" customHeight="1">
      <c r="A144" s="14"/>
      <c r="B144" s="29"/>
      <c r="C144" s="14"/>
      <c r="D144" s="2"/>
      <c r="E144" s="14"/>
      <c r="F144" s="29"/>
      <c r="G144" s="14"/>
      <c r="H144" s="2"/>
      <c r="I144" s="14"/>
      <c r="J144" s="29"/>
      <c r="K144" s="14"/>
      <c r="L144" s="2"/>
      <c r="M144" s="2"/>
      <c r="N144" s="2"/>
      <c r="O144" s="2"/>
      <c r="P144" s="2"/>
      <c r="Q144" s="2"/>
      <c r="R144" s="2"/>
      <c r="T144" s="2"/>
      <c r="U144" s="4"/>
      <c r="V144" s="2"/>
    </row>
    <row r="145" ht="15.75" customHeight="1">
      <c r="A145" s="14"/>
      <c r="B145" s="29"/>
      <c r="C145" s="14"/>
      <c r="D145" s="2"/>
      <c r="E145" s="14"/>
      <c r="F145" s="29"/>
      <c r="G145" s="14"/>
      <c r="H145" s="2"/>
      <c r="I145" s="14"/>
      <c r="J145" s="29"/>
      <c r="K145" s="14"/>
      <c r="L145" s="2"/>
      <c r="M145" s="2"/>
      <c r="N145" s="2"/>
      <c r="O145" s="2"/>
      <c r="P145" s="2"/>
      <c r="Q145" s="2"/>
      <c r="R145" s="2"/>
      <c r="T145" s="2"/>
      <c r="U145" s="4"/>
      <c r="V145" s="2"/>
    </row>
    <row r="146" ht="15.75" customHeight="1">
      <c r="A146" s="14"/>
      <c r="B146" s="29"/>
      <c r="C146" s="14"/>
      <c r="D146" s="2"/>
      <c r="E146" s="14"/>
      <c r="F146" s="29"/>
      <c r="G146" s="14"/>
      <c r="H146" s="2"/>
      <c r="I146" s="14"/>
      <c r="J146" s="29"/>
      <c r="K146" s="14"/>
      <c r="L146" s="2"/>
      <c r="M146" s="2"/>
      <c r="N146" s="2"/>
      <c r="O146" s="2"/>
      <c r="P146" s="2"/>
      <c r="Q146" s="2"/>
      <c r="R146" s="2"/>
      <c r="T146" s="2"/>
      <c r="U146" s="4"/>
      <c r="V146" s="2"/>
    </row>
    <row r="147" ht="15.75" customHeight="1">
      <c r="A147" s="14"/>
      <c r="B147" s="29"/>
      <c r="C147" s="14"/>
      <c r="D147" s="2"/>
      <c r="E147" s="14"/>
      <c r="F147" s="29"/>
      <c r="G147" s="14"/>
      <c r="H147" s="2"/>
      <c r="I147" s="14"/>
      <c r="J147" s="29"/>
      <c r="K147" s="14"/>
      <c r="L147" s="2"/>
      <c r="M147" s="2"/>
      <c r="N147" s="2"/>
      <c r="O147" s="2"/>
      <c r="P147" s="2"/>
      <c r="Q147" s="2"/>
      <c r="R147" s="2"/>
      <c r="T147" s="2"/>
      <c r="U147" s="4"/>
      <c r="V147" s="2"/>
    </row>
    <row r="148" ht="15.75" customHeight="1">
      <c r="A148" s="14"/>
      <c r="B148" s="29"/>
      <c r="C148" s="14"/>
      <c r="D148" s="2"/>
      <c r="E148" s="14"/>
      <c r="F148" s="29"/>
      <c r="G148" s="14"/>
      <c r="H148" s="2"/>
      <c r="I148" s="14"/>
      <c r="J148" s="29"/>
      <c r="K148" s="14"/>
      <c r="L148" s="2"/>
      <c r="M148" s="2"/>
      <c r="N148" s="2"/>
      <c r="O148" s="2"/>
      <c r="P148" s="2"/>
      <c r="Q148" s="2"/>
      <c r="R148" s="2"/>
      <c r="T148" s="2"/>
      <c r="U148" s="4"/>
      <c r="V148" s="2"/>
    </row>
    <row r="149" ht="15.75" customHeight="1">
      <c r="A149" s="14"/>
      <c r="B149" s="29"/>
      <c r="C149" s="14"/>
      <c r="D149" s="2"/>
      <c r="E149" s="14"/>
      <c r="F149" s="29"/>
      <c r="G149" s="14"/>
      <c r="H149" s="2"/>
      <c r="I149" s="14"/>
      <c r="J149" s="29"/>
      <c r="K149" s="14"/>
      <c r="L149" s="2"/>
      <c r="M149" s="2"/>
      <c r="N149" s="2"/>
      <c r="O149" s="2"/>
      <c r="P149" s="2"/>
      <c r="Q149" s="2"/>
      <c r="R149" s="2"/>
      <c r="T149" s="2"/>
      <c r="U149" s="4"/>
      <c r="V149" s="2"/>
    </row>
    <row r="150" ht="15.75" customHeight="1">
      <c r="A150" s="14"/>
      <c r="B150" s="29"/>
      <c r="C150" s="14"/>
      <c r="D150" s="2"/>
      <c r="E150" s="14"/>
      <c r="F150" s="29"/>
      <c r="G150" s="14"/>
      <c r="H150" s="2"/>
      <c r="I150" s="14"/>
      <c r="J150" s="29"/>
      <c r="K150" s="14"/>
      <c r="L150" s="2"/>
      <c r="M150" s="2"/>
      <c r="N150" s="2"/>
      <c r="O150" s="2"/>
      <c r="P150" s="2"/>
      <c r="Q150" s="2"/>
      <c r="R150" s="2"/>
      <c r="T150" s="2"/>
      <c r="U150" s="4"/>
      <c r="V150" s="2"/>
    </row>
    <row r="151" ht="15.75" customHeight="1">
      <c r="A151" s="14"/>
      <c r="B151" s="29"/>
      <c r="C151" s="14"/>
      <c r="D151" s="2"/>
      <c r="E151" s="14"/>
      <c r="F151" s="29"/>
      <c r="G151" s="14"/>
      <c r="H151" s="2"/>
      <c r="I151" s="14"/>
      <c r="J151" s="29"/>
      <c r="K151" s="14"/>
      <c r="L151" s="2"/>
      <c r="M151" s="2"/>
      <c r="N151" s="2"/>
      <c r="O151" s="2"/>
      <c r="P151" s="2"/>
      <c r="Q151" s="2"/>
      <c r="R151" s="2"/>
      <c r="T151" s="2"/>
      <c r="U151" s="4"/>
      <c r="V151" s="2"/>
    </row>
    <row r="152" ht="15.75" customHeight="1">
      <c r="A152" s="14"/>
      <c r="B152" s="29"/>
      <c r="C152" s="14"/>
      <c r="D152" s="2"/>
      <c r="E152" s="14"/>
      <c r="F152" s="29"/>
      <c r="G152" s="14"/>
      <c r="H152" s="2"/>
      <c r="I152" s="14"/>
      <c r="J152" s="29"/>
      <c r="K152" s="14"/>
      <c r="L152" s="2"/>
      <c r="M152" s="2"/>
      <c r="N152" s="2"/>
      <c r="O152" s="2"/>
      <c r="P152" s="2"/>
      <c r="Q152" s="2"/>
      <c r="R152" s="2"/>
      <c r="T152" s="2"/>
      <c r="U152" s="4"/>
      <c r="V152" s="2"/>
    </row>
    <row r="153" ht="15.75" customHeight="1">
      <c r="A153" s="14"/>
      <c r="B153" s="29"/>
      <c r="C153" s="14"/>
      <c r="D153" s="2"/>
      <c r="E153" s="14"/>
      <c r="F153" s="29"/>
      <c r="G153" s="14"/>
      <c r="H153" s="2"/>
      <c r="I153" s="14"/>
      <c r="J153" s="29"/>
      <c r="K153" s="14"/>
      <c r="L153" s="2"/>
      <c r="M153" s="2"/>
      <c r="N153" s="2"/>
      <c r="O153" s="2"/>
      <c r="P153" s="2"/>
      <c r="Q153" s="2"/>
      <c r="R153" s="2"/>
      <c r="T153" s="2"/>
      <c r="U153" s="4"/>
      <c r="V153" s="2"/>
    </row>
    <row r="154" ht="15.75" customHeight="1">
      <c r="A154" s="14"/>
      <c r="B154" s="29"/>
      <c r="C154" s="14"/>
      <c r="D154" s="2"/>
      <c r="E154" s="14"/>
      <c r="F154" s="29"/>
      <c r="G154" s="14"/>
      <c r="H154" s="2"/>
      <c r="I154" s="14"/>
      <c r="J154" s="29"/>
      <c r="K154" s="14"/>
      <c r="L154" s="2"/>
      <c r="M154" s="2"/>
      <c r="N154" s="2"/>
      <c r="O154" s="2"/>
      <c r="P154" s="2"/>
      <c r="Q154" s="2"/>
      <c r="R154" s="2"/>
      <c r="T154" s="2"/>
      <c r="U154" s="4"/>
      <c r="V154" s="2"/>
    </row>
    <row r="155" ht="15.75" customHeight="1">
      <c r="A155" s="14"/>
      <c r="B155" s="29"/>
      <c r="C155" s="14"/>
      <c r="D155" s="2"/>
      <c r="E155" s="14"/>
      <c r="F155" s="29"/>
      <c r="G155" s="14"/>
      <c r="H155" s="2"/>
      <c r="I155" s="14"/>
      <c r="J155" s="29"/>
      <c r="K155" s="14"/>
      <c r="L155" s="2"/>
      <c r="M155" s="2"/>
      <c r="N155" s="2"/>
      <c r="O155" s="2"/>
      <c r="P155" s="2"/>
      <c r="Q155" s="2"/>
      <c r="R155" s="2"/>
      <c r="T155" s="2"/>
      <c r="U155" s="4"/>
      <c r="V155" s="2"/>
    </row>
    <row r="156" ht="15.75" customHeight="1">
      <c r="A156" s="14"/>
      <c r="B156" s="29"/>
      <c r="C156" s="14"/>
      <c r="D156" s="2"/>
      <c r="E156" s="14"/>
      <c r="F156" s="29"/>
      <c r="G156" s="14"/>
      <c r="H156" s="2"/>
      <c r="I156" s="14"/>
      <c r="J156" s="29"/>
      <c r="K156" s="14"/>
      <c r="L156" s="2"/>
      <c r="M156" s="2"/>
      <c r="N156" s="2"/>
      <c r="O156" s="2"/>
      <c r="P156" s="2"/>
      <c r="Q156" s="2"/>
      <c r="R156" s="2"/>
      <c r="T156" s="2"/>
      <c r="U156" s="4"/>
      <c r="V156" s="2"/>
    </row>
    <row r="157" ht="15.75" customHeight="1">
      <c r="A157" s="14"/>
      <c r="B157" s="29"/>
      <c r="C157" s="14"/>
      <c r="D157" s="2"/>
      <c r="E157" s="14"/>
      <c r="F157" s="29"/>
      <c r="G157" s="14"/>
      <c r="H157" s="2"/>
      <c r="I157" s="14"/>
      <c r="J157" s="29"/>
      <c r="K157" s="14"/>
      <c r="L157" s="2"/>
      <c r="M157" s="2"/>
      <c r="N157" s="2"/>
      <c r="O157" s="2"/>
      <c r="P157" s="2"/>
      <c r="Q157" s="2"/>
      <c r="R157" s="2"/>
      <c r="T157" s="2"/>
      <c r="U157" s="4"/>
      <c r="V157" s="2"/>
    </row>
    <row r="158" ht="15.75" customHeight="1">
      <c r="A158" s="14"/>
      <c r="B158" s="29"/>
      <c r="C158" s="14"/>
      <c r="D158" s="2"/>
      <c r="E158" s="14"/>
      <c r="F158" s="29"/>
      <c r="G158" s="14"/>
      <c r="H158" s="2"/>
      <c r="I158" s="14"/>
      <c r="J158" s="29"/>
      <c r="K158" s="14"/>
      <c r="L158" s="2"/>
      <c r="M158" s="2"/>
      <c r="N158" s="2"/>
      <c r="O158" s="2"/>
      <c r="P158" s="2"/>
      <c r="Q158" s="2"/>
      <c r="R158" s="2"/>
      <c r="T158" s="2"/>
      <c r="U158" s="4"/>
      <c r="V158" s="2"/>
    </row>
    <row r="159" ht="15.75" customHeight="1">
      <c r="A159" s="14"/>
      <c r="B159" s="29"/>
      <c r="C159" s="14"/>
      <c r="D159" s="2"/>
      <c r="E159" s="14"/>
      <c r="F159" s="29"/>
      <c r="G159" s="14"/>
      <c r="H159" s="2"/>
      <c r="I159" s="14"/>
      <c r="J159" s="29"/>
      <c r="K159" s="14"/>
      <c r="L159" s="2"/>
      <c r="M159" s="2"/>
      <c r="N159" s="2"/>
      <c r="O159" s="2"/>
      <c r="P159" s="2"/>
      <c r="Q159" s="2"/>
      <c r="R159" s="2"/>
      <c r="T159" s="2"/>
      <c r="U159" s="4"/>
      <c r="V159" s="2"/>
    </row>
    <row r="160" ht="15.75" customHeight="1">
      <c r="A160" s="14"/>
      <c r="B160" s="29"/>
      <c r="C160" s="14"/>
      <c r="D160" s="2"/>
      <c r="E160" s="14"/>
      <c r="F160" s="29"/>
      <c r="G160" s="14"/>
      <c r="H160" s="2"/>
      <c r="I160" s="14"/>
      <c r="J160" s="29"/>
      <c r="K160" s="14"/>
      <c r="L160" s="2"/>
      <c r="M160" s="2"/>
      <c r="N160" s="2"/>
      <c r="O160" s="2"/>
      <c r="P160" s="2"/>
      <c r="Q160" s="2"/>
      <c r="R160" s="2"/>
      <c r="T160" s="2"/>
      <c r="U160" s="4"/>
      <c r="V160" s="2"/>
    </row>
    <row r="161" ht="15.75" customHeight="1">
      <c r="A161" s="14"/>
      <c r="B161" s="29"/>
      <c r="C161" s="14"/>
      <c r="D161" s="2"/>
      <c r="E161" s="14"/>
      <c r="F161" s="29"/>
      <c r="G161" s="14"/>
      <c r="H161" s="2"/>
      <c r="I161" s="14"/>
      <c r="J161" s="29"/>
      <c r="K161" s="14"/>
      <c r="L161" s="2"/>
      <c r="M161" s="2"/>
      <c r="N161" s="2"/>
      <c r="O161" s="2"/>
      <c r="P161" s="2"/>
      <c r="Q161" s="2"/>
      <c r="R161" s="2"/>
      <c r="T161" s="2"/>
      <c r="U161" s="4"/>
      <c r="V161" s="2"/>
    </row>
    <row r="162" ht="15.75" customHeight="1">
      <c r="A162" s="14"/>
      <c r="B162" s="29"/>
      <c r="C162" s="14"/>
      <c r="D162" s="2"/>
      <c r="E162" s="14"/>
      <c r="F162" s="29"/>
      <c r="G162" s="14"/>
      <c r="H162" s="2"/>
      <c r="I162" s="14"/>
      <c r="J162" s="29"/>
      <c r="K162" s="14"/>
      <c r="L162" s="2"/>
      <c r="M162" s="2"/>
      <c r="N162" s="2"/>
      <c r="O162" s="2"/>
      <c r="P162" s="2"/>
      <c r="Q162" s="2"/>
      <c r="R162" s="2"/>
      <c r="T162" s="2"/>
      <c r="U162" s="4"/>
      <c r="V162" s="2"/>
    </row>
    <row r="163" ht="15.75" customHeight="1">
      <c r="A163" s="14"/>
      <c r="B163" s="29"/>
      <c r="C163" s="14"/>
      <c r="D163" s="2"/>
      <c r="E163" s="14"/>
      <c r="F163" s="29"/>
      <c r="G163" s="14"/>
      <c r="H163" s="2"/>
      <c r="I163" s="14"/>
      <c r="J163" s="29"/>
      <c r="K163" s="14"/>
      <c r="L163" s="2"/>
      <c r="M163" s="2"/>
      <c r="N163" s="2"/>
      <c r="O163" s="2"/>
      <c r="P163" s="2"/>
      <c r="Q163" s="2"/>
      <c r="R163" s="2"/>
      <c r="T163" s="2"/>
      <c r="U163" s="4"/>
      <c r="V163" s="2"/>
    </row>
    <row r="164" ht="15.75" customHeight="1">
      <c r="A164" s="14"/>
      <c r="B164" s="29"/>
      <c r="C164" s="14"/>
      <c r="D164" s="2"/>
      <c r="E164" s="14"/>
      <c r="F164" s="29"/>
      <c r="G164" s="14"/>
      <c r="H164" s="2"/>
      <c r="I164" s="14"/>
      <c r="J164" s="29"/>
      <c r="K164" s="14"/>
      <c r="L164" s="2"/>
      <c r="M164" s="2"/>
      <c r="N164" s="2"/>
      <c r="O164" s="2"/>
      <c r="P164" s="2"/>
      <c r="Q164" s="2"/>
      <c r="R164" s="2"/>
      <c r="T164" s="2"/>
      <c r="U164" s="4"/>
      <c r="V164" s="2"/>
    </row>
    <row r="165" ht="15.75" customHeight="1">
      <c r="A165" s="14"/>
      <c r="B165" s="29"/>
      <c r="C165" s="14"/>
      <c r="D165" s="2"/>
      <c r="E165" s="14"/>
      <c r="F165" s="29"/>
      <c r="G165" s="14"/>
      <c r="H165" s="2"/>
      <c r="I165" s="14"/>
      <c r="J165" s="29"/>
      <c r="K165" s="14"/>
      <c r="L165" s="2"/>
      <c r="M165" s="2"/>
      <c r="N165" s="2"/>
      <c r="O165" s="2"/>
      <c r="P165" s="2"/>
      <c r="Q165" s="2"/>
      <c r="R165" s="2"/>
      <c r="T165" s="2"/>
      <c r="U165" s="4"/>
      <c r="V165" s="2"/>
    </row>
    <row r="166" ht="15.75" customHeight="1">
      <c r="A166" s="14"/>
      <c r="B166" s="29"/>
      <c r="C166" s="14"/>
      <c r="D166" s="2"/>
      <c r="E166" s="14"/>
      <c r="F166" s="29"/>
      <c r="G166" s="14"/>
      <c r="H166" s="2"/>
      <c r="I166" s="14"/>
      <c r="J166" s="29"/>
      <c r="K166" s="14"/>
      <c r="L166" s="2"/>
      <c r="M166" s="2"/>
      <c r="N166" s="2"/>
      <c r="O166" s="2"/>
      <c r="P166" s="2"/>
      <c r="Q166" s="2"/>
      <c r="R166" s="2"/>
      <c r="T166" s="2"/>
      <c r="U166" s="4"/>
      <c r="V166" s="2"/>
    </row>
    <row r="167" ht="15.75" customHeight="1">
      <c r="A167" s="14"/>
      <c r="B167" s="29"/>
      <c r="C167" s="14"/>
      <c r="D167" s="2"/>
      <c r="E167" s="14"/>
      <c r="F167" s="29"/>
      <c r="G167" s="14"/>
      <c r="H167" s="2"/>
      <c r="I167" s="14"/>
      <c r="J167" s="29"/>
      <c r="K167" s="14"/>
      <c r="L167" s="2"/>
      <c r="M167" s="2"/>
      <c r="N167" s="2"/>
      <c r="O167" s="2"/>
      <c r="P167" s="2"/>
      <c r="Q167" s="2"/>
      <c r="R167" s="2"/>
      <c r="T167" s="2"/>
      <c r="U167" s="4"/>
      <c r="V167" s="2"/>
    </row>
    <row r="168" ht="15.75" customHeight="1">
      <c r="A168" s="14"/>
      <c r="B168" s="29"/>
      <c r="C168" s="14"/>
      <c r="D168" s="2"/>
      <c r="E168" s="14"/>
      <c r="F168" s="29"/>
      <c r="G168" s="14"/>
      <c r="H168" s="2"/>
      <c r="I168" s="14"/>
      <c r="J168" s="29"/>
      <c r="K168" s="14"/>
      <c r="L168" s="2"/>
      <c r="M168" s="2"/>
      <c r="N168" s="2"/>
      <c r="O168" s="2"/>
      <c r="P168" s="2"/>
      <c r="Q168" s="2"/>
      <c r="R168" s="2"/>
      <c r="T168" s="2"/>
      <c r="U168" s="4"/>
      <c r="V168" s="2"/>
    </row>
    <row r="169" ht="15.75" customHeight="1">
      <c r="A169" s="14"/>
      <c r="B169" s="29"/>
      <c r="C169" s="14"/>
      <c r="D169" s="2"/>
      <c r="E169" s="14"/>
      <c r="F169" s="29"/>
      <c r="G169" s="14"/>
      <c r="H169" s="2"/>
      <c r="I169" s="14"/>
      <c r="J169" s="29"/>
      <c r="K169" s="14"/>
      <c r="L169" s="2"/>
      <c r="M169" s="2"/>
      <c r="N169" s="2"/>
      <c r="O169" s="2"/>
      <c r="P169" s="2"/>
      <c r="Q169" s="2"/>
      <c r="R169" s="2"/>
      <c r="T169" s="2"/>
      <c r="U169" s="4"/>
      <c r="V169" s="2"/>
    </row>
    <row r="170" ht="15.75" customHeight="1">
      <c r="A170" s="14"/>
      <c r="B170" s="29"/>
      <c r="C170" s="14"/>
      <c r="D170" s="2"/>
      <c r="E170" s="14"/>
      <c r="F170" s="29"/>
      <c r="G170" s="14"/>
      <c r="H170" s="2"/>
      <c r="I170" s="14"/>
      <c r="J170" s="29"/>
      <c r="K170" s="14"/>
      <c r="L170" s="2"/>
      <c r="M170" s="2"/>
      <c r="N170" s="2"/>
      <c r="O170" s="2"/>
      <c r="P170" s="2"/>
      <c r="Q170" s="2"/>
      <c r="R170" s="2"/>
      <c r="T170" s="2"/>
      <c r="U170" s="4"/>
      <c r="V170" s="2"/>
    </row>
    <row r="171" ht="15.75" customHeight="1">
      <c r="A171" s="14"/>
      <c r="B171" s="29"/>
      <c r="C171" s="14"/>
      <c r="D171" s="2"/>
      <c r="E171" s="14"/>
      <c r="F171" s="29"/>
      <c r="G171" s="14"/>
      <c r="H171" s="2"/>
      <c r="I171" s="14"/>
      <c r="J171" s="29"/>
      <c r="K171" s="14"/>
      <c r="L171" s="2"/>
      <c r="M171" s="2"/>
      <c r="N171" s="2"/>
      <c r="O171" s="2"/>
      <c r="P171" s="2"/>
      <c r="Q171" s="2"/>
      <c r="R171" s="2"/>
      <c r="T171" s="2"/>
      <c r="U171" s="4"/>
      <c r="V171" s="2"/>
    </row>
    <row r="172" ht="15.75" customHeight="1">
      <c r="A172" s="14"/>
      <c r="B172" s="29"/>
      <c r="C172" s="14"/>
      <c r="D172" s="2"/>
      <c r="E172" s="14"/>
      <c r="F172" s="29"/>
      <c r="G172" s="14"/>
      <c r="H172" s="2"/>
      <c r="I172" s="14"/>
      <c r="J172" s="29"/>
      <c r="K172" s="14"/>
      <c r="L172" s="2"/>
      <c r="M172" s="2"/>
      <c r="N172" s="2"/>
      <c r="O172" s="2"/>
      <c r="P172" s="2"/>
      <c r="Q172" s="2"/>
      <c r="R172" s="2"/>
      <c r="T172" s="2"/>
      <c r="U172" s="4"/>
      <c r="V172" s="2"/>
    </row>
    <row r="173" ht="15.75" customHeight="1">
      <c r="A173" s="14"/>
      <c r="B173" s="29"/>
      <c r="C173" s="14"/>
      <c r="D173" s="2"/>
      <c r="E173" s="14"/>
      <c r="F173" s="29"/>
      <c r="G173" s="14"/>
      <c r="H173" s="2"/>
      <c r="I173" s="14"/>
      <c r="J173" s="29"/>
      <c r="K173" s="14"/>
      <c r="L173" s="2"/>
      <c r="M173" s="2"/>
      <c r="N173" s="2"/>
      <c r="O173" s="2"/>
      <c r="P173" s="2"/>
      <c r="Q173" s="2"/>
      <c r="R173" s="2"/>
      <c r="T173" s="2"/>
      <c r="U173" s="4"/>
      <c r="V173" s="2"/>
    </row>
    <row r="174" ht="15.75" customHeight="1">
      <c r="A174" s="14"/>
      <c r="B174" s="29"/>
      <c r="C174" s="14"/>
      <c r="D174" s="2"/>
      <c r="E174" s="14"/>
      <c r="F174" s="29"/>
      <c r="G174" s="14"/>
      <c r="H174" s="2"/>
      <c r="I174" s="14"/>
      <c r="J174" s="29"/>
      <c r="K174" s="14"/>
      <c r="L174" s="2"/>
      <c r="M174" s="2"/>
      <c r="N174" s="2"/>
      <c r="O174" s="2"/>
      <c r="P174" s="2"/>
      <c r="Q174" s="2"/>
      <c r="R174" s="2"/>
      <c r="T174" s="2"/>
      <c r="U174" s="4"/>
      <c r="V174" s="2"/>
    </row>
    <row r="175" ht="15.75" customHeight="1">
      <c r="A175" s="14"/>
      <c r="B175" s="29"/>
      <c r="C175" s="14"/>
      <c r="D175" s="2"/>
      <c r="E175" s="14"/>
      <c r="F175" s="29"/>
      <c r="G175" s="14"/>
      <c r="H175" s="2"/>
      <c r="I175" s="14"/>
      <c r="J175" s="29"/>
      <c r="K175" s="14"/>
      <c r="L175" s="2"/>
      <c r="M175" s="2"/>
      <c r="N175" s="2"/>
      <c r="O175" s="2"/>
      <c r="P175" s="2"/>
      <c r="Q175" s="2"/>
      <c r="R175" s="2"/>
      <c r="T175" s="2"/>
      <c r="U175" s="4"/>
      <c r="V175" s="2"/>
    </row>
    <row r="176" ht="15.75" customHeight="1">
      <c r="A176" s="14"/>
      <c r="B176" s="29"/>
      <c r="C176" s="14"/>
      <c r="D176" s="2"/>
      <c r="E176" s="14"/>
      <c r="F176" s="29"/>
      <c r="G176" s="14"/>
      <c r="H176" s="2"/>
      <c r="I176" s="14"/>
      <c r="J176" s="29"/>
      <c r="K176" s="14"/>
      <c r="L176" s="2"/>
      <c r="M176" s="2"/>
      <c r="N176" s="2"/>
      <c r="O176" s="2"/>
      <c r="P176" s="2"/>
      <c r="Q176" s="2"/>
      <c r="R176" s="2"/>
      <c r="T176" s="2"/>
      <c r="U176" s="4"/>
      <c r="V176" s="2"/>
    </row>
    <row r="177" ht="15.75" customHeight="1">
      <c r="A177" s="14"/>
      <c r="B177" s="29"/>
      <c r="C177" s="14"/>
      <c r="D177" s="2"/>
      <c r="E177" s="14"/>
      <c r="F177" s="29"/>
      <c r="G177" s="14"/>
      <c r="H177" s="2"/>
      <c r="I177" s="14"/>
      <c r="J177" s="29"/>
      <c r="K177" s="14"/>
      <c r="L177" s="2"/>
      <c r="M177" s="2"/>
      <c r="N177" s="2"/>
      <c r="O177" s="2"/>
      <c r="P177" s="2"/>
      <c r="Q177" s="2"/>
      <c r="R177" s="2"/>
      <c r="T177" s="2"/>
      <c r="U177" s="4"/>
      <c r="V177" s="2"/>
    </row>
    <row r="178" ht="15.75" customHeight="1">
      <c r="A178" s="14"/>
      <c r="B178" s="29"/>
      <c r="C178" s="14"/>
      <c r="D178" s="2"/>
      <c r="E178" s="14"/>
      <c r="F178" s="29"/>
      <c r="G178" s="14"/>
      <c r="H178" s="2"/>
      <c r="I178" s="14"/>
      <c r="J178" s="29"/>
      <c r="K178" s="14"/>
      <c r="L178" s="2"/>
      <c r="M178" s="2"/>
      <c r="N178" s="2"/>
      <c r="O178" s="2"/>
      <c r="P178" s="2"/>
      <c r="Q178" s="2"/>
      <c r="R178" s="2"/>
      <c r="T178" s="2"/>
      <c r="U178" s="4"/>
      <c r="V178" s="2"/>
    </row>
    <row r="179" ht="15.75" customHeight="1">
      <c r="A179" s="14"/>
      <c r="B179" s="29"/>
      <c r="C179" s="14"/>
      <c r="D179" s="2"/>
      <c r="E179" s="14"/>
      <c r="F179" s="29"/>
      <c r="G179" s="14"/>
      <c r="H179" s="2"/>
      <c r="I179" s="14"/>
      <c r="J179" s="29"/>
      <c r="K179" s="14"/>
      <c r="L179" s="2"/>
      <c r="M179" s="2"/>
      <c r="N179" s="2"/>
      <c r="O179" s="2"/>
      <c r="P179" s="2"/>
      <c r="Q179" s="2"/>
      <c r="R179" s="2"/>
      <c r="T179" s="2"/>
      <c r="U179" s="4"/>
      <c r="V179" s="2"/>
    </row>
    <row r="180" ht="15.75" customHeight="1">
      <c r="A180" s="14"/>
      <c r="B180" s="29"/>
      <c r="C180" s="14"/>
      <c r="D180" s="2"/>
      <c r="E180" s="14"/>
      <c r="F180" s="29"/>
      <c r="G180" s="14"/>
      <c r="H180" s="2"/>
      <c r="I180" s="14"/>
      <c r="J180" s="29"/>
      <c r="K180" s="14"/>
      <c r="L180" s="2"/>
      <c r="M180" s="2"/>
      <c r="N180" s="2"/>
      <c r="O180" s="2"/>
      <c r="P180" s="2"/>
      <c r="Q180" s="2"/>
      <c r="R180" s="2"/>
      <c r="T180" s="2"/>
      <c r="U180" s="4"/>
      <c r="V180" s="2"/>
    </row>
    <row r="181" ht="15.75" customHeight="1">
      <c r="A181" s="14"/>
      <c r="B181" s="29"/>
      <c r="C181" s="14"/>
      <c r="D181" s="2"/>
      <c r="E181" s="14"/>
      <c r="F181" s="29"/>
      <c r="G181" s="14"/>
      <c r="H181" s="2"/>
      <c r="I181" s="14"/>
      <c r="J181" s="29"/>
      <c r="K181" s="14"/>
      <c r="L181" s="2"/>
      <c r="M181" s="2"/>
      <c r="N181" s="2"/>
      <c r="O181" s="2"/>
      <c r="P181" s="2"/>
      <c r="Q181" s="2"/>
      <c r="R181" s="2"/>
      <c r="T181" s="2"/>
      <c r="U181" s="4"/>
      <c r="V181" s="2"/>
    </row>
    <row r="182" ht="15.75" customHeight="1">
      <c r="A182" s="14"/>
      <c r="B182" s="29"/>
      <c r="C182" s="14"/>
      <c r="D182" s="2"/>
      <c r="E182" s="14"/>
      <c r="F182" s="29"/>
      <c r="G182" s="14"/>
      <c r="H182" s="2"/>
      <c r="I182" s="14"/>
      <c r="J182" s="29"/>
      <c r="K182" s="14"/>
      <c r="L182" s="2"/>
      <c r="M182" s="2"/>
      <c r="N182" s="2"/>
      <c r="O182" s="2"/>
      <c r="P182" s="2"/>
      <c r="Q182" s="2"/>
      <c r="R182" s="2"/>
      <c r="T182" s="2"/>
      <c r="U182" s="4"/>
      <c r="V182" s="2"/>
    </row>
    <row r="183" ht="15.75" customHeight="1">
      <c r="A183" s="14"/>
      <c r="B183" s="29"/>
      <c r="C183" s="14"/>
      <c r="D183" s="2"/>
      <c r="E183" s="14"/>
      <c r="F183" s="29"/>
      <c r="G183" s="14"/>
      <c r="H183" s="2"/>
      <c r="I183" s="14"/>
      <c r="J183" s="29"/>
      <c r="K183" s="14"/>
      <c r="L183" s="2"/>
      <c r="M183" s="2"/>
      <c r="N183" s="2"/>
      <c r="O183" s="2"/>
      <c r="P183" s="2"/>
      <c r="Q183" s="2"/>
      <c r="R183" s="2"/>
      <c r="T183" s="2"/>
      <c r="U183" s="4"/>
      <c r="V183" s="2"/>
    </row>
    <row r="184" ht="15.75" customHeight="1">
      <c r="A184" s="14"/>
      <c r="B184" s="29"/>
      <c r="C184" s="14"/>
      <c r="D184" s="2"/>
      <c r="E184" s="14"/>
      <c r="F184" s="29"/>
      <c r="G184" s="14"/>
      <c r="H184" s="2"/>
      <c r="I184" s="14"/>
      <c r="J184" s="29"/>
      <c r="K184" s="14"/>
      <c r="L184" s="2"/>
      <c r="M184" s="2"/>
      <c r="N184" s="2"/>
      <c r="O184" s="2"/>
      <c r="P184" s="2"/>
      <c r="Q184" s="2"/>
      <c r="R184" s="2"/>
      <c r="T184" s="2"/>
      <c r="U184" s="4"/>
      <c r="V184" s="2"/>
    </row>
    <row r="185" ht="15.75" customHeight="1">
      <c r="A185" s="14"/>
      <c r="B185" s="29"/>
      <c r="C185" s="14"/>
      <c r="D185" s="2"/>
      <c r="E185" s="14"/>
      <c r="F185" s="29"/>
      <c r="G185" s="14"/>
      <c r="H185" s="2"/>
      <c r="I185" s="14"/>
      <c r="J185" s="29"/>
      <c r="K185" s="14"/>
      <c r="L185" s="2"/>
      <c r="M185" s="2"/>
      <c r="N185" s="2"/>
      <c r="O185" s="2"/>
      <c r="P185" s="2"/>
      <c r="Q185" s="2"/>
      <c r="R185" s="2"/>
      <c r="T185" s="2"/>
      <c r="U185" s="4"/>
      <c r="V185" s="2"/>
    </row>
    <row r="186" ht="15.75" customHeight="1">
      <c r="A186" s="14"/>
      <c r="B186" s="29"/>
      <c r="C186" s="14"/>
      <c r="D186" s="2"/>
      <c r="E186" s="14"/>
      <c r="F186" s="29"/>
      <c r="G186" s="14"/>
      <c r="H186" s="2"/>
      <c r="I186" s="14"/>
      <c r="J186" s="29"/>
      <c r="K186" s="14"/>
      <c r="L186" s="2"/>
      <c r="M186" s="2"/>
      <c r="N186" s="2"/>
      <c r="O186" s="2"/>
      <c r="P186" s="2"/>
      <c r="Q186" s="2"/>
      <c r="R186" s="2"/>
      <c r="T186" s="2"/>
      <c r="U186" s="4"/>
      <c r="V186" s="2"/>
    </row>
    <row r="187" ht="15.75" customHeight="1">
      <c r="A187" s="14"/>
      <c r="B187" s="29"/>
      <c r="C187" s="14"/>
      <c r="D187" s="2"/>
      <c r="E187" s="14"/>
      <c r="F187" s="29"/>
      <c r="G187" s="14"/>
      <c r="H187" s="2"/>
      <c r="I187" s="14"/>
      <c r="J187" s="29"/>
      <c r="K187" s="14"/>
      <c r="L187" s="2"/>
      <c r="M187" s="2"/>
      <c r="N187" s="2"/>
      <c r="O187" s="2"/>
      <c r="P187" s="2"/>
      <c r="Q187" s="2"/>
      <c r="R187" s="2"/>
      <c r="T187" s="2"/>
      <c r="U187" s="4"/>
      <c r="V187" s="2"/>
    </row>
    <row r="188" ht="15.75" customHeight="1">
      <c r="A188" s="14"/>
      <c r="B188" s="29"/>
      <c r="C188" s="14"/>
      <c r="D188" s="2"/>
      <c r="E188" s="14"/>
      <c r="F188" s="29"/>
      <c r="G188" s="14"/>
      <c r="H188" s="2"/>
      <c r="I188" s="14"/>
      <c r="J188" s="29"/>
      <c r="K188" s="14"/>
      <c r="L188" s="2"/>
      <c r="M188" s="2"/>
      <c r="N188" s="2"/>
      <c r="O188" s="2"/>
      <c r="P188" s="2"/>
      <c r="Q188" s="2"/>
      <c r="R188" s="2"/>
      <c r="T188" s="2"/>
      <c r="U188" s="4"/>
      <c r="V188" s="2"/>
    </row>
    <row r="189" ht="15.75" customHeight="1">
      <c r="A189" s="14"/>
      <c r="B189" s="29"/>
      <c r="C189" s="14"/>
      <c r="D189" s="2"/>
      <c r="E189" s="14"/>
      <c r="F189" s="29"/>
      <c r="G189" s="14"/>
      <c r="H189" s="2"/>
      <c r="I189" s="14"/>
      <c r="J189" s="29"/>
      <c r="K189" s="14"/>
      <c r="L189" s="2"/>
      <c r="M189" s="2"/>
      <c r="N189" s="2"/>
      <c r="O189" s="2"/>
      <c r="P189" s="2"/>
      <c r="Q189" s="2"/>
      <c r="R189" s="2"/>
      <c r="T189" s="2"/>
      <c r="U189" s="4"/>
      <c r="V189" s="2"/>
    </row>
    <row r="190" ht="15.75" customHeight="1">
      <c r="A190" s="14"/>
      <c r="B190" s="29"/>
      <c r="C190" s="14"/>
      <c r="D190" s="2"/>
      <c r="E190" s="14"/>
      <c r="F190" s="29"/>
      <c r="G190" s="14"/>
      <c r="H190" s="2"/>
      <c r="I190" s="14"/>
      <c r="J190" s="29"/>
      <c r="K190" s="14"/>
      <c r="L190" s="2"/>
      <c r="M190" s="2"/>
      <c r="N190" s="2"/>
      <c r="O190" s="2"/>
      <c r="P190" s="2"/>
      <c r="Q190" s="2"/>
      <c r="R190" s="2"/>
      <c r="T190" s="2"/>
      <c r="U190" s="4"/>
      <c r="V190" s="2"/>
    </row>
    <row r="191" ht="15.75" customHeight="1">
      <c r="A191" s="14"/>
      <c r="B191" s="29"/>
      <c r="C191" s="14"/>
      <c r="D191" s="2"/>
      <c r="E191" s="14"/>
      <c r="F191" s="29"/>
      <c r="G191" s="14"/>
      <c r="H191" s="2"/>
      <c r="I191" s="14"/>
      <c r="J191" s="29"/>
      <c r="K191" s="14"/>
      <c r="L191" s="2"/>
      <c r="M191" s="2"/>
      <c r="N191" s="2"/>
      <c r="O191" s="2"/>
      <c r="P191" s="2"/>
      <c r="Q191" s="2"/>
      <c r="R191" s="2"/>
      <c r="T191" s="2"/>
      <c r="U191" s="4"/>
      <c r="V191" s="2"/>
    </row>
    <row r="192" ht="15.75" customHeight="1">
      <c r="A192" s="14"/>
      <c r="B192" s="29"/>
      <c r="C192" s="14"/>
      <c r="D192" s="2"/>
      <c r="E192" s="14"/>
      <c r="F192" s="29"/>
      <c r="G192" s="14"/>
      <c r="H192" s="2"/>
      <c r="I192" s="14"/>
      <c r="J192" s="29"/>
      <c r="K192" s="14"/>
      <c r="L192" s="2"/>
      <c r="M192" s="2"/>
      <c r="N192" s="2"/>
      <c r="O192" s="2"/>
      <c r="P192" s="2"/>
      <c r="Q192" s="2"/>
      <c r="R192" s="2"/>
      <c r="T192" s="2"/>
      <c r="U192" s="4"/>
      <c r="V192" s="2"/>
    </row>
    <row r="193" ht="15.75" customHeight="1">
      <c r="A193" s="14"/>
      <c r="B193" s="29"/>
      <c r="C193" s="14"/>
      <c r="D193" s="2"/>
      <c r="E193" s="14"/>
      <c r="F193" s="29"/>
      <c r="G193" s="14"/>
      <c r="H193" s="2"/>
      <c r="I193" s="14"/>
      <c r="J193" s="29"/>
      <c r="K193" s="14"/>
      <c r="L193" s="2"/>
      <c r="M193" s="2"/>
      <c r="N193" s="2"/>
      <c r="O193" s="2"/>
      <c r="P193" s="2"/>
      <c r="Q193" s="2"/>
      <c r="R193" s="2"/>
      <c r="T193" s="2"/>
      <c r="U193" s="4"/>
      <c r="V193" s="2"/>
    </row>
    <row r="194" ht="15.75" customHeight="1">
      <c r="A194" s="14"/>
      <c r="B194" s="29"/>
      <c r="C194" s="14"/>
      <c r="D194" s="2"/>
      <c r="E194" s="14"/>
      <c r="F194" s="29"/>
      <c r="G194" s="14"/>
      <c r="H194" s="2"/>
      <c r="I194" s="14"/>
      <c r="J194" s="29"/>
      <c r="K194" s="14"/>
      <c r="L194" s="2"/>
      <c r="M194" s="2"/>
      <c r="N194" s="2"/>
      <c r="O194" s="2"/>
      <c r="P194" s="2"/>
      <c r="Q194" s="2"/>
      <c r="R194" s="2"/>
      <c r="T194" s="2"/>
      <c r="U194" s="4"/>
      <c r="V194" s="2"/>
    </row>
    <row r="195" ht="15.75" customHeight="1">
      <c r="A195" s="14"/>
      <c r="B195" s="29"/>
      <c r="C195" s="14"/>
      <c r="D195" s="2"/>
      <c r="E195" s="14"/>
      <c r="F195" s="29"/>
      <c r="G195" s="14"/>
      <c r="H195" s="2"/>
      <c r="I195" s="14"/>
      <c r="J195" s="29"/>
      <c r="K195" s="14"/>
      <c r="L195" s="2"/>
      <c r="M195" s="2"/>
      <c r="N195" s="2"/>
      <c r="O195" s="2"/>
      <c r="P195" s="2"/>
      <c r="Q195" s="2"/>
      <c r="R195" s="2"/>
      <c r="T195" s="2"/>
      <c r="U195" s="4"/>
      <c r="V195" s="2"/>
    </row>
    <row r="196" ht="15.75" customHeight="1">
      <c r="A196" s="14"/>
      <c r="B196" s="29"/>
      <c r="C196" s="14"/>
      <c r="D196" s="2"/>
      <c r="E196" s="14"/>
      <c r="F196" s="29"/>
      <c r="G196" s="14"/>
      <c r="H196" s="2"/>
      <c r="I196" s="14"/>
      <c r="J196" s="29"/>
      <c r="K196" s="14"/>
      <c r="L196" s="2"/>
      <c r="M196" s="2"/>
      <c r="N196" s="2"/>
      <c r="O196" s="2"/>
      <c r="P196" s="2"/>
      <c r="Q196" s="2"/>
      <c r="R196" s="2"/>
      <c r="T196" s="2"/>
      <c r="U196" s="4"/>
      <c r="V196" s="2"/>
    </row>
    <row r="197" ht="15.75" customHeight="1">
      <c r="A197" s="14"/>
      <c r="B197" s="29"/>
      <c r="C197" s="14"/>
      <c r="D197" s="2"/>
      <c r="E197" s="14"/>
      <c r="F197" s="29"/>
      <c r="G197" s="14"/>
      <c r="H197" s="2"/>
      <c r="I197" s="14"/>
      <c r="J197" s="29"/>
      <c r="K197" s="14"/>
      <c r="L197" s="2"/>
      <c r="M197" s="2"/>
      <c r="N197" s="2"/>
      <c r="O197" s="2"/>
      <c r="P197" s="2"/>
      <c r="Q197" s="2"/>
      <c r="R197" s="2"/>
      <c r="T197" s="2"/>
      <c r="U197" s="4"/>
      <c r="V197" s="2"/>
    </row>
    <row r="198" ht="15.75" customHeight="1">
      <c r="A198" s="14"/>
      <c r="B198" s="29"/>
      <c r="C198" s="14"/>
      <c r="D198" s="2"/>
      <c r="E198" s="14"/>
      <c r="F198" s="29"/>
      <c r="G198" s="14"/>
      <c r="H198" s="2"/>
      <c r="I198" s="14"/>
      <c r="J198" s="29"/>
      <c r="K198" s="14"/>
      <c r="L198" s="2"/>
      <c r="M198" s="2"/>
      <c r="N198" s="2"/>
      <c r="O198" s="2"/>
      <c r="P198" s="2"/>
      <c r="Q198" s="2"/>
      <c r="R198" s="2"/>
      <c r="T198" s="2"/>
      <c r="U198" s="4"/>
      <c r="V198" s="2"/>
    </row>
    <row r="199" ht="15.75" customHeight="1">
      <c r="A199" s="14"/>
      <c r="B199" s="29"/>
      <c r="C199" s="14"/>
      <c r="D199" s="2"/>
      <c r="E199" s="14"/>
      <c r="F199" s="29"/>
      <c r="G199" s="14"/>
      <c r="H199" s="2"/>
      <c r="I199" s="14"/>
      <c r="J199" s="29"/>
      <c r="K199" s="14"/>
      <c r="L199" s="2"/>
      <c r="M199" s="2"/>
      <c r="N199" s="2"/>
      <c r="O199" s="2"/>
      <c r="P199" s="2"/>
      <c r="Q199" s="2"/>
      <c r="R199" s="2"/>
      <c r="T199" s="2"/>
      <c r="U199" s="4"/>
      <c r="V199" s="2"/>
    </row>
    <row r="200" ht="15.75" customHeight="1">
      <c r="A200" s="14"/>
      <c r="B200" s="29"/>
      <c r="C200" s="14"/>
      <c r="D200" s="2"/>
      <c r="E200" s="14"/>
      <c r="F200" s="29"/>
      <c r="G200" s="14"/>
      <c r="H200" s="2"/>
      <c r="I200" s="14"/>
      <c r="J200" s="29"/>
      <c r="K200" s="14"/>
      <c r="L200" s="2"/>
      <c r="M200" s="2"/>
      <c r="N200" s="2"/>
      <c r="O200" s="2"/>
      <c r="P200" s="2"/>
      <c r="Q200" s="2"/>
      <c r="R200" s="2"/>
      <c r="T200" s="2"/>
      <c r="U200" s="4"/>
      <c r="V200" s="2"/>
    </row>
    <row r="201" ht="15.75" customHeight="1">
      <c r="A201" s="14"/>
      <c r="B201" s="29"/>
      <c r="C201" s="14"/>
      <c r="D201" s="2"/>
      <c r="E201" s="14"/>
      <c r="F201" s="29"/>
      <c r="G201" s="14"/>
      <c r="H201" s="2"/>
      <c r="I201" s="14"/>
      <c r="J201" s="29"/>
      <c r="K201" s="14"/>
      <c r="L201" s="2"/>
      <c r="M201" s="2"/>
      <c r="N201" s="2"/>
      <c r="O201" s="2"/>
      <c r="P201" s="2"/>
      <c r="Q201" s="2"/>
      <c r="R201" s="2"/>
      <c r="T201" s="2"/>
      <c r="U201" s="4"/>
      <c r="V201" s="2"/>
    </row>
    <row r="202" ht="15.75" customHeight="1">
      <c r="A202" s="14"/>
      <c r="B202" s="29"/>
      <c r="C202" s="14"/>
      <c r="D202" s="2"/>
      <c r="E202" s="14"/>
      <c r="F202" s="29"/>
      <c r="G202" s="14"/>
      <c r="H202" s="2"/>
      <c r="I202" s="14"/>
      <c r="J202" s="29"/>
      <c r="K202" s="14"/>
      <c r="L202" s="2"/>
      <c r="M202" s="2"/>
      <c r="N202" s="2"/>
      <c r="O202" s="2"/>
      <c r="P202" s="2"/>
      <c r="Q202" s="2"/>
      <c r="R202" s="2"/>
      <c r="T202" s="2"/>
      <c r="U202" s="4"/>
      <c r="V202" s="2"/>
    </row>
    <row r="203" ht="15.75" customHeight="1">
      <c r="A203" s="14"/>
      <c r="B203" s="29"/>
      <c r="C203" s="14"/>
      <c r="D203" s="2"/>
      <c r="E203" s="14"/>
      <c r="F203" s="29"/>
      <c r="G203" s="14"/>
      <c r="H203" s="2"/>
      <c r="I203" s="14"/>
      <c r="J203" s="29"/>
      <c r="K203" s="14"/>
      <c r="L203" s="2"/>
      <c r="M203" s="2"/>
      <c r="N203" s="2"/>
      <c r="O203" s="2"/>
      <c r="P203" s="2"/>
      <c r="Q203" s="2"/>
      <c r="R203" s="2"/>
      <c r="T203" s="2"/>
      <c r="U203" s="4"/>
      <c r="V203" s="2"/>
    </row>
    <row r="204" ht="15.75" customHeight="1">
      <c r="A204" s="14"/>
      <c r="B204" s="29"/>
      <c r="C204" s="14"/>
      <c r="D204" s="2"/>
      <c r="E204" s="14"/>
      <c r="F204" s="29"/>
      <c r="G204" s="14"/>
      <c r="H204" s="2"/>
      <c r="I204" s="14"/>
      <c r="J204" s="29"/>
      <c r="K204" s="14"/>
      <c r="L204" s="2"/>
      <c r="M204" s="2"/>
      <c r="N204" s="2"/>
      <c r="O204" s="2"/>
      <c r="P204" s="2"/>
      <c r="Q204" s="2"/>
      <c r="R204" s="2"/>
      <c r="T204" s="2"/>
      <c r="U204" s="4"/>
      <c r="V204" s="2"/>
    </row>
    <row r="205" ht="15.75" customHeight="1">
      <c r="A205" s="14"/>
      <c r="B205" s="29"/>
      <c r="C205" s="14"/>
      <c r="D205" s="2"/>
      <c r="E205" s="14"/>
      <c r="F205" s="29"/>
      <c r="G205" s="14"/>
      <c r="H205" s="2"/>
      <c r="I205" s="14"/>
      <c r="J205" s="29"/>
      <c r="K205" s="14"/>
      <c r="L205" s="2"/>
      <c r="M205" s="2"/>
      <c r="N205" s="2"/>
      <c r="O205" s="2"/>
      <c r="P205" s="2"/>
      <c r="Q205" s="2"/>
      <c r="R205" s="2"/>
      <c r="T205" s="2"/>
      <c r="U205" s="4"/>
      <c r="V205" s="2"/>
    </row>
    <row r="206" ht="15.75" customHeight="1">
      <c r="A206" s="14"/>
      <c r="B206" s="29"/>
      <c r="C206" s="14"/>
      <c r="D206" s="2"/>
      <c r="E206" s="14"/>
      <c r="F206" s="29"/>
      <c r="G206" s="14"/>
      <c r="H206" s="2"/>
      <c r="I206" s="14"/>
      <c r="J206" s="29"/>
      <c r="K206" s="14"/>
      <c r="L206" s="2"/>
      <c r="M206" s="2"/>
      <c r="N206" s="2"/>
      <c r="O206" s="2"/>
      <c r="P206" s="2"/>
      <c r="Q206" s="2"/>
      <c r="R206" s="2"/>
      <c r="T206" s="2"/>
      <c r="U206" s="4"/>
      <c r="V206" s="2"/>
    </row>
    <row r="207" ht="15.75" customHeight="1">
      <c r="A207" s="14"/>
      <c r="B207" s="29"/>
      <c r="C207" s="14"/>
      <c r="D207" s="2"/>
      <c r="E207" s="14"/>
      <c r="F207" s="29"/>
      <c r="G207" s="14"/>
      <c r="H207" s="2"/>
      <c r="I207" s="14"/>
      <c r="J207" s="29"/>
      <c r="K207" s="14"/>
      <c r="L207" s="2"/>
      <c r="M207" s="2"/>
      <c r="N207" s="2"/>
      <c r="O207" s="2"/>
      <c r="P207" s="2"/>
      <c r="Q207" s="2"/>
      <c r="R207" s="2"/>
      <c r="T207" s="2"/>
      <c r="U207" s="4"/>
      <c r="V207" s="2"/>
    </row>
    <row r="208" ht="15.75" customHeight="1">
      <c r="A208" s="14"/>
      <c r="B208" s="29"/>
      <c r="C208" s="14"/>
      <c r="D208" s="2"/>
      <c r="E208" s="14"/>
      <c r="F208" s="29"/>
      <c r="G208" s="14"/>
      <c r="H208" s="2"/>
      <c r="I208" s="14"/>
      <c r="J208" s="29"/>
      <c r="K208" s="14"/>
      <c r="L208" s="2"/>
      <c r="M208" s="2"/>
      <c r="N208" s="2"/>
      <c r="O208" s="2"/>
      <c r="P208" s="2"/>
      <c r="Q208" s="2"/>
      <c r="R208" s="2"/>
      <c r="T208" s="2"/>
      <c r="U208" s="4"/>
      <c r="V208" s="2"/>
    </row>
    <row r="209" ht="15.75" customHeight="1">
      <c r="A209" s="14"/>
      <c r="B209" s="29"/>
      <c r="C209" s="14"/>
      <c r="D209" s="2"/>
      <c r="E209" s="14"/>
      <c r="F209" s="29"/>
      <c r="G209" s="14"/>
      <c r="H209" s="2"/>
      <c r="I209" s="14"/>
      <c r="J209" s="29"/>
      <c r="K209" s="14"/>
      <c r="L209" s="2"/>
      <c r="M209" s="2"/>
      <c r="N209" s="2"/>
      <c r="O209" s="2"/>
      <c r="P209" s="2"/>
      <c r="Q209" s="2"/>
      <c r="R209" s="2"/>
      <c r="T209" s="2"/>
      <c r="U209" s="4"/>
      <c r="V209" s="2"/>
    </row>
    <row r="210" ht="15.75" customHeight="1">
      <c r="A210" s="14"/>
      <c r="B210" s="29"/>
      <c r="C210" s="14"/>
      <c r="D210" s="2"/>
      <c r="E210" s="14"/>
      <c r="F210" s="29"/>
      <c r="G210" s="14"/>
      <c r="H210" s="2"/>
      <c r="I210" s="14"/>
      <c r="J210" s="29"/>
      <c r="K210" s="14"/>
      <c r="L210" s="2"/>
      <c r="M210" s="2"/>
      <c r="N210" s="2"/>
      <c r="O210" s="2"/>
      <c r="P210" s="2"/>
      <c r="Q210" s="2"/>
      <c r="R210" s="2"/>
      <c r="T210" s="2"/>
      <c r="U210" s="4"/>
      <c r="V210" s="2"/>
    </row>
    <row r="211" ht="15.75" customHeight="1">
      <c r="A211" s="14"/>
      <c r="B211" s="29"/>
      <c r="C211" s="14"/>
      <c r="D211" s="2"/>
      <c r="E211" s="14"/>
      <c r="F211" s="29"/>
      <c r="G211" s="14"/>
      <c r="H211" s="2"/>
      <c r="I211" s="14"/>
      <c r="J211" s="29"/>
      <c r="K211" s="14"/>
      <c r="L211" s="2"/>
      <c r="M211" s="2"/>
      <c r="N211" s="2"/>
      <c r="O211" s="2"/>
      <c r="P211" s="2"/>
      <c r="Q211" s="2"/>
      <c r="R211" s="2"/>
      <c r="T211" s="2"/>
      <c r="U211" s="4"/>
      <c r="V211" s="2"/>
    </row>
    <row r="212" ht="15.75" customHeight="1">
      <c r="A212" s="14"/>
      <c r="B212" s="29"/>
      <c r="C212" s="14"/>
      <c r="D212" s="2"/>
      <c r="E212" s="14"/>
      <c r="F212" s="29"/>
      <c r="G212" s="14"/>
      <c r="H212" s="2"/>
      <c r="I212" s="14"/>
      <c r="J212" s="29"/>
      <c r="K212" s="14"/>
      <c r="L212" s="2"/>
      <c r="M212" s="2"/>
      <c r="N212" s="2"/>
      <c r="O212" s="2"/>
      <c r="P212" s="2"/>
      <c r="Q212" s="2"/>
      <c r="R212" s="2"/>
      <c r="T212" s="2"/>
      <c r="U212" s="4"/>
      <c r="V212" s="2"/>
    </row>
    <row r="213" ht="15.75" customHeight="1">
      <c r="A213" s="14"/>
      <c r="B213" s="29"/>
      <c r="C213" s="14"/>
      <c r="D213" s="2"/>
      <c r="E213" s="14"/>
      <c r="F213" s="29"/>
      <c r="G213" s="14"/>
      <c r="H213" s="2"/>
      <c r="I213" s="14"/>
      <c r="J213" s="29"/>
      <c r="K213" s="14"/>
      <c r="L213" s="2"/>
      <c r="M213" s="2"/>
      <c r="N213" s="2"/>
      <c r="O213" s="2"/>
      <c r="P213" s="2"/>
      <c r="Q213" s="2"/>
      <c r="R213" s="2"/>
      <c r="T213" s="2"/>
      <c r="U213" s="4"/>
      <c r="V213" s="2"/>
    </row>
    <row r="214" ht="15.75" customHeight="1">
      <c r="A214" s="14"/>
      <c r="B214" s="29"/>
      <c r="C214" s="14"/>
      <c r="D214" s="2"/>
      <c r="E214" s="14"/>
      <c r="F214" s="29"/>
      <c r="G214" s="14"/>
      <c r="H214" s="2"/>
      <c r="I214" s="14"/>
      <c r="J214" s="29"/>
      <c r="K214" s="14"/>
      <c r="L214" s="2"/>
      <c r="M214" s="2"/>
      <c r="N214" s="2"/>
      <c r="O214" s="2"/>
      <c r="P214" s="2"/>
      <c r="Q214" s="2"/>
      <c r="R214" s="2"/>
      <c r="T214" s="2"/>
      <c r="U214" s="4"/>
      <c r="V214" s="2"/>
    </row>
    <row r="215" ht="15.75" customHeight="1">
      <c r="A215" s="14"/>
      <c r="B215" s="29"/>
      <c r="C215" s="14"/>
      <c r="D215" s="2"/>
      <c r="E215" s="14"/>
      <c r="F215" s="29"/>
      <c r="G215" s="14"/>
      <c r="H215" s="2"/>
      <c r="I215" s="14"/>
      <c r="J215" s="29"/>
      <c r="K215" s="14"/>
      <c r="L215" s="2"/>
      <c r="M215" s="2"/>
      <c r="N215" s="2"/>
      <c r="O215" s="2"/>
      <c r="P215" s="2"/>
      <c r="Q215" s="2"/>
      <c r="R215" s="2"/>
      <c r="T215" s="2"/>
      <c r="U215" s="4"/>
      <c r="V215" s="2"/>
    </row>
    <row r="216" ht="15.75" customHeight="1">
      <c r="A216" s="14"/>
      <c r="B216" s="29"/>
      <c r="C216" s="14"/>
      <c r="D216" s="2"/>
      <c r="E216" s="14"/>
      <c r="F216" s="29"/>
      <c r="G216" s="14"/>
      <c r="H216" s="2"/>
      <c r="I216" s="14"/>
      <c r="J216" s="29"/>
      <c r="K216" s="14"/>
      <c r="L216" s="2"/>
      <c r="M216" s="2"/>
      <c r="N216" s="2"/>
      <c r="O216" s="2"/>
      <c r="P216" s="2"/>
      <c r="Q216" s="2"/>
      <c r="R216" s="2"/>
      <c r="T216" s="2"/>
      <c r="U216" s="4"/>
      <c r="V216" s="2"/>
    </row>
    <row r="217" ht="15.75" customHeight="1">
      <c r="A217" s="14"/>
      <c r="B217" s="29"/>
      <c r="C217" s="14"/>
      <c r="D217" s="2"/>
      <c r="E217" s="14"/>
      <c r="F217" s="29"/>
      <c r="G217" s="14"/>
      <c r="H217" s="2"/>
      <c r="I217" s="14"/>
      <c r="J217" s="29"/>
      <c r="K217" s="14"/>
      <c r="L217" s="2"/>
      <c r="M217" s="2"/>
      <c r="N217" s="2"/>
      <c r="O217" s="2"/>
      <c r="P217" s="2"/>
      <c r="Q217" s="2"/>
      <c r="R217" s="2"/>
      <c r="T217" s="2"/>
      <c r="U217" s="4"/>
      <c r="V217" s="2"/>
    </row>
    <row r="218" ht="15.75" customHeight="1">
      <c r="A218" s="14"/>
      <c r="B218" s="29"/>
      <c r="C218" s="14"/>
      <c r="D218" s="2"/>
      <c r="E218" s="14"/>
      <c r="F218" s="29"/>
      <c r="G218" s="14"/>
      <c r="H218" s="2"/>
      <c r="I218" s="14"/>
      <c r="J218" s="29"/>
      <c r="K218" s="14"/>
      <c r="L218" s="2"/>
      <c r="M218" s="2"/>
      <c r="N218" s="2"/>
      <c r="O218" s="2"/>
      <c r="P218" s="2"/>
      <c r="Q218" s="2"/>
      <c r="R218" s="2"/>
      <c r="T218" s="2"/>
      <c r="U218" s="4"/>
      <c r="V218" s="2"/>
    </row>
    <row r="219" ht="15.75" customHeight="1">
      <c r="A219" s="14"/>
      <c r="B219" s="29"/>
      <c r="C219" s="14"/>
      <c r="D219" s="2"/>
      <c r="E219" s="14"/>
      <c r="F219" s="29"/>
      <c r="G219" s="14"/>
      <c r="H219" s="2"/>
      <c r="I219" s="14"/>
      <c r="J219" s="29"/>
      <c r="K219" s="14"/>
      <c r="L219" s="2"/>
      <c r="M219" s="2"/>
      <c r="N219" s="2"/>
      <c r="O219" s="2"/>
      <c r="P219" s="2"/>
      <c r="Q219" s="2"/>
      <c r="R219" s="2"/>
      <c r="T219" s="2"/>
      <c r="U219" s="4"/>
      <c r="V219" s="2"/>
    </row>
    <row r="220" ht="15.75" customHeight="1">
      <c r="A220" s="14"/>
      <c r="B220" s="29"/>
      <c r="C220" s="14"/>
      <c r="D220" s="2"/>
      <c r="E220" s="14"/>
      <c r="F220" s="29"/>
      <c r="G220" s="14"/>
      <c r="H220" s="2"/>
      <c r="I220" s="14"/>
      <c r="J220" s="29"/>
      <c r="K220" s="14"/>
      <c r="L220" s="2"/>
      <c r="M220" s="2"/>
      <c r="N220" s="2"/>
      <c r="O220" s="2"/>
      <c r="P220" s="2"/>
      <c r="Q220" s="2"/>
      <c r="R220" s="2"/>
      <c r="T220" s="2"/>
      <c r="U220" s="4"/>
      <c r="V220" s="2"/>
    </row>
    <row r="221" ht="15.75" customHeight="1">
      <c r="A221" s="14"/>
      <c r="B221" s="29"/>
      <c r="C221" s="14"/>
      <c r="D221" s="2"/>
      <c r="E221" s="14"/>
      <c r="F221" s="29"/>
      <c r="G221" s="14"/>
      <c r="H221" s="2"/>
      <c r="I221" s="14"/>
      <c r="J221" s="29"/>
      <c r="K221" s="14"/>
      <c r="L221" s="2"/>
      <c r="M221" s="2"/>
      <c r="N221" s="2"/>
      <c r="O221" s="2"/>
      <c r="P221" s="2"/>
      <c r="Q221" s="2"/>
      <c r="R221" s="2"/>
      <c r="T221" s="2"/>
      <c r="U221" s="4"/>
      <c r="V221" s="2"/>
    </row>
    <row r="222" ht="15.75" customHeight="1">
      <c r="A222" s="14"/>
      <c r="B222" s="29"/>
      <c r="C222" s="14"/>
      <c r="D222" s="2"/>
      <c r="E222" s="14"/>
      <c r="F222" s="29"/>
      <c r="G222" s="14"/>
      <c r="H222" s="2"/>
      <c r="I222" s="14"/>
      <c r="J222" s="29"/>
      <c r="K222" s="14"/>
      <c r="L222" s="2"/>
      <c r="M222" s="2"/>
      <c r="N222" s="2"/>
      <c r="O222" s="2"/>
      <c r="P222" s="2"/>
      <c r="Q222" s="2"/>
      <c r="R222" s="2"/>
      <c r="T222" s="2"/>
      <c r="U222" s="4"/>
      <c r="V222" s="2"/>
    </row>
    <row r="223" ht="15.75" customHeight="1">
      <c r="A223" s="14"/>
      <c r="B223" s="29"/>
      <c r="C223" s="14"/>
      <c r="D223" s="2"/>
      <c r="E223" s="14"/>
      <c r="F223" s="29"/>
      <c r="G223" s="14"/>
      <c r="H223" s="2"/>
      <c r="I223" s="14"/>
      <c r="J223" s="29"/>
      <c r="K223" s="14"/>
      <c r="L223" s="2"/>
      <c r="M223" s="2"/>
      <c r="N223" s="2"/>
      <c r="O223" s="2"/>
      <c r="P223" s="2"/>
      <c r="Q223" s="2"/>
      <c r="R223" s="2"/>
      <c r="T223" s="2"/>
      <c r="U223" s="4"/>
      <c r="V223" s="2"/>
    </row>
    <row r="224" ht="15.75" customHeight="1">
      <c r="A224" s="14"/>
      <c r="B224" s="29"/>
      <c r="C224" s="14"/>
      <c r="D224" s="2"/>
      <c r="E224" s="14"/>
      <c r="F224" s="29"/>
      <c r="G224" s="14"/>
      <c r="H224" s="2"/>
      <c r="I224" s="14"/>
      <c r="J224" s="29"/>
      <c r="K224" s="14"/>
      <c r="L224" s="2"/>
      <c r="M224" s="2"/>
      <c r="N224" s="2"/>
      <c r="O224" s="2"/>
      <c r="P224" s="2"/>
      <c r="Q224" s="2"/>
      <c r="R224" s="2"/>
      <c r="T224" s="2"/>
      <c r="U224" s="4"/>
      <c r="V224" s="2"/>
    </row>
    <row r="225" ht="15.75" customHeight="1">
      <c r="A225" s="14"/>
      <c r="B225" s="29"/>
      <c r="C225" s="14"/>
      <c r="D225" s="2"/>
      <c r="E225" s="14"/>
      <c r="F225" s="29"/>
      <c r="G225" s="14"/>
      <c r="H225" s="2"/>
      <c r="I225" s="14"/>
      <c r="J225" s="29"/>
      <c r="K225" s="14"/>
      <c r="L225" s="2"/>
      <c r="M225" s="2"/>
      <c r="N225" s="2"/>
      <c r="O225" s="2"/>
      <c r="P225" s="2"/>
      <c r="Q225" s="2"/>
      <c r="R225" s="2"/>
      <c r="T225" s="2"/>
      <c r="U225" s="4"/>
      <c r="V225" s="2"/>
    </row>
    <row r="226" ht="15.75" customHeight="1">
      <c r="A226" s="14"/>
      <c r="B226" s="29"/>
      <c r="C226" s="14"/>
      <c r="D226" s="2"/>
      <c r="E226" s="14"/>
      <c r="F226" s="29"/>
      <c r="G226" s="14"/>
      <c r="H226" s="2"/>
      <c r="I226" s="14"/>
      <c r="J226" s="29"/>
      <c r="K226" s="14"/>
      <c r="L226" s="2"/>
      <c r="M226" s="2"/>
      <c r="N226" s="2"/>
      <c r="O226" s="2"/>
      <c r="P226" s="2"/>
      <c r="Q226" s="2"/>
      <c r="R226" s="2"/>
      <c r="T226" s="2"/>
      <c r="U226" s="4"/>
      <c r="V226" s="2"/>
    </row>
    <row r="227" ht="15.75" customHeight="1">
      <c r="A227" s="14"/>
      <c r="B227" s="29"/>
      <c r="C227" s="14"/>
      <c r="D227" s="2"/>
      <c r="E227" s="14"/>
      <c r="F227" s="29"/>
      <c r="G227" s="14"/>
      <c r="H227" s="2"/>
      <c r="I227" s="14"/>
      <c r="J227" s="29"/>
      <c r="K227" s="14"/>
      <c r="L227" s="2"/>
      <c r="M227" s="2"/>
      <c r="N227" s="2"/>
      <c r="O227" s="2"/>
      <c r="P227" s="2"/>
      <c r="Q227" s="2"/>
      <c r="R227" s="2"/>
      <c r="T227" s="2"/>
      <c r="U227" s="4"/>
      <c r="V227" s="2"/>
    </row>
    <row r="228" ht="15.75" customHeight="1">
      <c r="A228" s="14"/>
      <c r="B228" s="29"/>
      <c r="C228" s="14"/>
      <c r="D228" s="2"/>
      <c r="E228" s="14"/>
      <c r="F228" s="29"/>
      <c r="G228" s="14"/>
      <c r="H228" s="2"/>
      <c r="I228" s="14"/>
      <c r="J228" s="29"/>
      <c r="K228" s="14"/>
      <c r="L228" s="2"/>
      <c r="M228" s="2"/>
      <c r="N228" s="2"/>
      <c r="O228" s="2"/>
      <c r="P228" s="2"/>
      <c r="Q228" s="2"/>
      <c r="R228" s="2"/>
      <c r="T228" s="2"/>
      <c r="U228" s="4"/>
      <c r="V228" s="2"/>
    </row>
    <row r="229" ht="15.75" customHeight="1">
      <c r="A229" s="14"/>
      <c r="B229" s="29"/>
      <c r="C229" s="14"/>
      <c r="D229" s="2"/>
      <c r="E229" s="14"/>
      <c r="F229" s="29"/>
      <c r="G229" s="14"/>
      <c r="H229" s="2"/>
      <c r="I229" s="14"/>
      <c r="J229" s="29"/>
      <c r="K229" s="14"/>
      <c r="L229" s="2"/>
      <c r="M229" s="2"/>
      <c r="N229" s="2"/>
      <c r="O229" s="2"/>
      <c r="P229" s="2"/>
      <c r="Q229" s="2"/>
      <c r="R229" s="2"/>
      <c r="T229" s="2"/>
      <c r="U229" s="4"/>
      <c r="V229" s="2"/>
    </row>
    <row r="230" ht="15.75" customHeight="1">
      <c r="A230" s="14"/>
      <c r="B230" s="29"/>
      <c r="C230" s="14"/>
      <c r="D230" s="2"/>
      <c r="E230" s="14"/>
      <c r="F230" s="29"/>
      <c r="G230" s="14"/>
      <c r="H230" s="2"/>
      <c r="I230" s="14"/>
      <c r="J230" s="29"/>
      <c r="K230" s="14"/>
      <c r="L230" s="2"/>
      <c r="M230" s="2"/>
      <c r="N230" s="2"/>
      <c r="O230" s="2"/>
      <c r="P230" s="2"/>
      <c r="Q230" s="2"/>
      <c r="R230" s="2"/>
      <c r="T230" s="2"/>
      <c r="U230" s="4"/>
      <c r="V230" s="2"/>
    </row>
    <row r="231" ht="15.75" customHeight="1">
      <c r="A231" s="14"/>
      <c r="B231" s="29"/>
      <c r="C231" s="14"/>
      <c r="D231" s="2"/>
      <c r="E231" s="14"/>
      <c r="F231" s="29"/>
      <c r="G231" s="14"/>
      <c r="H231" s="2"/>
      <c r="I231" s="14"/>
      <c r="J231" s="29"/>
      <c r="K231" s="14"/>
      <c r="L231" s="2"/>
      <c r="M231" s="2"/>
      <c r="N231" s="2"/>
      <c r="O231" s="2"/>
      <c r="P231" s="2"/>
      <c r="Q231" s="2"/>
      <c r="R231" s="2"/>
      <c r="T231" s="2"/>
      <c r="U231" s="4"/>
      <c r="V231" s="2"/>
    </row>
    <row r="232" ht="15.75" customHeight="1">
      <c r="A232" s="14"/>
      <c r="B232" s="29"/>
      <c r="C232" s="14"/>
      <c r="D232" s="2"/>
      <c r="E232" s="14"/>
      <c r="F232" s="29"/>
      <c r="G232" s="14"/>
      <c r="H232" s="2"/>
      <c r="I232" s="14"/>
      <c r="J232" s="29"/>
      <c r="K232" s="14"/>
      <c r="L232" s="2"/>
      <c r="M232" s="2"/>
      <c r="N232" s="2"/>
      <c r="O232" s="2"/>
      <c r="P232" s="2"/>
      <c r="Q232" s="2"/>
      <c r="R232" s="2"/>
      <c r="T232" s="2"/>
      <c r="U232" s="4"/>
      <c r="V232" s="2"/>
    </row>
    <row r="233" ht="15.75" customHeight="1">
      <c r="A233" s="14"/>
      <c r="B233" s="29"/>
      <c r="C233" s="14"/>
      <c r="D233" s="2"/>
      <c r="E233" s="14"/>
      <c r="F233" s="29"/>
      <c r="G233" s="14"/>
      <c r="H233" s="2"/>
      <c r="I233" s="14"/>
      <c r="J233" s="29"/>
      <c r="K233" s="14"/>
      <c r="L233" s="2"/>
      <c r="M233" s="2"/>
      <c r="N233" s="2"/>
      <c r="O233" s="2"/>
      <c r="P233" s="2"/>
      <c r="Q233" s="2"/>
      <c r="R233" s="2"/>
      <c r="T233" s="2"/>
      <c r="U233" s="4"/>
      <c r="V233" s="2"/>
    </row>
    <row r="234" ht="15.75" customHeight="1">
      <c r="A234" s="14"/>
      <c r="B234" s="29"/>
      <c r="C234" s="14"/>
      <c r="D234" s="2"/>
      <c r="E234" s="14"/>
      <c r="F234" s="29"/>
      <c r="G234" s="14"/>
      <c r="H234" s="2"/>
      <c r="I234" s="14"/>
      <c r="J234" s="29"/>
      <c r="K234" s="14"/>
      <c r="L234" s="2"/>
      <c r="M234" s="2"/>
      <c r="N234" s="2"/>
      <c r="O234" s="2"/>
      <c r="P234" s="2"/>
      <c r="Q234" s="2"/>
      <c r="R234" s="2"/>
      <c r="T234" s="2"/>
      <c r="U234" s="4"/>
      <c r="V234" s="2"/>
    </row>
    <row r="235" ht="15.75" customHeight="1">
      <c r="A235" s="14"/>
      <c r="B235" s="29"/>
      <c r="C235" s="14"/>
      <c r="D235" s="2"/>
      <c r="E235" s="14"/>
      <c r="F235" s="29"/>
      <c r="G235" s="14"/>
      <c r="H235" s="2"/>
      <c r="I235" s="14"/>
      <c r="J235" s="29"/>
      <c r="K235" s="14"/>
      <c r="L235" s="2"/>
      <c r="M235" s="2"/>
      <c r="N235" s="2"/>
      <c r="O235" s="2"/>
      <c r="P235" s="2"/>
      <c r="Q235" s="2"/>
      <c r="R235" s="2"/>
      <c r="T235" s="2"/>
      <c r="U235" s="4"/>
      <c r="V235" s="2"/>
    </row>
    <row r="236" ht="15.75" customHeight="1">
      <c r="A236" s="14"/>
      <c r="B236" s="29"/>
      <c r="C236" s="14"/>
      <c r="D236" s="2"/>
      <c r="E236" s="14"/>
      <c r="F236" s="29"/>
      <c r="G236" s="14"/>
      <c r="H236" s="2"/>
      <c r="I236" s="14"/>
      <c r="J236" s="29"/>
      <c r="K236" s="14"/>
      <c r="L236" s="2"/>
      <c r="M236" s="2"/>
      <c r="N236" s="2"/>
      <c r="O236" s="2"/>
      <c r="P236" s="2"/>
      <c r="Q236" s="2"/>
      <c r="R236" s="2"/>
      <c r="T236" s="2"/>
      <c r="U236" s="4"/>
      <c r="V236" s="2"/>
    </row>
    <row r="237" ht="15.75" customHeight="1">
      <c r="A237" s="14"/>
      <c r="B237" s="29"/>
      <c r="C237" s="14"/>
      <c r="D237" s="2"/>
      <c r="E237" s="14"/>
      <c r="F237" s="29"/>
      <c r="G237" s="14"/>
      <c r="H237" s="2"/>
      <c r="I237" s="14"/>
      <c r="J237" s="29"/>
      <c r="K237" s="14"/>
      <c r="L237" s="2"/>
      <c r="M237" s="2"/>
      <c r="N237" s="2"/>
      <c r="O237" s="2"/>
      <c r="P237" s="2"/>
      <c r="Q237" s="2"/>
      <c r="R237" s="2"/>
      <c r="T237" s="2"/>
      <c r="U237" s="4"/>
      <c r="V237" s="2"/>
    </row>
    <row r="238" ht="15.75" customHeight="1">
      <c r="A238" s="14"/>
      <c r="B238" s="29"/>
      <c r="C238" s="14"/>
      <c r="D238" s="2"/>
      <c r="E238" s="14"/>
      <c r="F238" s="29"/>
      <c r="G238" s="14"/>
      <c r="H238" s="2"/>
      <c r="I238" s="14"/>
      <c r="J238" s="29"/>
      <c r="K238" s="14"/>
      <c r="L238" s="2"/>
      <c r="M238" s="2"/>
      <c r="N238" s="2"/>
      <c r="O238" s="2"/>
      <c r="P238" s="2"/>
      <c r="Q238" s="2"/>
      <c r="R238" s="2"/>
      <c r="T238" s="2"/>
      <c r="U238" s="4"/>
      <c r="V238" s="2"/>
    </row>
    <row r="239" ht="15.75" customHeight="1">
      <c r="A239" s="14"/>
      <c r="B239" s="29"/>
      <c r="C239" s="14"/>
      <c r="D239" s="2"/>
      <c r="E239" s="14"/>
      <c r="F239" s="29"/>
      <c r="G239" s="14"/>
      <c r="H239" s="2"/>
      <c r="I239" s="14"/>
      <c r="J239" s="29"/>
      <c r="K239" s="14"/>
      <c r="L239" s="2"/>
      <c r="M239" s="2"/>
      <c r="N239" s="2"/>
      <c r="O239" s="2"/>
      <c r="P239" s="2"/>
      <c r="Q239" s="2"/>
      <c r="R239" s="2"/>
      <c r="T239" s="2"/>
      <c r="U239" s="4"/>
      <c r="V239" s="2"/>
    </row>
    <row r="240" ht="15.75" customHeight="1">
      <c r="A240" s="14"/>
      <c r="B240" s="29"/>
      <c r="C240" s="14"/>
      <c r="D240" s="2"/>
      <c r="E240" s="14"/>
      <c r="F240" s="29"/>
      <c r="G240" s="14"/>
      <c r="H240" s="2"/>
      <c r="I240" s="14"/>
      <c r="J240" s="29"/>
      <c r="K240" s="14"/>
      <c r="L240" s="2"/>
      <c r="M240" s="2"/>
      <c r="N240" s="2"/>
      <c r="O240" s="2"/>
      <c r="P240" s="2"/>
      <c r="Q240" s="2"/>
      <c r="R240" s="2"/>
      <c r="T240" s="2"/>
      <c r="U240" s="4"/>
      <c r="V240" s="2"/>
    </row>
    <row r="241" ht="15.75" customHeight="1">
      <c r="A241" s="14"/>
      <c r="B241" s="29"/>
      <c r="C241" s="14"/>
      <c r="D241" s="2"/>
      <c r="E241" s="14"/>
      <c r="F241" s="29"/>
      <c r="G241" s="14"/>
      <c r="H241" s="2"/>
      <c r="I241" s="14"/>
      <c r="J241" s="29"/>
      <c r="K241" s="14"/>
      <c r="L241" s="2"/>
      <c r="M241" s="2"/>
      <c r="N241" s="2"/>
      <c r="O241" s="2"/>
      <c r="P241" s="2"/>
      <c r="Q241" s="2"/>
      <c r="R241" s="2"/>
      <c r="T241" s="2"/>
      <c r="U241" s="4"/>
      <c r="V241" s="2"/>
    </row>
    <row r="242" ht="15.75" customHeight="1">
      <c r="A242" s="14"/>
      <c r="B242" s="29"/>
      <c r="C242" s="14"/>
      <c r="D242" s="2"/>
      <c r="E242" s="14"/>
      <c r="F242" s="29"/>
      <c r="G242" s="14"/>
      <c r="H242" s="2"/>
      <c r="I242" s="14"/>
      <c r="J242" s="29"/>
      <c r="K242" s="14"/>
      <c r="L242" s="2"/>
      <c r="M242" s="2"/>
      <c r="N242" s="2"/>
      <c r="O242" s="2"/>
      <c r="P242" s="2"/>
      <c r="Q242" s="2"/>
      <c r="R242" s="2"/>
      <c r="T242" s="2"/>
      <c r="U242" s="4"/>
      <c r="V242" s="2"/>
    </row>
    <row r="243" ht="15.75" customHeight="1">
      <c r="A243" s="14"/>
      <c r="B243" s="29"/>
      <c r="C243" s="14"/>
      <c r="D243" s="2"/>
      <c r="E243" s="14"/>
      <c r="F243" s="29"/>
      <c r="G243" s="14"/>
      <c r="H243" s="2"/>
      <c r="I243" s="14"/>
      <c r="J243" s="29"/>
      <c r="K243" s="14"/>
      <c r="L243" s="2"/>
      <c r="M243" s="2"/>
      <c r="N243" s="2"/>
      <c r="O243" s="2"/>
      <c r="P243" s="2"/>
      <c r="Q243" s="2"/>
      <c r="R243" s="2"/>
      <c r="T243" s="2"/>
      <c r="U243" s="4"/>
      <c r="V243" s="2"/>
    </row>
    <row r="244" ht="15.75" customHeight="1">
      <c r="A244" s="14"/>
      <c r="B244" s="29"/>
      <c r="C244" s="14"/>
      <c r="D244" s="2"/>
      <c r="E244" s="14"/>
      <c r="F244" s="29"/>
      <c r="G244" s="14"/>
      <c r="H244" s="2"/>
      <c r="I244" s="14"/>
      <c r="J244" s="29"/>
      <c r="K244" s="14"/>
      <c r="L244" s="2"/>
      <c r="M244" s="2"/>
      <c r="N244" s="2"/>
      <c r="O244" s="2"/>
      <c r="P244" s="2"/>
      <c r="Q244" s="2"/>
      <c r="R244" s="2"/>
      <c r="T244" s="2"/>
      <c r="U244" s="4"/>
      <c r="V244" s="2"/>
    </row>
    <row r="245" ht="15.75" customHeight="1">
      <c r="A245" s="14"/>
      <c r="B245" s="29"/>
      <c r="C245" s="14"/>
      <c r="D245" s="2"/>
      <c r="E245" s="14"/>
      <c r="F245" s="29"/>
      <c r="G245" s="14"/>
      <c r="H245" s="2"/>
      <c r="I245" s="14"/>
      <c r="J245" s="29"/>
      <c r="K245" s="14"/>
      <c r="L245" s="2"/>
      <c r="M245" s="2"/>
      <c r="N245" s="2"/>
      <c r="O245" s="2"/>
      <c r="P245" s="2"/>
      <c r="Q245" s="2"/>
      <c r="R245" s="2"/>
      <c r="T245" s="2"/>
      <c r="U245" s="4"/>
      <c r="V245" s="2"/>
    </row>
    <row r="246" ht="15.75" customHeight="1">
      <c r="A246" s="14"/>
      <c r="B246" s="29"/>
      <c r="C246" s="14"/>
      <c r="D246" s="2"/>
      <c r="E246" s="14"/>
      <c r="F246" s="29"/>
      <c r="G246" s="14"/>
      <c r="H246" s="2"/>
      <c r="I246" s="14"/>
      <c r="J246" s="29"/>
      <c r="K246" s="14"/>
      <c r="L246" s="2"/>
      <c r="M246" s="2"/>
      <c r="N246" s="2"/>
      <c r="O246" s="2"/>
      <c r="P246" s="2"/>
      <c r="Q246" s="2"/>
      <c r="R246" s="2"/>
      <c r="T246" s="2"/>
      <c r="U246" s="4"/>
      <c r="V246" s="2"/>
    </row>
    <row r="247" ht="15.75" customHeight="1">
      <c r="A247" s="14"/>
      <c r="B247" s="29"/>
      <c r="C247" s="14"/>
      <c r="D247" s="2"/>
      <c r="E247" s="14"/>
      <c r="F247" s="29"/>
      <c r="G247" s="14"/>
      <c r="H247" s="2"/>
      <c r="I247" s="14"/>
      <c r="J247" s="29"/>
      <c r="K247" s="14"/>
      <c r="L247" s="2"/>
      <c r="M247" s="2"/>
      <c r="N247" s="2"/>
      <c r="O247" s="2"/>
      <c r="P247" s="2"/>
      <c r="Q247" s="2"/>
      <c r="R247" s="2"/>
      <c r="T247" s="2"/>
      <c r="U247" s="4"/>
      <c r="V247" s="2"/>
    </row>
    <row r="248" ht="15.75" customHeight="1">
      <c r="A248" s="14"/>
      <c r="B248" s="29"/>
      <c r="C248" s="14"/>
      <c r="D248" s="2"/>
      <c r="E248" s="14"/>
      <c r="F248" s="29"/>
      <c r="G248" s="14"/>
      <c r="H248" s="2"/>
      <c r="I248" s="14"/>
      <c r="J248" s="29"/>
      <c r="K248" s="14"/>
      <c r="L248" s="2"/>
      <c r="M248" s="2"/>
      <c r="N248" s="2"/>
      <c r="O248" s="2"/>
      <c r="P248" s="2"/>
      <c r="Q248" s="2"/>
      <c r="R248" s="2"/>
      <c r="T248" s="2"/>
      <c r="U248" s="4"/>
      <c r="V248" s="2"/>
    </row>
    <row r="249" ht="15.75" customHeight="1">
      <c r="A249" s="14"/>
      <c r="B249" s="29"/>
      <c r="C249" s="14"/>
      <c r="D249" s="2"/>
      <c r="E249" s="14"/>
      <c r="F249" s="29"/>
      <c r="G249" s="14"/>
      <c r="H249" s="2"/>
      <c r="I249" s="14"/>
      <c r="J249" s="29"/>
      <c r="K249" s="14"/>
      <c r="L249" s="2"/>
      <c r="M249" s="2"/>
      <c r="N249" s="2"/>
      <c r="O249" s="2"/>
      <c r="P249" s="2"/>
      <c r="Q249" s="2"/>
      <c r="R249" s="2"/>
      <c r="T249" s="2"/>
      <c r="U249" s="4"/>
      <c r="V249" s="2"/>
    </row>
    <row r="250" ht="15.75" customHeight="1">
      <c r="A250" s="14"/>
      <c r="B250" s="29"/>
      <c r="C250" s="14"/>
      <c r="D250" s="2"/>
      <c r="E250" s="14"/>
      <c r="F250" s="29"/>
      <c r="G250" s="14"/>
      <c r="H250" s="2"/>
      <c r="I250" s="14"/>
      <c r="J250" s="29"/>
      <c r="K250" s="14"/>
      <c r="L250" s="2"/>
      <c r="M250" s="2"/>
      <c r="N250" s="2"/>
      <c r="O250" s="2"/>
      <c r="P250" s="2"/>
      <c r="Q250" s="2"/>
      <c r="R250" s="2"/>
      <c r="T250" s="2"/>
      <c r="U250" s="4"/>
      <c r="V250" s="2"/>
    </row>
    <row r="251" ht="15.75" customHeight="1">
      <c r="A251" s="14"/>
      <c r="B251" s="29"/>
      <c r="C251" s="14"/>
      <c r="D251" s="2"/>
      <c r="E251" s="14"/>
      <c r="F251" s="29"/>
      <c r="G251" s="14"/>
      <c r="H251" s="2"/>
      <c r="I251" s="14"/>
      <c r="J251" s="29"/>
      <c r="K251" s="14"/>
      <c r="L251" s="2"/>
      <c r="M251" s="2"/>
      <c r="N251" s="2"/>
      <c r="O251" s="2"/>
      <c r="P251" s="2"/>
      <c r="Q251" s="2"/>
      <c r="R251" s="2"/>
      <c r="T251" s="2"/>
      <c r="U251" s="4"/>
      <c r="V251" s="2"/>
    </row>
    <row r="252" ht="15.75" customHeight="1">
      <c r="A252" s="14"/>
      <c r="B252" s="29"/>
      <c r="C252" s="14"/>
      <c r="D252" s="2"/>
      <c r="E252" s="14"/>
      <c r="F252" s="29"/>
      <c r="G252" s="14"/>
      <c r="H252" s="2"/>
      <c r="I252" s="14"/>
      <c r="J252" s="29"/>
      <c r="K252" s="14"/>
      <c r="L252" s="2"/>
      <c r="M252" s="2"/>
      <c r="N252" s="2"/>
      <c r="O252" s="2"/>
      <c r="P252" s="2"/>
      <c r="Q252" s="2"/>
      <c r="R252" s="2"/>
      <c r="T252" s="2"/>
      <c r="U252" s="4"/>
      <c r="V252" s="2"/>
    </row>
    <row r="253" ht="15.75" customHeight="1">
      <c r="A253" s="14"/>
      <c r="B253" s="29"/>
      <c r="C253" s="14"/>
      <c r="D253" s="2"/>
      <c r="E253" s="14"/>
      <c r="F253" s="29"/>
      <c r="G253" s="14"/>
      <c r="H253" s="2"/>
      <c r="I253" s="14"/>
      <c r="J253" s="29"/>
      <c r="K253" s="14"/>
      <c r="L253" s="2"/>
      <c r="M253" s="2"/>
      <c r="N253" s="2"/>
      <c r="O253" s="2"/>
      <c r="P253" s="2"/>
      <c r="Q253" s="2"/>
      <c r="R253" s="2"/>
      <c r="T253" s="2"/>
      <c r="U253" s="4"/>
      <c r="V253" s="2"/>
    </row>
    <row r="254" ht="15.75" customHeight="1">
      <c r="A254" s="14"/>
      <c r="B254" s="29"/>
      <c r="C254" s="14"/>
      <c r="D254" s="2"/>
      <c r="E254" s="14"/>
      <c r="F254" s="29"/>
      <c r="G254" s="14"/>
      <c r="H254" s="2"/>
      <c r="I254" s="14"/>
      <c r="J254" s="29"/>
      <c r="K254" s="14"/>
      <c r="L254" s="2"/>
      <c r="M254" s="2"/>
      <c r="N254" s="2"/>
      <c r="O254" s="2"/>
      <c r="P254" s="2"/>
      <c r="Q254" s="2"/>
      <c r="R254" s="2"/>
      <c r="T254" s="2"/>
      <c r="U254" s="4"/>
      <c r="V254" s="2"/>
    </row>
    <row r="255" ht="15.75" customHeight="1">
      <c r="A255" s="14"/>
      <c r="B255" s="29"/>
      <c r="C255" s="14"/>
      <c r="D255" s="2"/>
      <c r="E255" s="14"/>
      <c r="F255" s="29"/>
      <c r="G255" s="14"/>
      <c r="H255" s="2"/>
      <c r="I255" s="14"/>
      <c r="J255" s="29"/>
      <c r="K255" s="14"/>
      <c r="L255" s="2"/>
      <c r="M255" s="2"/>
      <c r="N255" s="2"/>
      <c r="O255" s="2"/>
      <c r="P255" s="2"/>
      <c r="Q255" s="2"/>
      <c r="R255" s="2"/>
      <c r="T255" s="2"/>
      <c r="U255" s="4"/>
      <c r="V255" s="2"/>
    </row>
    <row r="256" ht="15.75" customHeight="1">
      <c r="A256" s="14"/>
      <c r="B256" s="29"/>
      <c r="C256" s="14"/>
      <c r="D256" s="2"/>
      <c r="E256" s="14"/>
      <c r="F256" s="29"/>
      <c r="G256" s="14"/>
      <c r="H256" s="2"/>
      <c r="I256" s="14"/>
      <c r="J256" s="29"/>
      <c r="K256" s="14"/>
      <c r="L256" s="2"/>
      <c r="M256" s="2"/>
      <c r="N256" s="2"/>
      <c r="O256" s="2"/>
      <c r="P256" s="2"/>
      <c r="Q256" s="2"/>
      <c r="R256" s="2"/>
      <c r="T256" s="2"/>
      <c r="U256" s="4"/>
      <c r="V256" s="2"/>
    </row>
    <row r="257" ht="15.75" customHeight="1">
      <c r="A257" s="14"/>
      <c r="B257" s="29"/>
      <c r="C257" s="14"/>
      <c r="D257" s="2"/>
      <c r="E257" s="14"/>
      <c r="F257" s="29"/>
      <c r="G257" s="14"/>
      <c r="H257" s="2"/>
      <c r="I257" s="14"/>
      <c r="J257" s="29"/>
      <c r="K257" s="14"/>
      <c r="L257" s="2"/>
      <c r="M257" s="2"/>
      <c r="N257" s="2"/>
      <c r="O257" s="2"/>
      <c r="P257" s="2"/>
      <c r="Q257" s="2"/>
      <c r="R257" s="2"/>
      <c r="T257" s="2"/>
      <c r="U257" s="4"/>
      <c r="V257" s="2"/>
    </row>
    <row r="258" ht="15.75" customHeight="1">
      <c r="A258" s="14"/>
      <c r="B258" s="29"/>
      <c r="C258" s="14"/>
      <c r="D258" s="2"/>
      <c r="E258" s="14"/>
      <c r="F258" s="29"/>
      <c r="G258" s="14"/>
      <c r="H258" s="2"/>
      <c r="I258" s="14"/>
      <c r="J258" s="29"/>
      <c r="K258" s="14"/>
      <c r="L258" s="2"/>
      <c r="M258" s="2"/>
      <c r="N258" s="2"/>
      <c r="O258" s="2"/>
      <c r="P258" s="2"/>
      <c r="Q258" s="2"/>
      <c r="R258" s="2"/>
      <c r="T258" s="2"/>
      <c r="U258" s="4"/>
      <c r="V258" s="2"/>
    </row>
    <row r="259" ht="15.75" customHeight="1">
      <c r="A259" s="14"/>
      <c r="B259" s="29"/>
      <c r="C259" s="14"/>
      <c r="D259" s="2"/>
      <c r="E259" s="14"/>
      <c r="F259" s="29"/>
      <c r="G259" s="14"/>
      <c r="H259" s="2"/>
      <c r="I259" s="14"/>
      <c r="J259" s="29"/>
      <c r="K259" s="14"/>
      <c r="L259" s="2"/>
      <c r="M259" s="2"/>
      <c r="N259" s="2"/>
      <c r="O259" s="2"/>
      <c r="P259" s="2"/>
      <c r="Q259" s="2"/>
      <c r="R259" s="2"/>
      <c r="T259" s="2"/>
      <c r="U259" s="4"/>
      <c r="V259" s="2"/>
    </row>
    <row r="260" ht="15.75" customHeight="1">
      <c r="A260" s="14"/>
      <c r="B260" s="29"/>
      <c r="C260" s="14"/>
      <c r="D260" s="2"/>
      <c r="E260" s="14"/>
      <c r="F260" s="29"/>
      <c r="G260" s="14"/>
      <c r="H260" s="2"/>
      <c r="I260" s="14"/>
      <c r="J260" s="29"/>
      <c r="K260" s="14"/>
      <c r="L260" s="2"/>
      <c r="M260" s="2"/>
      <c r="N260" s="2"/>
      <c r="O260" s="2"/>
      <c r="P260" s="2"/>
      <c r="Q260" s="2"/>
      <c r="R260" s="2"/>
      <c r="T260" s="2"/>
      <c r="U260" s="4"/>
      <c r="V260" s="2"/>
    </row>
    <row r="261" ht="15.75" customHeight="1">
      <c r="A261" s="14"/>
      <c r="B261" s="29"/>
      <c r="C261" s="14"/>
      <c r="D261" s="2"/>
      <c r="E261" s="14"/>
      <c r="F261" s="29"/>
      <c r="G261" s="14"/>
      <c r="H261" s="2"/>
      <c r="I261" s="14"/>
      <c r="J261" s="29"/>
      <c r="K261" s="14"/>
      <c r="L261" s="2"/>
      <c r="M261" s="2"/>
      <c r="N261" s="2"/>
      <c r="O261" s="2"/>
      <c r="P261" s="2"/>
      <c r="Q261" s="2"/>
      <c r="R261" s="2"/>
      <c r="T261" s="2"/>
      <c r="U261" s="4"/>
      <c r="V261" s="2"/>
    </row>
    <row r="262" ht="15.75" customHeight="1">
      <c r="A262" s="14"/>
      <c r="B262" s="29"/>
      <c r="C262" s="14"/>
      <c r="D262" s="2"/>
      <c r="E262" s="14"/>
      <c r="F262" s="29"/>
      <c r="G262" s="14"/>
      <c r="H262" s="2"/>
      <c r="I262" s="14"/>
      <c r="J262" s="29"/>
      <c r="K262" s="14"/>
      <c r="L262" s="2"/>
      <c r="M262" s="2"/>
      <c r="N262" s="2"/>
      <c r="O262" s="2"/>
      <c r="P262" s="2"/>
      <c r="Q262" s="2"/>
      <c r="R262" s="2"/>
      <c r="T262" s="2"/>
      <c r="U262" s="4"/>
      <c r="V262" s="2"/>
    </row>
    <row r="263" ht="15.75" customHeight="1">
      <c r="A263" s="14"/>
      <c r="B263" s="29"/>
      <c r="C263" s="14"/>
      <c r="D263" s="2"/>
      <c r="E263" s="14"/>
      <c r="F263" s="29"/>
      <c r="G263" s="14"/>
      <c r="H263" s="2"/>
      <c r="I263" s="14"/>
      <c r="J263" s="29"/>
      <c r="K263" s="14"/>
      <c r="L263" s="2"/>
      <c r="M263" s="2"/>
      <c r="N263" s="2"/>
      <c r="O263" s="2"/>
      <c r="P263" s="2"/>
      <c r="Q263" s="2"/>
      <c r="R263" s="2"/>
      <c r="T263" s="2"/>
      <c r="U263" s="4"/>
      <c r="V263" s="2"/>
    </row>
    <row r="264" ht="15.75" customHeight="1">
      <c r="A264" s="14"/>
      <c r="B264" s="29"/>
      <c r="C264" s="14"/>
      <c r="D264" s="2"/>
      <c r="E264" s="14"/>
      <c r="F264" s="29"/>
      <c r="G264" s="14"/>
      <c r="H264" s="2"/>
      <c r="I264" s="14"/>
      <c r="J264" s="29"/>
      <c r="K264" s="14"/>
      <c r="L264" s="2"/>
      <c r="M264" s="2"/>
      <c r="N264" s="2"/>
      <c r="O264" s="2"/>
      <c r="P264" s="2"/>
      <c r="Q264" s="2"/>
      <c r="R264" s="2"/>
      <c r="T264" s="2"/>
      <c r="U264" s="4"/>
      <c r="V264" s="2"/>
    </row>
    <row r="265" ht="15.75" customHeight="1">
      <c r="A265" s="14"/>
      <c r="B265" s="29"/>
      <c r="C265" s="14"/>
      <c r="D265" s="2"/>
      <c r="E265" s="14"/>
      <c r="F265" s="29"/>
      <c r="G265" s="14"/>
      <c r="H265" s="2"/>
      <c r="I265" s="14"/>
      <c r="J265" s="29"/>
      <c r="K265" s="14"/>
      <c r="L265" s="2"/>
      <c r="M265" s="2"/>
      <c r="N265" s="2"/>
      <c r="O265" s="2"/>
      <c r="P265" s="2"/>
      <c r="Q265" s="2"/>
      <c r="R265" s="2"/>
      <c r="T265" s="2"/>
      <c r="U265" s="4"/>
      <c r="V265" s="2"/>
    </row>
    <row r="266" ht="15.75" customHeight="1">
      <c r="A266" s="14"/>
      <c r="B266" s="29"/>
      <c r="C266" s="14"/>
      <c r="D266" s="2"/>
      <c r="E266" s="14"/>
      <c r="F266" s="29"/>
      <c r="G266" s="14"/>
      <c r="H266" s="2"/>
      <c r="I266" s="14"/>
      <c r="J266" s="29"/>
      <c r="K266" s="14"/>
      <c r="L266" s="2"/>
      <c r="M266" s="2"/>
      <c r="N266" s="2"/>
      <c r="O266" s="2"/>
      <c r="P266" s="2"/>
      <c r="Q266" s="2"/>
      <c r="R266" s="2"/>
      <c r="T266" s="2"/>
      <c r="U266" s="4"/>
      <c r="V266" s="2"/>
    </row>
    <row r="267" ht="15.75" customHeight="1">
      <c r="A267" s="14"/>
      <c r="B267" s="29"/>
      <c r="C267" s="14"/>
      <c r="D267" s="2"/>
      <c r="E267" s="14"/>
      <c r="F267" s="29"/>
      <c r="G267" s="14"/>
      <c r="H267" s="2"/>
      <c r="I267" s="14"/>
      <c r="J267" s="29"/>
      <c r="K267" s="14"/>
      <c r="L267" s="2"/>
      <c r="M267" s="2"/>
      <c r="N267" s="2"/>
      <c r="O267" s="2"/>
      <c r="P267" s="2"/>
      <c r="Q267" s="2"/>
      <c r="R267" s="2"/>
      <c r="T267" s="2"/>
      <c r="U267" s="4"/>
      <c r="V267" s="2"/>
    </row>
    <row r="268" ht="15.75" customHeight="1">
      <c r="A268" s="14"/>
      <c r="B268" s="29"/>
      <c r="C268" s="14"/>
      <c r="D268" s="2"/>
      <c r="E268" s="14"/>
      <c r="F268" s="29"/>
      <c r="G268" s="14"/>
      <c r="H268" s="2"/>
      <c r="I268" s="14"/>
      <c r="J268" s="29"/>
      <c r="K268" s="14"/>
      <c r="L268" s="2"/>
      <c r="M268" s="2"/>
      <c r="N268" s="2"/>
      <c r="O268" s="2"/>
      <c r="P268" s="2"/>
      <c r="Q268" s="2"/>
      <c r="R268" s="2"/>
      <c r="T268" s="2"/>
      <c r="U268" s="4"/>
      <c r="V268" s="2"/>
    </row>
    <row r="269" ht="15.75" customHeight="1">
      <c r="A269" s="14"/>
      <c r="B269" s="29"/>
      <c r="C269" s="14"/>
      <c r="D269" s="2"/>
      <c r="E269" s="14"/>
      <c r="F269" s="29"/>
      <c r="G269" s="14"/>
      <c r="H269" s="2"/>
      <c r="I269" s="14"/>
      <c r="J269" s="29"/>
      <c r="K269" s="14"/>
      <c r="L269" s="2"/>
      <c r="M269" s="2"/>
      <c r="N269" s="2"/>
      <c r="O269" s="2"/>
      <c r="P269" s="2"/>
      <c r="Q269" s="2"/>
      <c r="R269" s="2"/>
      <c r="T269" s="2"/>
      <c r="U269" s="4"/>
      <c r="V269" s="2"/>
    </row>
    <row r="270" ht="15.75" customHeight="1">
      <c r="A270" s="14"/>
      <c r="B270" s="29"/>
      <c r="C270" s="14"/>
      <c r="D270" s="2"/>
      <c r="E270" s="14"/>
      <c r="F270" s="29"/>
      <c r="G270" s="14"/>
      <c r="H270" s="2"/>
      <c r="I270" s="14"/>
      <c r="J270" s="29"/>
      <c r="K270" s="14"/>
      <c r="L270" s="2"/>
      <c r="M270" s="2"/>
      <c r="N270" s="2"/>
      <c r="O270" s="2"/>
      <c r="P270" s="2"/>
      <c r="Q270" s="2"/>
      <c r="R270" s="2"/>
      <c r="T270" s="2"/>
      <c r="U270" s="4"/>
      <c r="V270" s="2"/>
    </row>
    <row r="271" ht="15.75" customHeight="1">
      <c r="A271" s="14"/>
      <c r="B271" s="29"/>
      <c r="C271" s="14"/>
      <c r="D271" s="2"/>
      <c r="E271" s="14"/>
      <c r="F271" s="29"/>
      <c r="G271" s="14"/>
      <c r="H271" s="2"/>
      <c r="I271" s="14"/>
      <c r="J271" s="29"/>
      <c r="K271" s="14"/>
      <c r="L271" s="2"/>
      <c r="M271" s="2"/>
      <c r="N271" s="2"/>
      <c r="O271" s="2"/>
      <c r="P271" s="2"/>
      <c r="Q271" s="2"/>
      <c r="R271" s="2"/>
      <c r="T271" s="2"/>
      <c r="U271" s="4"/>
      <c r="V271" s="2"/>
    </row>
    <row r="272" ht="15.75" customHeight="1">
      <c r="A272" s="14"/>
      <c r="B272" s="29"/>
      <c r="C272" s="14"/>
      <c r="D272" s="2"/>
      <c r="E272" s="14"/>
      <c r="F272" s="29"/>
      <c r="G272" s="14"/>
      <c r="H272" s="2"/>
      <c r="I272" s="14"/>
      <c r="J272" s="29"/>
      <c r="K272" s="14"/>
      <c r="L272" s="2"/>
      <c r="M272" s="2"/>
      <c r="N272" s="2"/>
      <c r="O272" s="2"/>
      <c r="P272" s="2"/>
      <c r="Q272" s="2"/>
      <c r="R272" s="2"/>
      <c r="T272" s="2"/>
      <c r="U272" s="4"/>
      <c r="V272" s="2"/>
    </row>
    <row r="273" ht="15.75" customHeight="1">
      <c r="A273" s="14"/>
      <c r="B273" s="29"/>
      <c r="C273" s="14"/>
      <c r="D273" s="2"/>
      <c r="E273" s="14"/>
      <c r="F273" s="29"/>
      <c r="G273" s="14"/>
      <c r="H273" s="2"/>
      <c r="I273" s="14"/>
      <c r="J273" s="29"/>
      <c r="K273" s="14"/>
      <c r="L273" s="2"/>
      <c r="M273" s="2"/>
      <c r="N273" s="2"/>
      <c r="O273" s="2"/>
      <c r="P273" s="2"/>
      <c r="Q273" s="2"/>
      <c r="R273" s="2"/>
      <c r="T273" s="2"/>
      <c r="U273" s="4"/>
      <c r="V273" s="2"/>
    </row>
    <row r="274" ht="15.75" customHeight="1">
      <c r="A274" s="14"/>
      <c r="B274" s="29"/>
      <c r="C274" s="14"/>
      <c r="D274" s="2"/>
      <c r="E274" s="14"/>
      <c r="F274" s="29"/>
      <c r="G274" s="14"/>
      <c r="H274" s="2"/>
      <c r="I274" s="14"/>
      <c r="J274" s="29"/>
      <c r="K274" s="14"/>
      <c r="L274" s="2"/>
      <c r="M274" s="2"/>
      <c r="N274" s="2"/>
      <c r="O274" s="2"/>
      <c r="P274" s="2"/>
      <c r="Q274" s="2"/>
      <c r="R274" s="2"/>
      <c r="T274" s="2"/>
      <c r="U274" s="4"/>
      <c r="V274" s="2"/>
    </row>
    <row r="275" ht="15.75" customHeight="1">
      <c r="A275" s="14"/>
      <c r="B275" s="29"/>
      <c r="C275" s="14"/>
      <c r="D275" s="2"/>
      <c r="E275" s="14"/>
      <c r="F275" s="29"/>
      <c r="G275" s="14"/>
      <c r="H275" s="2"/>
      <c r="I275" s="14"/>
      <c r="J275" s="29"/>
      <c r="K275" s="14"/>
      <c r="L275" s="2"/>
      <c r="M275" s="2"/>
      <c r="N275" s="2"/>
      <c r="O275" s="2"/>
      <c r="P275" s="2"/>
      <c r="Q275" s="2"/>
      <c r="R275" s="2"/>
      <c r="T275" s="2"/>
      <c r="U275" s="4"/>
      <c r="V275" s="2"/>
    </row>
    <row r="276" ht="15.75" customHeight="1">
      <c r="A276" s="14"/>
      <c r="B276" s="29"/>
      <c r="C276" s="14"/>
      <c r="D276" s="2"/>
      <c r="E276" s="14"/>
      <c r="F276" s="29"/>
      <c r="G276" s="14"/>
      <c r="H276" s="2"/>
      <c r="I276" s="14"/>
      <c r="J276" s="29"/>
      <c r="K276" s="14"/>
      <c r="L276" s="2"/>
      <c r="M276" s="2"/>
      <c r="N276" s="2"/>
      <c r="O276" s="2"/>
      <c r="P276" s="2"/>
      <c r="Q276" s="2"/>
      <c r="R276" s="2"/>
      <c r="T276" s="2"/>
      <c r="U276" s="4"/>
      <c r="V276" s="2"/>
    </row>
    <row r="277" ht="15.75" customHeight="1">
      <c r="A277" s="14"/>
      <c r="B277" s="29"/>
      <c r="C277" s="14"/>
      <c r="D277" s="2"/>
      <c r="E277" s="14"/>
      <c r="F277" s="29"/>
      <c r="G277" s="14"/>
      <c r="H277" s="2"/>
      <c r="I277" s="14"/>
      <c r="J277" s="29"/>
      <c r="K277" s="14"/>
      <c r="L277" s="2"/>
      <c r="M277" s="2"/>
      <c r="N277" s="2"/>
      <c r="O277" s="2"/>
      <c r="P277" s="2"/>
      <c r="Q277" s="2"/>
      <c r="R277" s="2"/>
      <c r="T277" s="2"/>
      <c r="U277" s="4"/>
      <c r="V277" s="2"/>
    </row>
    <row r="278" ht="15.75" customHeight="1">
      <c r="A278" s="14"/>
      <c r="B278" s="29"/>
      <c r="C278" s="14"/>
      <c r="D278" s="2"/>
      <c r="E278" s="14"/>
      <c r="F278" s="29"/>
      <c r="G278" s="14"/>
      <c r="H278" s="2"/>
      <c r="I278" s="14"/>
      <c r="J278" s="29"/>
      <c r="K278" s="14"/>
      <c r="L278" s="2"/>
      <c r="M278" s="2"/>
      <c r="N278" s="2"/>
      <c r="O278" s="2"/>
      <c r="P278" s="2"/>
      <c r="Q278" s="2"/>
      <c r="R278" s="2"/>
      <c r="T278" s="2"/>
      <c r="U278" s="4"/>
      <c r="V278" s="2"/>
    </row>
    <row r="279" ht="15.75" customHeight="1">
      <c r="A279" s="14"/>
      <c r="B279" s="29"/>
      <c r="C279" s="14"/>
      <c r="D279" s="2"/>
      <c r="E279" s="14"/>
      <c r="F279" s="29"/>
      <c r="G279" s="14"/>
      <c r="H279" s="2"/>
      <c r="I279" s="14"/>
      <c r="J279" s="29"/>
      <c r="K279" s="14"/>
      <c r="L279" s="2"/>
      <c r="M279" s="2"/>
      <c r="N279" s="2"/>
      <c r="O279" s="2"/>
      <c r="P279" s="2"/>
      <c r="Q279" s="2"/>
      <c r="R279" s="2"/>
      <c r="T279" s="2"/>
      <c r="U279" s="4"/>
      <c r="V279" s="2"/>
    </row>
    <row r="280" ht="15.75" customHeight="1">
      <c r="A280" s="14"/>
      <c r="B280" s="29"/>
      <c r="C280" s="14"/>
      <c r="D280" s="2"/>
      <c r="E280" s="14"/>
      <c r="F280" s="29"/>
      <c r="G280" s="14"/>
      <c r="H280" s="2"/>
      <c r="I280" s="14"/>
      <c r="J280" s="29"/>
      <c r="K280" s="14"/>
      <c r="L280" s="2"/>
      <c r="M280" s="2"/>
      <c r="N280" s="2"/>
      <c r="O280" s="2"/>
      <c r="P280" s="2"/>
      <c r="Q280" s="2"/>
      <c r="R280" s="2"/>
      <c r="T280" s="2"/>
      <c r="U280" s="4"/>
      <c r="V280" s="2"/>
    </row>
    <row r="281" ht="15.75" customHeight="1">
      <c r="A281" s="14"/>
      <c r="B281" s="29"/>
      <c r="C281" s="14"/>
      <c r="D281" s="2"/>
      <c r="E281" s="14"/>
      <c r="F281" s="29"/>
      <c r="G281" s="14"/>
      <c r="H281" s="2"/>
      <c r="I281" s="14"/>
      <c r="J281" s="29"/>
      <c r="K281" s="14"/>
      <c r="L281" s="2"/>
      <c r="M281" s="2"/>
      <c r="N281" s="2"/>
      <c r="O281" s="2"/>
      <c r="P281" s="2"/>
      <c r="Q281" s="2"/>
      <c r="R281" s="2"/>
      <c r="T281" s="2"/>
      <c r="U281" s="4"/>
      <c r="V281" s="2"/>
    </row>
    <row r="282" ht="15.75" customHeight="1">
      <c r="A282" s="14"/>
      <c r="B282" s="29"/>
      <c r="C282" s="14"/>
      <c r="D282" s="2"/>
      <c r="E282" s="14"/>
      <c r="F282" s="29"/>
      <c r="G282" s="14"/>
      <c r="H282" s="2"/>
      <c r="I282" s="14"/>
      <c r="J282" s="29"/>
      <c r="K282" s="14"/>
      <c r="L282" s="2"/>
      <c r="M282" s="2"/>
      <c r="N282" s="2"/>
      <c r="O282" s="2"/>
      <c r="P282" s="2"/>
      <c r="Q282" s="2"/>
      <c r="R282" s="2"/>
      <c r="T282" s="2"/>
      <c r="U282" s="4"/>
      <c r="V282" s="2"/>
    </row>
    <row r="283" ht="15.75" customHeight="1">
      <c r="A283" s="14"/>
      <c r="B283" s="29"/>
      <c r="C283" s="14"/>
      <c r="D283" s="2"/>
      <c r="E283" s="14"/>
      <c r="F283" s="29"/>
      <c r="G283" s="14"/>
      <c r="H283" s="2"/>
      <c r="I283" s="14"/>
      <c r="J283" s="29"/>
      <c r="K283" s="14"/>
      <c r="L283" s="2"/>
      <c r="M283" s="2"/>
      <c r="N283" s="2"/>
      <c r="O283" s="2"/>
      <c r="P283" s="2"/>
      <c r="Q283" s="2"/>
      <c r="R283" s="2"/>
      <c r="T283" s="2"/>
      <c r="U283" s="4"/>
      <c r="V283" s="2"/>
    </row>
    <row r="284" ht="15.75" customHeight="1">
      <c r="A284" s="14"/>
      <c r="B284" s="29"/>
      <c r="C284" s="14"/>
      <c r="D284" s="2"/>
      <c r="E284" s="14"/>
      <c r="F284" s="29"/>
      <c r="G284" s="14"/>
      <c r="H284" s="2"/>
      <c r="I284" s="14"/>
      <c r="J284" s="29"/>
      <c r="K284" s="14"/>
      <c r="L284" s="2"/>
      <c r="M284" s="2"/>
      <c r="N284" s="2"/>
      <c r="O284" s="2"/>
      <c r="P284" s="2"/>
      <c r="Q284" s="2"/>
      <c r="R284" s="2"/>
      <c r="T284" s="2"/>
      <c r="U284" s="4"/>
      <c r="V284" s="2"/>
    </row>
    <row r="285" ht="15.75" customHeight="1">
      <c r="A285" s="14"/>
      <c r="B285" s="29"/>
      <c r="C285" s="14"/>
      <c r="D285" s="2"/>
      <c r="E285" s="14"/>
      <c r="F285" s="29"/>
      <c r="G285" s="14"/>
      <c r="H285" s="2"/>
      <c r="I285" s="14"/>
      <c r="J285" s="29"/>
      <c r="K285" s="14"/>
      <c r="L285" s="2"/>
      <c r="M285" s="2"/>
      <c r="N285" s="2"/>
      <c r="O285" s="2"/>
      <c r="P285" s="2"/>
      <c r="Q285" s="2"/>
      <c r="R285" s="2"/>
      <c r="T285" s="2"/>
      <c r="U285" s="4"/>
      <c r="V285" s="2"/>
    </row>
    <row r="286" ht="15.75" customHeight="1">
      <c r="A286" s="14"/>
      <c r="B286" s="29"/>
      <c r="C286" s="14"/>
      <c r="D286" s="2"/>
      <c r="E286" s="14"/>
      <c r="F286" s="29"/>
      <c r="G286" s="14"/>
      <c r="H286" s="2"/>
      <c r="I286" s="14"/>
      <c r="J286" s="29"/>
      <c r="K286" s="14"/>
      <c r="L286" s="2"/>
      <c r="M286" s="2"/>
      <c r="N286" s="2"/>
      <c r="O286" s="2"/>
      <c r="P286" s="2"/>
      <c r="Q286" s="2"/>
      <c r="R286" s="2"/>
      <c r="T286" s="2"/>
      <c r="U286" s="4"/>
      <c r="V286" s="2"/>
    </row>
    <row r="287" ht="15.75" customHeight="1">
      <c r="A287" s="14"/>
      <c r="B287" s="29"/>
      <c r="C287" s="14"/>
      <c r="D287" s="2"/>
      <c r="E287" s="14"/>
      <c r="F287" s="29"/>
      <c r="G287" s="14"/>
      <c r="H287" s="2"/>
      <c r="I287" s="14"/>
      <c r="J287" s="29"/>
      <c r="K287" s="14"/>
      <c r="L287" s="2"/>
      <c r="M287" s="2"/>
      <c r="N287" s="2"/>
      <c r="O287" s="2"/>
      <c r="P287" s="2"/>
      <c r="Q287" s="2"/>
      <c r="R287" s="2"/>
      <c r="T287" s="2"/>
      <c r="U287" s="4"/>
      <c r="V287" s="2"/>
    </row>
    <row r="288" ht="15.75" customHeight="1">
      <c r="A288" s="14"/>
      <c r="B288" s="29"/>
      <c r="C288" s="14"/>
      <c r="D288" s="2"/>
      <c r="E288" s="14"/>
      <c r="F288" s="29"/>
      <c r="G288" s="14"/>
      <c r="H288" s="2"/>
      <c r="I288" s="14"/>
      <c r="J288" s="29"/>
      <c r="K288" s="14"/>
      <c r="L288" s="2"/>
      <c r="M288" s="2"/>
      <c r="N288" s="2"/>
      <c r="O288" s="2"/>
      <c r="P288" s="2"/>
      <c r="Q288" s="2"/>
      <c r="R288" s="2"/>
      <c r="T288" s="2"/>
      <c r="U288" s="4"/>
      <c r="V288" s="2"/>
    </row>
    <row r="289" ht="15.75" customHeight="1">
      <c r="A289" s="14"/>
      <c r="B289" s="29"/>
      <c r="C289" s="14"/>
      <c r="D289" s="2"/>
      <c r="E289" s="14"/>
      <c r="F289" s="29"/>
      <c r="G289" s="14"/>
      <c r="H289" s="2"/>
      <c r="I289" s="14"/>
      <c r="J289" s="29"/>
      <c r="K289" s="14"/>
      <c r="L289" s="2"/>
      <c r="M289" s="2"/>
      <c r="N289" s="2"/>
      <c r="O289" s="2"/>
      <c r="P289" s="2"/>
      <c r="Q289" s="2"/>
      <c r="R289" s="2"/>
      <c r="T289" s="2"/>
      <c r="U289" s="4"/>
      <c r="V289" s="2"/>
    </row>
    <row r="290" ht="15.75" customHeight="1">
      <c r="A290" s="14"/>
      <c r="B290" s="29"/>
      <c r="C290" s="14"/>
      <c r="D290" s="2"/>
      <c r="E290" s="14"/>
      <c r="F290" s="29"/>
      <c r="G290" s="14"/>
      <c r="H290" s="2"/>
      <c r="I290" s="14"/>
      <c r="J290" s="29"/>
      <c r="K290" s="14"/>
      <c r="L290" s="2"/>
      <c r="M290" s="2"/>
      <c r="N290" s="2"/>
      <c r="O290" s="2"/>
      <c r="P290" s="2"/>
      <c r="Q290" s="2"/>
      <c r="R290" s="2"/>
      <c r="T290" s="2"/>
      <c r="U290" s="4"/>
      <c r="V290" s="2"/>
    </row>
    <row r="291" ht="15.75" customHeight="1">
      <c r="A291" s="14"/>
      <c r="B291" s="29"/>
      <c r="C291" s="14"/>
      <c r="D291" s="2"/>
      <c r="E291" s="14"/>
      <c r="F291" s="29"/>
      <c r="G291" s="14"/>
      <c r="H291" s="2"/>
      <c r="I291" s="14"/>
      <c r="J291" s="29"/>
      <c r="K291" s="14"/>
      <c r="L291" s="2"/>
      <c r="M291" s="2"/>
      <c r="N291" s="2"/>
      <c r="O291" s="2"/>
      <c r="P291" s="2"/>
      <c r="Q291" s="2"/>
      <c r="R291" s="2"/>
      <c r="T291" s="2"/>
      <c r="U291" s="4"/>
      <c r="V291" s="2"/>
    </row>
    <row r="292" ht="15.75" customHeight="1">
      <c r="A292" s="14"/>
      <c r="B292" s="29"/>
      <c r="C292" s="14"/>
      <c r="D292" s="2"/>
      <c r="E292" s="14"/>
      <c r="F292" s="29"/>
      <c r="G292" s="14"/>
      <c r="H292" s="2"/>
      <c r="I292" s="14"/>
      <c r="J292" s="29"/>
      <c r="K292" s="14"/>
      <c r="L292" s="2"/>
      <c r="M292" s="2"/>
      <c r="N292" s="2"/>
      <c r="O292" s="2"/>
      <c r="P292" s="2"/>
      <c r="Q292" s="2"/>
      <c r="R292" s="2"/>
      <c r="T292" s="2"/>
      <c r="U292" s="4"/>
      <c r="V292" s="2"/>
    </row>
    <row r="293" ht="15.75" customHeight="1">
      <c r="A293" s="14"/>
      <c r="B293" s="29"/>
      <c r="C293" s="14"/>
      <c r="D293" s="2"/>
      <c r="E293" s="14"/>
      <c r="F293" s="29"/>
      <c r="G293" s="14"/>
      <c r="H293" s="2"/>
      <c r="I293" s="14"/>
      <c r="J293" s="29"/>
      <c r="K293" s="14"/>
      <c r="L293" s="2"/>
      <c r="M293" s="2"/>
      <c r="N293" s="2"/>
      <c r="O293" s="2"/>
      <c r="P293" s="2"/>
      <c r="Q293" s="2"/>
      <c r="R293" s="2"/>
      <c r="T293" s="2"/>
      <c r="U293" s="4"/>
      <c r="V293" s="2"/>
    </row>
    <row r="294" ht="15.75" customHeight="1">
      <c r="A294" s="14"/>
      <c r="B294" s="29"/>
      <c r="C294" s="14"/>
      <c r="D294" s="2"/>
      <c r="E294" s="14"/>
      <c r="F294" s="29"/>
      <c r="G294" s="14"/>
      <c r="H294" s="2"/>
      <c r="I294" s="14"/>
      <c r="J294" s="29"/>
      <c r="K294" s="14"/>
      <c r="L294" s="2"/>
      <c r="M294" s="2"/>
      <c r="N294" s="2"/>
      <c r="O294" s="2"/>
      <c r="P294" s="2"/>
      <c r="Q294" s="2"/>
      <c r="R294" s="2"/>
      <c r="T294" s="2"/>
      <c r="U294" s="4"/>
      <c r="V294" s="2"/>
    </row>
    <row r="295" ht="15.75" customHeight="1">
      <c r="A295" s="14"/>
      <c r="B295" s="29"/>
      <c r="C295" s="14"/>
      <c r="D295" s="2"/>
      <c r="E295" s="14"/>
      <c r="F295" s="29"/>
      <c r="G295" s="14"/>
      <c r="H295" s="2"/>
      <c r="I295" s="14"/>
      <c r="J295" s="29"/>
      <c r="K295" s="14"/>
      <c r="L295" s="2"/>
      <c r="M295" s="2"/>
      <c r="N295" s="2"/>
      <c r="O295" s="2"/>
      <c r="P295" s="2"/>
      <c r="Q295" s="2"/>
      <c r="R295" s="2"/>
      <c r="T295" s="2"/>
      <c r="U295" s="4"/>
      <c r="V295" s="2"/>
    </row>
    <row r="296" ht="15.75" customHeight="1">
      <c r="A296" s="14"/>
      <c r="B296" s="29"/>
      <c r="C296" s="14"/>
      <c r="D296" s="2"/>
      <c r="E296" s="14"/>
      <c r="F296" s="29"/>
      <c r="G296" s="14"/>
      <c r="H296" s="2"/>
      <c r="I296" s="14"/>
      <c r="J296" s="29"/>
      <c r="K296" s="14"/>
      <c r="L296" s="2"/>
      <c r="M296" s="2"/>
      <c r="N296" s="2"/>
      <c r="O296" s="2"/>
      <c r="P296" s="2"/>
      <c r="Q296" s="2"/>
      <c r="R296" s="2"/>
      <c r="T296" s="2"/>
      <c r="U296" s="4"/>
      <c r="V296" s="2"/>
    </row>
    <row r="297" ht="15.75" customHeight="1">
      <c r="A297" s="14"/>
      <c r="B297" s="29"/>
      <c r="C297" s="14"/>
      <c r="D297" s="2"/>
      <c r="E297" s="14"/>
      <c r="F297" s="29"/>
      <c r="G297" s="14"/>
      <c r="H297" s="2"/>
      <c r="I297" s="14"/>
      <c r="J297" s="29"/>
      <c r="K297" s="14"/>
      <c r="L297" s="2"/>
      <c r="M297" s="2"/>
      <c r="N297" s="2"/>
      <c r="O297" s="2"/>
      <c r="P297" s="2"/>
      <c r="Q297" s="2"/>
      <c r="R297" s="2"/>
      <c r="T297" s="2"/>
      <c r="U297" s="4"/>
      <c r="V297" s="2"/>
    </row>
    <row r="298" ht="15.75" customHeight="1">
      <c r="A298" s="14"/>
      <c r="B298" s="29"/>
      <c r="C298" s="14"/>
      <c r="D298" s="2"/>
      <c r="E298" s="14"/>
      <c r="F298" s="29"/>
      <c r="G298" s="14"/>
      <c r="H298" s="2"/>
      <c r="I298" s="14"/>
      <c r="J298" s="29"/>
      <c r="K298" s="14"/>
      <c r="L298" s="2"/>
      <c r="M298" s="2"/>
      <c r="N298" s="2"/>
      <c r="O298" s="2"/>
      <c r="P298" s="2"/>
      <c r="Q298" s="2"/>
      <c r="R298" s="2"/>
      <c r="T298" s="2"/>
      <c r="U298" s="4"/>
      <c r="V298" s="2"/>
    </row>
    <row r="299" ht="15.75" customHeight="1">
      <c r="A299" s="14"/>
      <c r="B299" s="29"/>
      <c r="C299" s="14"/>
      <c r="D299" s="2"/>
      <c r="E299" s="14"/>
      <c r="F299" s="29"/>
      <c r="G299" s="14"/>
      <c r="H299" s="2"/>
      <c r="I299" s="14"/>
      <c r="J299" s="29"/>
      <c r="K299" s="14"/>
      <c r="L299" s="2"/>
      <c r="M299" s="2"/>
      <c r="N299" s="2"/>
      <c r="O299" s="2"/>
      <c r="P299" s="2"/>
      <c r="Q299" s="2"/>
      <c r="R299" s="2"/>
      <c r="T299" s="2"/>
      <c r="U299" s="4"/>
      <c r="V299" s="2"/>
    </row>
    <row r="300" ht="15.75" customHeight="1">
      <c r="A300" s="14"/>
      <c r="B300" s="29"/>
      <c r="C300" s="14"/>
      <c r="D300" s="2"/>
      <c r="E300" s="14"/>
      <c r="F300" s="29"/>
      <c r="G300" s="14"/>
      <c r="H300" s="2"/>
      <c r="I300" s="14"/>
      <c r="J300" s="29"/>
      <c r="K300" s="14"/>
      <c r="L300" s="2"/>
      <c r="M300" s="2"/>
      <c r="N300" s="2"/>
      <c r="O300" s="2"/>
      <c r="P300" s="2"/>
      <c r="Q300" s="2"/>
      <c r="R300" s="2"/>
      <c r="T300" s="2"/>
      <c r="U300" s="4"/>
      <c r="V300" s="2"/>
    </row>
    <row r="301" ht="15.75" customHeight="1">
      <c r="A301" s="14"/>
      <c r="B301" s="29"/>
      <c r="C301" s="14"/>
      <c r="D301" s="2"/>
      <c r="E301" s="14"/>
      <c r="F301" s="29"/>
      <c r="G301" s="14"/>
      <c r="H301" s="2"/>
      <c r="I301" s="14"/>
      <c r="J301" s="29"/>
      <c r="K301" s="14"/>
      <c r="L301" s="2"/>
      <c r="M301" s="2"/>
      <c r="N301" s="2"/>
      <c r="O301" s="2"/>
      <c r="P301" s="2"/>
      <c r="Q301" s="2"/>
      <c r="R301" s="2"/>
      <c r="T301" s="2"/>
      <c r="U301" s="4"/>
      <c r="V301" s="2"/>
    </row>
    <row r="302" ht="15.75" customHeight="1">
      <c r="M302" s="2"/>
      <c r="N302" s="2"/>
      <c r="O302" s="2"/>
      <c r="P302" s="2"/>
      <c r="Q302" s="2"/>
      <c r="R302" s="2"/>
      <c r="T302" s="2"/>
      <c r="U302" s="4"/>
      <c r="V302" s="2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E1:H1"/>
    <mergeCell ref="I1:L1"/>
  </mergeCells>
  <printOptions/>
  <pageMargins bottom="0.75" footer="0.0" header="0.0" left="0.7" right="0.7" top="0.75"/>
  <pageSetup orientation="landscape"/>
  <drawing r:id="rId1"/>
</worksheet>
</file>