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<sst xmlns="http://schemas.openxmlformats.org/spreadsheetml/2006/main" count="61" uniqueCount="40">
  <si>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</si>
  <si>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</si>
  <si>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</si>
  <si>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</si>
  <si>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</si>
  <si>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</si>
  <si>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</si>
  <si>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СКО П0</t>
  </si>
  <si>
    <t>СКО Д0</t>
  </si>
  <si>
    <t>СКО К0</t>
  </si>
  <si>
    <t>СКО V0</t>
  </si>
  <si>
    <t>Ка</t>
  </si>
  <si>
    <t>Кб</t>
  </si>
  <si>
    <t>t</t>
  </si>
  <si>
    <t>Nf</t>
  </si>
  <si>
    <t>Iter</t>
  </si>
  <si>
    <t>Исходные данные</t>
  </si>
  <si>
    <t>П0=0°</t>
  </si>
  <si>
    <t>Д0=20 км</t>
  </si>
  <si>
    <t>К0=45°</t>
  </si>
  <si>
    <t>V0=10 м/с</t>
  </si>
  <si>
    <t>СКО=0.5°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</si>
  <si>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</si>
  <si>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</si>
  <si>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</si>
  <si>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</si>
  <si>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</si>
  <si>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</si>
  <si>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</si>
  <si>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</si>
  <si>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</si>
  <si>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</si>
  <si>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</si>
  <si>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</si>
  <si>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</si>
  <si>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</si>
  <si>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</si>
  <si>
    <t>Nf_max</t>
  </si>
  <si>
    <t>Iter_max</t>
  </si>
  <si>
    <t>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</si>
</sst>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9" xfId="0" applyFont="1" applyNumberFormat="1"/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right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7.0"/>
    <col customWidth="1" min="14" max="14" width="8.0"/>
    <col customWidth="1" min="15" max="15" width="6.75"/>
    <col customWidth="1" min="16" max="16" width="8.88"/>
    <col customWidth="1" min="17" max="18" width="7.63"/>
    <col customWidth="1" min="19" max="19" width="8.25"/>
    <col customWidth="1" min="20" max="20" width="7.0"/>
    <col customWidth="1" min="21" max="21" width="7.63"/>
    <col customWidth="1" min="22" max="22" width="7.0"/>
    <col customWidth="1" min="23" max="23" width="7.63"/>
    <col customWidth="1" min="24" max="24" width="11.75"/>
    <col customWidth="1" min="25" max="25" width="10.5"/>
    <col customWidth="1" min="26" max="26" width="9.38"/>
    <col customWidth="1" min="27" max="27" width="7.5"/>
  </cols>
  <sheetData>
    <row r="1">
      <c r="A1" s="1" t="s">
        <v>0</v>
      </c>
      <c r="E1" s="1" t="s">
        <v>1</v>
      </c>
      <c r="I1" s="1" t="s">
        <v>2</v>
      </c>
      <c r="M1" s="2"/>
      <c r="N1" s="2"/>
      <c r="O1" s="2"/>
      <c r="P1" s="2"/>
      <c r="S1" s="3"/>
      <c r="T1" s="2"/>
      <c r="U1" s="4"/>
      <c r="V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T2" s="6" t="s">
        <v>13</v>
      </c>
      <c r="U2" s="7" t="s">
        <v>14</v>
      </c>
      <c r="V2" s="6" t="s">
        <v>15</v>
      </c>
      <c r="X2" s="8" t="s">
        <v>16</v>
      </c>
    </row>
    <row r="3">
      <c r="A3" s="9">
        <v>0.0</v>
      </c>
      <c r="B3" s="10">
        <v>20.0</v>
      </c>
      <c r="C3" s="9">
        <v>45.0</v>
      </c>
      <c r="D3" s="11">
        <v>10.0</v>
      </c>
      <c r="E3" s="9">
        <v>0.4199519569147309</v>
      </c>
      <c r="F3" s="10">
        <v>17.88720326838077</v>
      </c>
      <c r="G3" s="9">
        <v>46.75854127676653</v>
      </c>
      <c r="H3" s="11">
        <v>7.643821684139816</v>
      </c>
      <c r="I3" s="9">
        <v>0.0</v>
      </c>
      <c r="J3" s="10">
        <v>38.84625679094572</v>
      </c>
      <c r="K3" s="9">
        <v>141.0633707150465</v>
      </c>
      <c r="L3" s="11">
        <v>5.469560731731945</v>
      </c>
      <c r="M3" s="11">
        <v>0.05705543689205064</v>
      </c>
      <c r="N3" s="11">
        <v>0.4169425060340958</v>
      </c>
      <c r="O3" s="11">
        <v>0.8904186857710841</v>
      </c>
      <c r="P3" s="11">
        <v>0.3215649369726932</v>
      </c>
      <c r="Q3" s="11">
        <v>0.2744767758825653</v>
      </c>
      <c r="R3" s="11">
        <v>0.914062494414494</v>
      </c>
      <c r="S3" s="12">
        <v>0.0</v>
      </c>
      <c r="T3" s="11">
        <v>0.008994340896606445</v>
      </c>
      <c r="U3" s="13">
        <v>16.0</v>
      </c>
      <c r="V3" s="13">
        <v>3.0</v>
      </c>
      <c r="X3" s="1" t="s">
        <v>17</v>
      </c>
      <c r="AB3" s="14">
        <f t="shared" ref="AB3:AB102" si="1">IF(E3&lt;180, E3+360, E3)</f>
        <v>360.419952</v>
      </c>
    </row>
    <row r="4">
      <c r="A4" s="9">
        <v>0.0</v>
      </c>
      <c r="B4" s="10">
        <v>20.0</v>
      </c>
      <c r="C4" s="9">
        <v>45.0</v>
      </c>
      <c r="D4" s="11">
        <v>10.0</v>
      </c>
      <c r="E4" s="9">
        <v>0.178082399218224</v>
      </c>
      <c r="F4" s="10">
        <v>16.04327881070867</v>
      </c>
      <c r="G4" s="9">
        <v>43.99296504025194</v>
      </c>
      <c r="H4" s="11">
        <v>7.607537906453265</v>
      </c>
      <c r="I4" s="9">
        <v>0.0</v>
      </c>
      <c r="J4" s="10">
        <v>7.612359531653824</v>
      </c>
      <c r="K4" s="9">
        <v>80.40572047887075</v>
      </c>
      <c r="L4" s="11">
        <v>8.71588214207393</v>
      </c>
      <c r="M4" s="11">
        <v>0.06177731641168651</v>
      </c>
      <c r="N4" s="11">
        <v>0.3702103688916738</v>
      </c>
      <c r="O4" s="11">
        <v>0.796167374234394</v>
      </c>
      <c r="P4" s="11">
        <v>0.3101181969846906</v>
      </c>
      <c r="Q4" s="11">
        <v>0.3190503648142634</v>
      </c>
      <c r="R4" s="11">
        <v>0.9975387629592194</v>
      </c>
      <c r="S4" s="12">
        <v>0.0</v>
      </c>
      <c r="T4" s="11">
        <v>0.007995367050170898</v>
      </c>
      <c r="U4" s="13">
        <v>16.0</v>
      </c>
      <c r="V4" s="13">
        <v>3.0</v>
      </c>
      <c r="X4" s="15" t="s">
        <v>18</v>
      </c>
      <c r="Y4" s="8"/>
      <c r="AB4" s="14">
        <f t="shared" si="1"/>
        <v>360.1780824</v>
      </c>
    </row>
    <row r="5">
      <c r="A5" s="9">
        <v>0.0</v>
      </c>
      <c r="B5" s="10">
        <v>20.0</v>
      </c>
      <c r="C5" s="9">
        <v>45.0</v>
      </c>
      <c r="D5" s="11">
        <v>10.0</v>
      </c>
      <c r="E5" s="9">
        <v>0.4622345737649155</v>
      </c>
      <c r="F5" s="10">
        <v>16.62820070598222</v>
      </c>
      <c r="G5" s="9">
        <v>34.60380258453706</v>
      </c>
      <c r="H5" s="11">
        <v>10.91932944289521</v>
      </c>
      <c r="I5" s="9">
        <v>0.0</v>
      </c>
      <c r="J5" s="10">
        <v>32.82967857019277</v>
      </c>
      <c r="K5" s="9">
        <v>18.50505710336692</v>
      </c>
      <c r="L5" s="11">
        <v>5.4165362006795</v>
      </c>
      <c r="M5" s="11">
        <v>0.0778338493743519</v>
      </c>
      <c r="N5" s="11">
        <v>0.5418164072085008</v>
      </c>
      <c r="O5" s="11">
        <v>0.6330045930653087</v>
      </c>
      <c r="P5" s="11">
        <v>0.5274175972596068</v>
      </c>
      <c r="Q5" s="11">
        <v>0.4685001742862825</v>
      </c>
      <c r="R5" s="11">
        <v>0.886279214053083</v>
      </c>
      <c r="S5" s="12">
        <v>0.0</v>
      </c>
      <c r="T5" s="11">
        <v>0.01099276542663574</v>
      </c>
      <c r="U5" s="13">
        <v>21.0</v>
      </c>
      <c r="V5" s="13">
        <v>3.0</v>
      </c>
      <c r="X5" s="1" t="s">
        <v>19</v>
      </c>
      <c r="Y5" s="8"/>
      <c r="AB5" s="14">
        <f t="shared" si="1"/>
        <v>360.4622346</v>
      </c>
    </row>
    <row r="6">
      <c r="A6" s="9">
        <v>0.0</v>
      </c>
      <c r="B6" s="10">
        <v>20.0</v>
      </c>
      <c r="C6" s="9">
        <v>45.0</v>
      </c>
      <c r="D6" s="11">
        <v>10.0</v>
      </c>
      <c r="E6" s="9">
        <v>359.9253847144092</v>
      </c>
      <c r="F6" s="10">
        <v>19.30730215808972</v>
      </c>
      <c r="G6" s="9">
        <v>42.13412429944654</v>
      </c>
      <c r="H6" s="11">
        <v>10.37422780736296</v>
      </c>
      <c r="I6" s="9">
        <v>0.0</v>
      </c>
      <c r="J6" s="10">
        <v>20.72208632833616</v>
      </c>
      <c r="K6" s="9">
        <v>19.06644050073929</v>
      </c>
      <c r="L6" s="11">
        <v>7.794221346123829</v>
      </c>
      <c r="M6" s="11">
        <v>0.05692655065668505</v>
      </c>
      <c r="N6" s="11">
        <v>0.5081088934469415</v>
      </c>
      <c r="O6" s="11">
        <v>0.6336256826826602</v>
      </c>
      <c r="P6" s="11">
        <v>0.4164712459041124</v>
      </c>
      <c r="Q6" s="11">
        <v>0.2582427354925229</v>
      </c>
      <c r="R6" s="11">
        <v>0.2415824859114733</v>
      </c>
      <c r="S6" s="12">
        <v>1.0</v>
      </c>
      <c r="T6" s="11">
        <v>0.007994413375854492</v>
      </c>
      <c r="U6" s="13">
        <v>16.0</v>
      </c>
      <c r="V6" s="13">
        <v>3.0</v>
      </c>
      <c r="X6" s="1" t="s">
        <v>20</v>
      </c>
      <c r="Y6" s="8"/>
      <c r="AB6" s="14">
        <f t="shared" si="1"/>
        <v>359.9253847</v>
      </c>
    </row>
    <row r="7">
      <c r="A7" s="9">
        <v>0.0</v>
      </c>
      <c r="B7" s="10">
        <v>20.0</v>
      </c>
      <c r="C7" s="9">
        <v>45.0</v>
      </c>
      <c r="D7" s="11">
        <v>10.0</v>
      </c>
      <c r="E7" s="9">
        <v>359.8277509156655</v>
      </c>
      <c r="F7" s="10">
        <v>24.09281478930437</v>
      </c>
      <c r="G7" s="9">
        <v>44.76044688399423</v>
      </c>
      <c r="H7" s="11">
        <v>13.13257993429378</v>
      </c>
      <c r="I7" s="9">
        <v>0.0</v>
      </c>
      <c r="J7" s="10">
        <v>38.67174065557604</v>
      </c>
      <c r="K7" s="9">
        <v>52.41452083121738</v>
      </c>
      <c r="L7" s="11">
        <v>12.29219158326005</v>
      </c>
      <c r="M7" s="11">
        <v>0.05777871394332778</v>
      </c>
      <c r="N7" s="11">
        <v>0.8112468847881922</v>
      </c>
      <c r="O7" s="11">
        <v>0.652405950228597</v>
      </c>
      <c r="P7" s="11">
        <v>0.6143141620360985</v>
      </c>
      <c r="Q7" s="11">
        <v>0.2601025571100826</v>
      </c>
      <c r="R7" s="11">
        <v>1.173263981665899</v>
      </c>
      <c r="S7" s="12">
        <v>0.0</v>
      </c>
      <c r="T7" s="11">
        <v>0.008994340896606445</v>
      </c>
      <c r="U7" s="13">
        <v>16.0</v>
      </c>
      <c r="V7" s="13">
        <v>3.0</v>
      </c>
      <c r="X7" s="15" t="s">
        <v>21</v>
      </c>
      <c r="AB7" s="14">
        <f t="shared" si="1"/>
        <v>359.8277509</v>
      </c>
    </row>
    <row r="8">
      <c r="A8" s="9">
        <v>0.0</v>
      </c>
      <c r="B8" s="10">
        <v>20.0</v>
      </c>
      <c r="C8" s="9">
        <v>45.0</v>
      </c>
      <c r="D8" s="11">
        <v>10.0</v>
      </c>
      <c r="E8" s="9">
        <v>359.9064949479859</v>
      </c>
      <c r="F8" s="10">
        <v>18.20010942875232</v>
      </c>
      <c r="G8" s="9">
        <v>37.56747867477976</v>
      </c>
      <c r="H8" s="11">
        <v>10.63376642874556</v>
      </c>
      <c r="I8" s="9">
        <v>0.0</v>
      </c>
      <c r="J8" s="10">
        <v>23.15550095015844</v>
      </c>
      <c r="K8" s="9">
        <v>10.34009447739593</v>
      </c>
      <c r="L8" s="11">
        <v>14.80939268349344</v>
      </c>
      <c r="M8" s="11">
        <v>0.08450684172235803</v>
      </c>
      <c r="N8" s="11">
        <v>0.6809219524805377</v>
      </c>
      <c r="O8" s="11">
        <v>0.8231894582768242</v>
      </c>
      <c r="P8" s="11">
        <v>0.6050057369329009</v>
      </c>
      <c r="Q8" s="11">
        <v>0.5624698142713893</v>
      </c>
      <c r="R8" s="11">
        <v>0.5176217842577291</v>
      </c>
      <c r="S8" s="12">
        <v>1.0</v>
      </c>
      <c r="T8" s="11">
        <v>0.006995677947998047</v>
      </c>
      <c r="U8" s="13">
        <v>16.0</v>
      </c>
      <c r="V8" s="13">
        <v>3.0</v>
      </c>
      <c r="X8" s="1"/>
      <c r="AB8" s="14">
        <f t="shared" si="1"/>
        <v>359.9064949</v>
      </c>
    </row>
    <row r="9">
      <c r="A9" s="9">
        <v>0.0</v>
      </c>
      <c r="B9" s="10">
        <v>20.0</v>
      </c>
      <c r="C9" s="9">
        <v>45.0</v>
      </c>
      <c r="D9" s="11">
        <v>10.0</v>
      </c>
      <c r="E9" s="9">
        <v>0.6065508141255612</v>
      </c>
      <c r="F9" s="10">
        <v>23.49662214376426</v>
      </c>
      <c r="G9" s="9">
        <v>61.79332799251998</v>
      </c>
      <c r="H9" s="11">
        <v>7.848728074242868</v>
      </c>
      <c r="I9" s="9">
        <v>0.0</v>
      </c>
      <c r="J9" s="10">
        <v>46.6473208857923</v>
      </c>
      <c r="K9" s="9">
        <v>59.99652595344501</v>
      </c>
      <c r="L9" s="11">
        <v>5.305577144651683</v>
      </c>
      <c r="M9" s="11">
        <v>0.06131875696666258</v>
      </c>
      <c r="N9" s="11">
        <v>0.7464866196659654</v>
      </c>
      <c r="O9" s="11">
        <v>1.545684945968657</v>
      </c>
      <c r="P9" s="11">
        <v>0.4297643255946211</v>
      </c>
      <c r="Q9" s="11">
        <v>0.3230429327407052</v>
      </c>
      <c r="R9" s="11">
        <v>1.400674063430696</v>
      </c>
      <c r="S9" s="12">
        <v>0.0</v>
      </c>
      <c r="T9" s="11">
        <v>0.006995677947998047</v>
      </c>
      <c r="U9" s="13">
        <v>18.0</v>
      </c>
      <c r="V9" s="13">
        <v>3.0</v>
      </c>
      <c r="X9" s="3" t="s">
        <v>22</v>
      </c>
      <c r="AB9" s="14">
        <f t="shared" si="1"/>
        <v>360.6065508</v>
      </c>
    </row>
    <row r="10">
      <c r="A10" s="9">
        <v>0.0</v>
      </c>
      <c r="B10" s="10">
        <v>20.0</v>
      </c>
      <c r="C10" s="9">
        <v>45.0</v>
      </c>
      <c r="D10" s="11">
        <v>10.0</v>
      </c>
      <c r="E10" s="9">
        <v>0.4234950727979372</v>
      </c>
      <c r="F10" s="10">
        <v>17.0743178012393</v>
      </c>
      <c r="G10" s="9">
        <v>49.48568102597625</v>
      </c>
      <c r="H10" s="11">
        <v>5.94835855438058</v>
      </c>
      <c r="I10" s="9">
        <v>0.0</v>
      </c>
      <c r="J10" s="10">
        <v>10.70648217499487</v>
      </c>
      <c r="K10" s="9">
        <v>129.4164261580756</v>
      </c>
      <c r="L10" s="11">
        <v>8.949947415662194</v>
      </c>
      <c r="M10" s="11">
        <v>0.1044200912807543</v>
      </c>
      <c r="N10" s="11">
        <v>0.6658986428274111</v>
      </c>
      <c r="O10" s="11">
        <v>2.255000314003295</v>
      </c>
      <c r="P10" s="11">
        <v>0.5002661123429053</v>
      </c>
      <c r="Q10" s="11">
        <v>0.9633885249161728</v>
      </c>
      <c r="R10" s="11">
        <v>1.474733005150473</v>
      </c>
      <c r="S10" s="12">
        <v>0.0</v>
      </c>
      <c r="T10" s="11">
        <v>0.006995916366577148</v>
      </c>
      <c r="U10" s="13">
        <v>16.0</v>
      </c>
      <c r="V10" s="13">
        <v>3.0</v>
      </c>
      <c r="X10" s="1" t="s">
        <v>23</v>
      </c>
      <c r="Y10" s="8"/>
      <c r="AB10" s="14">
        <f t="shared" si="1"/>
        <v>360.4234951</v>
      </c>
    </row>
    <row r="11">
      <c r="A11" s="9">
        <v>0.0</v>
      </c>
      <c r="B11" s="10">
        <v>20.0</v>
      </c>
      <c r="C11" s="9">
        <v>45.0</v>
      </c>
      <c r="D11" s="11">
        <v>10.0</v>
      </c>
      <c r="E11" s="9">
        <v>0.5403191486777194</v>
      </c>
      <c r="F11" s="10">
        <v>15.95306472651869</v>
      </c>
      <c r="G11" s="9">
        <v>50.96580223571687</v>
      </c>
      <c r="H11" s="11">
        <v>5.390195267294002</v>
      </c>
      <c r="I11" s="9">
        <v>0.0</v>
      </c>
      <c r="J11" s="10">
        <v>8.964854534973103</v>
      </c>
      <c r="K11" s="9">
        <v>121.6926825032054</v>
      </c>
      <c r="L11" s="11">
        <v>6.928445120808996</v>
      </c>
      <c r="M11" s="11">
        <v>0.07121468166027298</v>
      </c>
      <c r="N11" s="11">
        <v>0.3945293568442141</v>
      </c>
      <c r="O11" s="11">
        <v>1.585713801299693</v>
      </c>
      <c r="P11" s="11">
        <v>0.3005327935667824</v>
      </c>
      <c r="Q11" s="11">
        <v>0.4547072417032583</v>
      </c>
      <c r="R11" s="11">
        <v>1.773920632362295</v>
      </c>
      <c r="S11" s="12">
        <v>0.0</v>
      </c>
      <c r="T11" s="11">
        <v>0.006995439529418945</v>
      </c>
      <c r="U11" s="13">
        <v>16.0</v>
      </c>
      <c r="V11" s="13">
        <v>3.0</v>
      </c>
      <c r="X11" s="1" t="s">
        <v>24</v>
      </c>
      <c r="Y11" s="16" t="s">
        <v>25</v>
      </c>
      <c r="AB11" s="14">
        <f t="shared" si="1"/>
        <v>360.5403191</v>
      </c>
    </row>
    <row r="12">
      <c r="A12" s="9">
        <v>0.0</v>
      </c>
      <c r="B12" s="10">
        <v>20.0</v>
      </c>
      <c r="C12" s="9">
        <v>45.0</v>
      </c>
      <c r="D12" s="11">
        <v>10.0</v>
      </c>
      <c r="E12" s="9">
        <v>0.1142509219917014</v>
      </c>
      <c r="F12" s="10">
        <v>14.89872673436838</v>
      </c>
      <c r="G12" s="9">
        <v>38.2880729487727</v>
      </c>
      <c r="H12" s="11">
        <v>9.399740740127188</v>
      </c>
      <c r="I12" s="9">
        <v>0.0</v>
      </c>
      <c r="J12" s="10">
        <v>7.752862704371334</v>
      </c>
      <c r="K12" s="9">
        <v>132.8402144161931</v>
      </c>
      <c r="L12" s="11">
        <v>14.65601956012437</v>
      </c>
      <c r="M12" s="11">
        <v>0.1128714366629116</v>
      </c>
      <c r="N12" s="11">
        <v>0.6250926207031555</v>
      </c>
      <c r="O12" s="11">
        <v>0.9495920187926616</v>
      </c>
      <c r="P12" s="11">
        <v>0.6004753124093574</v>
      </c>
      <c r="Q12" s="11">
        <v>1.004898200038535</v>
      </c>
      <c r="R12" s="11">
        <v>0.7715318272161111</v>
      </c>
      <c r="S12" s="12">
        <v>0.0</v>
      </c>
      <c r="T12" s="11">
        <v>0.007996320724487305</v>
      </c>
      <c r="U12" s="13">
        <v>16.0</v>
      </c>
      <c r="V12" s="13">
        <v>3.0</v>
      </c>
      <c r="X12" s="1" t="s">
        <v>26</v>
      </c>
      <c r="Y12" s="17" t="s">
        <v>27</v>
      </c>
      <c r="AB12" s="14">
        <f t="shared" si="1"/>
        <v>360.1142509</v>
      </c>
    </row>
    <row r="13">
      <c r="A13" s="9">
        <v>0.0</v>
      </c>
      <c r="B13" s="10">
        <v>20.0</v>
      </c>
      <c r="C13" s="9">
        <v>45.0</v>
      </c>
      <c r="D13" s="11">
        <v>10.0</v>
      </c>
      <c r="E13" s="9">
        <v>359.8648800840563</v>
      </c>
      <c r="F13" s="10">
        <v>25.12785170641022</v>
      </c>
      <c r="G13" s="9">
        <v>47.00597187442528</v>
      </c>
      <c r="H13" s="11">
        <v>12.88991189649743</v>
      </c>
      <c r="I13" s="9">
        <v>0.0</v>
      </c>
      <c r="J13" s="10">
        <v>47.71004427830878</v>
      </c>
      <c r="K13" s="9">
        <v>42.38900919695826</v>
      </c>
      <c r="L13" s="11">
        <v>10.11166811341477</v>
      </c>
      <c r="M13" s="11">
        <v>0.05915815941660135</v>
      </c>
      <c r="N13" s="11">
        <v>0.8934961411122281</v>
      </c>
      <c r="O13" s="11">
        <v>0.7371849459949442</v>
      </c>
      <c r="P13" s="11">
        <v>0.6429734562866344</v>
      </c>
      <c r="Q13" s="11">
        <v>0.2753611625881058</v>
      </c>
      <c r="R13" s="11">
        <v>1.233728225505109</v>
      </c>
      <c r="S13" s="12">
        <v>0.0</v>
      </c>
      <c r="T13" s="11">
        <v>0.006995916366577148</v>
      </c>
      <c r="U13" s="13">
        <v>17.0</v>
      </c>
      <c r="V13" s="13">
        <v>3.0</v>
      </c>
      <c r="X13" s="1" t="s">
        <v>28</v>
      </c>
      <c r="Y13" s="18" t="s">
        <v>29</v>
      </c>
      <c r="AB13" s="14">
        <f t="shared" si="1"/>
        <v>359.8648801</v>
      </c>
    </row>
    <row r="14">
      <c r="A14" s="9">
        <v>0.0</v>
      </c>
      <c r="B14" s="10">
        <v>20.0</v>
      </c>
      <c r="C14" s="9">
        <v>45.0</v>
      </c>
      <c r="D14" s="11">
        <v>10.0</v>
      </c>
      <c r="E14" s="9">
        <v>0.2984445713869149</v>
      </c>
      <c r="F14" s="10">
        <v>16.42378312377305</v>
      </c>
      <c r="G14" s="9">
        <v>45.99329831615967</v>
      </c>
      <c r="H14" s="11">
        <v>7.147866513472829</v>
      </c>
      <c r="I14" s="9">
        <v>0.0</v>
      </c>
      <c r="J14" s="10">
        <v>9.345145764876428</v>
      </c>
      <c r="K14" s="9">
        <v>79.7305357044342</v>
      </c>
      <c r="L14" s="11">
        <v>6.918887912662703</v>
      </c>
      <c r="M14" s="11">
        <v>0.0552971049414815</v>
      </c>
      <c r="N14" s="11">
        <v>0.3412343530215869</v>
      </c>
      <c r="O14" s="11">
        <v>0.8197371634587705</v>
      </c>
      <c r="P14" s="11">
        <v>0.2747031239928291</v>
      </c>
      <c r="Q14" s="11">
        <v>0.2595573694591324</v>
      </c>
      <c r="R14" s="11">
        <v>1.110495045401424</v>
      </c>
      <c r="S14" s="12">
        <v>0.0</v>
      </c>
      <c r="T14" s="11">
        <v>0.006995916366577148</v>
      </c>
      <c r="U14" s="13">
        <v>16.0</v>
      </c>
      <c r="V14" s="13">
        <v>3.0</v>
      </c>
      <c r="X14" s="1" t="s">
        <v>30</v>
      </c>
      <c r="Y14" s="17" t="s">
        <v>27</v>
      </c>
      <c r="AB14" s="14">
        <f t="shared" si="1"/>
        <v>360.2984446</v>
      </c>
    </row>
    <row r="15">
      <c r="A15" s="9">
        <v>0.0</v>
      </c>
      <c r="B15" s="10">
        <v>20.0</v>
      </c>
      <c r="C15" s="9">
        <v>45.0</v>
      </c>
      <c r="D15" s="11">
        <v>10.0</v>
      </c>
      <c r="E15" s="9">
        <v>359.9034387130898</v>
      </c>
      <c r="F15" s="10">
        <v>20.65084365920808</v>
      </c>
      <c r="G15" s="9">
        <v>47.39230245750793</v>
      </c>
      <c r="H15" s="11">
        <v>9.923511893821717</v>
      </c>
      <c r="I15" s="9">
        <v>0.0</v>
      </c>
      <c r="J15" s="10">
        <v>43.63752422396921</v>
      </c>
      <c r="K15" s="9">
        <v>30.04716424301002</v>
      </c>
      <c r="L15" s="11">
        <v>6.421723749978589</v>
      </c>
      <c r="M15" s="11">
        <v>0.05699783642647534</v>
      </c>
      <c r="N15" s="11">
        <v>0.5697672472949523</v>
      </c>
      <c r="O15" s="11">
        <v>0.76146442864618</v>
      </c>
      <c r="P15" s="11">
        <v>0.4241518329534418</v>
      </c>
      <c r="Q15" s="11">
        <v>0.2634320411690003</v>
      </c>
      <c r="R15" s="11">
        <v>0.1573068813104855</v>
      </c>
      <c r="S15" s="12">
        <v>1.0</v>
      </c>
      <c r="T15" s="11">
        <v>0.00899505615234375</v>
      </c>
      <c r="U15" s="13">
        <v>20.0</v>
      </c>
      <c r="V15" s="13">
        <v>3.0</v>
      </c>
      <c r="X15" s="1" t="s">
        <v>31</v>
      </c>
      <c r="Y15" s="19" t="s">
        <v>32</v>
      </c>
      <c r="AB15" s="14">
        <f t="shared" si="1"/>
        <v>359.9034387</v>
      </c>
    </row>
    <row r="16">
      <c r="A16" s="9">
        <v>0.0</v>
      </c>
      <c r="B16" s="10">
        <v>20.0</v>
      </c>
      <c r="C16" s="9">
        <v>45.0</v>
      </c>
      <c r="D16" s="11">
        <v>10.0</v>
      </c>
      <c r="E16" s="9">
        <v>0.3232722206795724</v>
      </c>
      <c r="F16" s="10">
        <v>23.18916386402764</v>
      </c>
      <c r="G16" s="9">
        <v>55.41164872538187</v>
      </c>
      <c r="H16" s="11">
        <v>8.586824666764054</v>
      </c>
      <c r="I16" s="9">
        <v>0.0</v>
      </c>
      <c r="J16" s="10">
        <v>16.99515311682743</v>
      </c>
      <c r="K16" s="9">
        <v>129.1823473984384</v>
      </c>
      <c r="L16" s="11">
        <v>14.48846729888658</v>
      </c>
      <c r="M16" s="11">
        <v>0.07340729998662844</v>
      </c>
      <c r="N16" s="11">
        <v>0.8835206758389429</v>
      </c>
      <c r="O16" s="11">
        <v>1.544605430074645</v>
      </c>
      <c r="P16" s="11">
        <v>0.5524255416257051</v>
      </c>
      <c r="Q16" s="11">
        <v>0.4545329755489543</v>
      </c>
      <c r="R16" s="11">
        <v>0.9601667619490624</v>
      </c>
      <c r="S16" s="12">
        <v>0.0</v>
      </c>
      <c r="T16" s="11">
        <v>0.006996393203735352</v>
      </c>
      <c r="U16" s="13">
        <v>17.0</v>
      </c>
      <c r="V16" s="13">
        <v>3.0</v>
      </c>
      <c r="AB16" s="14">
        <f t="shared" si="1"/>
        <v>360.3232722</v>
      </c>
    </row>
    <row r="17">
      <c r="A17" s="9">
        <v>0.0</v>
      </c>
      <c r="B17" s="10">
        <v>20.0</v>
      </c>
      <c r="C17" s="9">
        <v>45.0</v>
      </c>
      <c r="D17" s="11">
        <v>10.0</v>
      </c>
      <c r="E17" s="9">
        <v>0.399527686010392</v>
      </c>
      <c r="F17" s="10">
        <v>18.93908778934367</v>
      </c>
      <c r="G17" s="9">
        <v>51.83022043162297</v>
      </c>
      <c r="H17" s="11">
        <v>7.266997843532804</v>
      </c>
      <c r="I17" s="9">
        <v>0.0</v>
      </c>
      <c r="J17" s="10">
        <v>14.47506471862494</v>
      </c>
      <c r="K17" s="9">
        <v>113.4644142217586</v>
      </c>
      <c r="L17" s="11">
        <v>10.36485180006305</v>
      </c>
      <c r="M17" s="11">
        <v>0.05732933346942789</v>
      </c>
      <c r="N17" s="11">
        <v>0.460369988870986</v>
      </c>
      <c r="O17" s="11">
        <v>1.084489473424453</v>
      </c>
      <c r="P17" s="11">
        <v>0.3249165571337604</v>
      </c>
      <c r="Q17" s="11">
        <v>0.2811328009921364</v>
      </c>
      <c r="R17" s="11">
        <v>1.042297322298001</v>
      </c>
      <c r="S17" s="12">
        <v>0.0</v>
      </c>
      <c r="T17" s="11">
        <v>0.007995128631591797</v>
      </c>
      <c r="U17" s="13">
        <v>17.0</v>
      </c>
      <c r="V17" s="13">
        <v>3.0</v>
      </c>
      <c r="AB17" s="14">
        <f t="shared" si="1"/>
        <v>360.3995277</v>
      </c>
    </row>
    <row r="18">
      <c r="A18" s="9">
        <v>0.0</v>
      </c>
      <c r="B18" s="10">
        <v>20.0</v>
      </c>
      <c r="C18" s="9">
        <v>45.0</v>
      </c>
      <c r="D18" s="11">
        <v>10.0</v>
      </c>
      <c r="E18" s="9">
        <v>0.07903014652580231</v>
      </c>
      <c r="F18" s="10">
        <v>21.55681139563673</v>
      </c>
      <c r="G18" s="9">
        <v>47.49219485182957</v>
      </c>
      <c r="H18" s="11">
        <v>10.26316691334283</v>
      </c>
      <c r="I18" s="9">
        <v>0.0</v>
      </c>
      <c r="J18" s="10">
        <v>24.16536044608517</v>
      </c>
      <c r="K18" s="9">
        <v>107.9367921927359</v>
      </c>
      <c r="L18" s="11">
        <v>11.73748513994485</v>
      </c>
      <c r="M18" s="11">
        <v>0.05688575243370951</v>
      </c>
      <c r="N18" s="11">
        <v>0.6200317190105367</v>
      </c>
      <c r="O18" s="11">
        <v>0.7775922411698859</v>
      </c>
      <c r="P18" s="11">
        <v>0.453913747961082</v>
      </c>
      <c r="Q18" s="11">
        <v>0.2617844937124756</v>
      </c>
      <c r="R18" s="11">
        <v>0.2775884192326266</v>
      </c>
      <c r="S18" s="12">
        <v>1.0</v>
      </c>
      <c r="T18" s="11">
        <v>0.007880926132202148</v>
      </c>
      <c r="U18" s="13">
        <v>16.0</v>
      </c>
      <c r="V18" s="13">
        <v>3.0</v>
      </c>
      <c r="AB18" s="14">
        <f t="shared" si="1"/>
        <v>360.0790301</v>
      </c>
    </row>
    <row r="19">
      <c r="A19" s="9">
        <v>0.0</v>
      </c>
      <c r="B19" s="10">
        <v>20.0</v>
      </c>
      <c r="C19" s="9">
        <v>45.0</v>
      </c>
      <c r="D19" s="11">
        <v>10.0</v>
      </c>
      <c r="E19" s="9">
        <v>2.136915961478191</v>
      </c>
      <c r="F19" s="10">
        <v>21.21645564673825</v>
      </c>
      <c r="G19" s="9">
        <v>141.5879673886977</v>
      </c>
      <c r="H19" s="11">
        <v>5.003187612069773</v>
      </c>
      <c r="I19" s="9">
        <v>0.0</v>
      </c>
      <c r="J19" s="10">
        <v>18.61801535082295</v>
      </c>
      <c r="K19" s="9">
        <v>164.6740585519537</v>
      </c>
      <c r="L19" s="11">
        <v>8.889713355850326</v>
      </c>
      <c r="M19" s="11">
        <v>0.09310614797519498</v>
      </c>
      <c r="N19" s="11">
        <v>0.7644219996716883</v>
      </c>
      <c r="O19" s="11">
        <v>4.101418090186063</v>
      </c>
      <c r="P19" s="11">
        <v>0.2512375787301228</v>
      </c>
      <c r="Q19" s="11">
        <v>0.9122953448371691</v>
      </c>
      <c r="R19" s="11">
        <v>4.299502575964402</v>
      </c>
      <c r="S19" s="12">
        <v>0.0</v>
      </c>
      <c r="T19" s="11">
        <v>0.007994413375854492</v>
      </c>
      <c r="U19" s="13">
        <v>18.0</v>
      </c>
      <c r="V19" s="13">
        <v>3.0</v>
      </c>
      <c r="W19" s="20"/>
      <c r="X19" s="21"/>
      <c r="Y19" s="19" t="s">
        <v>33</v>
      </c>
      <c r="AA19" s="19"/>
      <c r="AB19" s="14">
        <f t="shared" si="1"/>
        <v>362.136916</v>
      </c>
    </row>
    <row r="20">
      <c r="A20" s="9">
        <v>0.0</v>
      </c>
      <c r="B20" s="10">
        <v>20.0</v>
      </c>
      <c r="C20" s="9">
        <v>45.0</v>
      </c>
      <c r="D20" s="11">
        <v>10.0</v>
      </c>
      <c r="E20" s="9">
        <v>0.1234662622665751</v>
      </c>
      <c r="F20" s="10">
        <v>6.015507859408939</v>
      </c>
      <c r="G20" s="9">
        <v>29.74976348200139</v>
      </c>
      <c r="H20" s="11">
        <v>2.965899791643482</v>
      </c>
      <c r="I20" s="9">
        <v>0.0</v>
      </c>
      <c r="J20" s="10">
        <v>34.37224504601809</v>
      </c>
      <c r="K20" s="9">
        <v>177.638417982162</v>
      </c>
      <c r="L20" s="11">
        <v>10.54609579367059</v>
      </c>
      <c r="M20" s="11">
        <v>0.3063229157382514</v>
      </c>
      <c r="N20" s="11">
        <v>0.2908582547937956</v>
      </c>
      <c r="O20" s="11">
        <v>2.437555612318594</v>
      </c>
      <c r="P20" s="11">
        <v>0.3854248180149837</v>
      </c>
      <c r="Q20" s="11">
        <v>9.587358568925309</v>
      </c>
      <c r="R20" s="11">
        <v>3.33602187565499</v>
      </c>
      <c r="S20" s="12">
        <v>0.0</v>
      </c>
      <c r="T20" s="11">
        <v>0.005995750427246094</v>
      </c>
      <c r="U20" s="13">
        <v>16.0</v>
      </c>
      <c r="V20" s="13">
        <v>3.0</v>
      </c>
      <c r="X20" s="19" t="s">
        <v>3</v>
      </c>
      <c r="Y20" s="22">
        <f>MOD(AVERAGE(AB3:AB1000), 360)</f>
        <v>0.3805482681</v>
      </c>
      <c r="AB20" s="14">
        <f t="shared" si="1"/>
        <v>360.1234663</v>
      </c>
    </row>
    <row r="21" ht="15.75" customHeight="1">
      <c r="A21" s="9">
        <v>0.0</v>
      </c>
      <c r="B21" s="10">
        <v>20.0</v>
      </c>
      <c r="C21" s="9">
        <v>45.0</v>
      </c>
      <c r="D21" s="11">
        <v>10.0</v>
      </c>
      <c r="E21" s="9">
        <v>1.673494922471411</v>
      </c>
      <c r="F21" s="10">
        <v>39.17121471861095</v>
      </c>
      <c r="G21" s="9">
        <v>121.7943319369521</v>
      </c>
      <c r="H21" s="11">
        <v>9.881383169050583</v>
      </c>
      <c r="I21" s="9">
        <v>0.0</v>
      </c>
      <c r="J21" s="10">
        <v>34.73465553240658</v>
      </c>
      <c r="K21" s="9">
        <v>154.7688284002105</v>
      </c>
      <c r="L21" s="11">
        <v>14.65270286339641</v>
      </c>
      <c r="M21" s="11">
        <v>0.1052539108233104</v>
      </c>
      <c r="N21" s="11">
        <v>3.335923366798481</v>
      </c>
      <c r="O21" s="11">
        <v>4.743067571010867</v>
      </c>
      <c r="P21" s="11">
        <v>0.9376472549872171</v>
      </c>
      <c r="Q21" s="11">
        <v>1.026272227510923</v>
      </c>
      <c r="R21" s="11">
        <v>3.965487463329922</v>
      </c>
      <c r="S21" s="12">
        <v>0.0</v>
      </c>
      <c r="T21" s="11">
        <v>0.007995128631591797</v>
      </c>
      <c r="U21" s="13">
        <v>19.0</v>
      </c>
      <c r="V21" s="13">
        <v>3.0</v>
      </c>
      <c r="W21" s="23"/>
      <c r="X21" s="19" t="s">
        <v>4</v>
      </c>
      <c r="Y21" s="24">
        <f>AVERAGE(F3:F1000)</f>
        <v>21.5523678</v>
      </c>
      <c r="AA21" s="1"/>
      <c r="AB21" s="14">
        <f t="shared" si="1"/>
        <v>361.6734949</v>
      </c>
    </row>
    <row r="22" ht="15.75" customHeight="1">
      <c r="A22" s="9">
        <v>0.0</v>
      </c>
      <c r="B22" s="10">
        <v>20.0</v>
      </c>
      <c r="C22" s="9">
        <v>45.0</v>
      </c>
      <c r="D22" s="11">
        <v>10.0</v>
      </c>
      <c r="E22" s="9">
        <v>0.8960799831727193</v>
      </c>
      <c r="F22" s="10">
        <v>28.46380216936862</v>
      </c>
      <c r="G22" s="9">
        <v>82.40692013769608</v>
      </c>
      <c r="H22" s="11">
        <v>7.688448204906353</v>
      </c>
      <c r="I22" s="9">
        <v>0.0</v>
      </c>
      <c r="J22" s="10">
        <v>29.51580779252503</v>
      </c>
      <c r="K22" s="9">
        <v>110.9929774133034</v>
      </c>
      <c r="L22" s="11">
        <v>7.415312604859282</v>
      </c>
      <c r="M22" s="11">
        <v>0.07422361687885226</v>
      </c>
      <c r="N22" s="11">
        <v>1.2861289563377</v>
      </c>
      <c r="O22" s="11">
        <v>2.837530392111919</v>
      </c>
      <c r="P22" s="11">
        <v>0.5429518550791053</v>
      </c>
      <c r="Q22" s="11">
        <v>0.4876969792686264</v>
      </c>
      <c r="R22" s="11">
        <v>2.442397795456377</v>
      </c>
      <c r="S22" s="12">
        <v>0.0</v>
      </c>
      <c r="T22" s="11">
        <v>0.007994890213012695</v>
      </c>
      <c r="U22" s="13">
        <v>20.0</v>
      </c>
      <c r="V22" s="13">
        <v>3.0</v>
      </c>
      <c r="X22" s="19" t="s">
        <v>5</v>
      </c>
      <c r="Y22" s="22">
        <f>AVERAGE(G3:G1000)</f>
        <v>58.34249988</v>
      </c>
      <c r="AB22" s="14">
        <f t="shared" si="1"/>
        <v>360.89608</v>
      </c>
    </row>
    <row r="23" ht="15.75" customHeight="1">
      <c r="A23" s="9">
        <v>0.0</v>
      </c>
      <c r="B23" s="10">
        <v>20.0</v>
      </c>
      <c r="C23" s="9">
        <v>45.0</v>
      </c>
      <c r="D23" s="11">
        <v>10.0</v>
      </c>
      <c r="E23" s="9">
        <v>0.1460453304452308</v>
      </c>
      <c r="F23" s="10">
        <v>19.02489979750597</v>
      </c>
      <c r="G23" s="9">
        <v>46.92698874348303</v>
      </c>
      <c r="H23" s="11">
        <v>8.59556505875176</v>
      </c>
      <c r="I23" s="9">
        <v>0.0</v>
      </c>
      <c r="J23" s="10">
        <v>26.27885653372372</v>
      </c>
      <c r="K23" s="9">
        <v>51.29561936147752</v>
      </c>
      <c r="L23" s="11">
        <v>5.632429202975056</v>
      </c>
      <c r="M23" s="11">
        <v>0.05365576805487589</v>
      </c>
      <c r="N23" s="11">
        <v>0.4485969422333597</v>
      </c>
      <c r="O23" s="11">
        <v>0.7776213125667841</v>
      </c>
      <c r="P23" s="11">
        <v>0.3400701327682371</v>
      </c>
      <c r="Q23" s="11">
        <v>0.2383396530699643</v>
      </c>
      <c r="R23" s="11">
        <v>0.5170531367182765</v>
      </c>
      <c r="S23" s="12">
        <v>0.0</v>
      </c>
      <c r="T23" s="11">
        <v>0.006994962692260742</v>
      </c>
      <c r="U23" s="13">
        <v>16.0</v>
      </c>
      <c r="V23" s="13">
        <v>3.0</v>
      </c>
      <c r="X23" s="19" t="s">
        <v>34</v>
      </c>
      <c r="Y23" s="25">
        <f>AVERAGE(H3:H1000)</f>
        <v>9.279431567</v>
      </c>
      <c r="AB23" s="14">
        <f t="shared" si="1"/>
        <v>360.1460453</v>
      </c>
    </row>
    <row r="24" ht="15.75" customHeight="1">
      <c r="A24" s="9">
        <v>0.0</v>
      </c>
      <c r="B24" s="10">
        <v>20.0</v>
      </c>
      <c r="C24" s="9">
        <v>45.0</v>
      </c>
      <c r="D24" s="11">
        <v>10.0</v>
      </c>
      <c r="E24" s="9">
        <v>0.09164274873745488</v>
      </c>
      <c r="F24" s="10">
        <v>18.86894621290789</v>
      </c>
      <c r="G24" s="9">
        <v>45.36116563828751</v>
      </c>
      <c r="H24" s="11">
        <v>9.049393498804843</v>
      </c>
      <c r="I24" s="9">
        <v>0.0</v>
      </c>
      <c r="J24" s="10">
        <v>13.16771287645863</v>
      </c>
      <c r="K24" s="9">
        <v>92.5337622844735</v>
      </c>
      <c r="L24" s="11">
        <v>13.90227046033735</v>
      </c>
      <c r="M24" s="11">
        <v>0.05560963614332228</v>
      </c>
      <c r="N24" s="11">
        <v>0.4630005279531099</v>
      </c>
      <c r="O24" s="11">
        <v>0.7321927613120572</v>
      </c>
      <c r="P24" s="11">
        <v>0.3616115802001565</v>
      </c>
      <c r="Q24" s="11">
        <v>0.2530867184791677</v>
      </c>
      <c r="R24" s="11">
        <v>0.3638459356980164</v>
      </c>
      <c r="S24" s="12">
        <v>1.0</v>
      </c>
      <c r="T24" s="11">
        <v>0.00799417495727539</v>
      </c>
      <c r="U24" s="13">
        <v>16.0</v>
      </c>
      <c r="V24" s="13">
        <v>3.0</v>
      </c>
      <c r="X24" s="19" t="s">
        <v>11</v>
      </c>
      <c r="Y24" s="25">
        <f>AVERAGE(Q3:Q1000)</f>
        <v>1.741695594</v>
      </c>
      <c r="Z24" s="1" t="s">
        <v>35</v>
      </c>
      <c r="AA24" s="2">
        <f>SQRT(Y24)</f>
        <v>1.319733153</v>
      </c>
      <c r="AB24" s="14">
        <f t="shared" si="1"/>
        <v>360.0916427</v>
      </c>
    </row>
    <row r="25" ht="15.75" customHeight="1">
      <c r="A25" s="9">
        <v>0.0</v>
      </c>
      <c r="B25" s="10">
        <v>20.0</v>
      </c>
      <c r="C25" s="9">
        <v>45.0</v>
      </c>
      <c r="D25" s="11">
        <v>10.0</v>
      </c>
      <c r="E25" s="9">
        <v>0.1174051715593854</v>
      </c>
      <c r="F25" s="10">
        <v>20.27718869500925</v>
      </c>
      <c r="G25" s="9">
        <v>46.93515352629732</v>
      </c>
      <c r="H25" s="11">
        <v>9.507466100817386</v>
      </c>
      <c r="I25" s="9">
        <v>0.0</v>
      </c>
      <c r="J25" s="10">
        <v>26.57059922042754</v>
      </c>
      <c r="K25" s="9">
        <v>116.9463329132934</v>
      </c>
      <c r="L25" s="11">
        <v>8.842978136679827</v>
      </c>
      <c r="M25" s="11">
        <v>0.05678664758059197</v>
      </c>
      <c r="N25" s="11">
        <v>0.5447291682337513</v>
      </c>
      <c r="O25" s="11">
        <v>0.7862478370159014</v>
      </c>
      <c r="P25" s="11">
        <v>0.407184924836697</v>
      </c>
      <c r="Q25" s="11">
        <v>0.2631996071762546</v>
      </c>
      <c r="R25" s="11">
        <v>0.2239626637603737</v>
      </c>
      <c r="S25" s="12">
        <v>1.0</v>
      </c>
      <c r="T25" s="11">
        <v>0.007992744445800781</v>
      </c>
      <c r="U25" s="13">
        <v>16.0</v>
      </c>
      <c r="V25" s="13">
        <v>3.0</v>
      </c>
      <c r="X25" s="19" t="s">
        <v>12</v>
      </c>
      <c r="Y25" s="25">
        <f>AVERAGE(R3:R1000)</f>
        <v>1.556696114</v>
      </c>
      <c r="AB25" s="14">
        <f t="shared" si="1"/>
        <v>360.1174052</v>
      </c>
    </row>
    <row r="26" ht="15.75" customHeight="1">
      <c r="A26" s="9">
        <v>0.0</v>
      </c>
      <c r="B26" s="10">
        <v>20.0</v>
      </c>
      <c r="C26" s="9">
        <v>45.0</v>
      </c>
      <c r="D26" s="11">
        <v>10.0</v>
      </c>
      <c r="E26" s="9">
        <v>359.9878531357051</v>
      </c>
      <c r="F26" s="10">
        <v>23.16872563334046</v>
      </c>
      <c r="G26" s="9">
        <v>45.81753833403054</v>
      </c>
      <c r="H26" s="11">
        <v>11.9072336143351</v>
      </c>
      <c r="I26" s="9">
        <v>0.0</v>
      </c>
      <c r="J26" s="10">
        <v>28.33691078499339</v>
      </c>
      <c r="K26" s="9">
        <v>96.6484629693911</v>
      </c>
      <c r="L26" s="11">
        <v>12.73498557813908</v>
      </c>
      <c r="M26" s="11">
        <v>0.05774724331574239</v>
      </c>
      <c r="N26" s="11">
        <v>0.7401718047815874</v>
      </c>
      <c r="O26" s="11">
        <v>0.709256214349007</v>
      </c>
      <c r="P26" s="11">
        <v>0.5501775858285802</v>
      </c>
      <c r="Q26" s="11">
        <v>0.263866049307935</v>
      </c>
      <c r="R26" s="11">
        <v>0.7643440474532988</v>
      </c>
      <c r="S26" s="12">
        <v>0.0</v>
      </c>
      <c r="T26" s="11">
        <v>0.0059967041015625</v>
      </c>
      <c r="U26" s="13">
        <v>16.0</v>
      </c>
      <c r="V26" s="13">
        <v>3.0</v>
      </c>
      <c r="X26" s="1" t="s">
        <v>36</v>
      </c>
      <c r="Y26" s="26">
        <f>AVERAGE(S3:S1000)</f>
        <v>0.2</v>
      </c>
      <c r="AB26" s="14">
        <f t="shared" si="1"/>
        <v>359.9878531</v>
      </c>
    </row>
    <row r="27" ht="15.75" customHeight="1">
      <c r="A27" s="9">
        <v>0.0</v>
      </c>
      <c r="B27" s="10">
        <v>20.0</v>
      </c>
      <c r="C27" s="9">
        <v>45.0</v>
      </c>
      <c r="D27" s="11">
        <v>10.0</v>
      </c>
      <c r="E27" s="9">
        <v>0.2771466778625817</v>
      </c>
      <c r="F27" s="10">
        <v>19.70396295663058</v>
      </c>
      <c r="G27" s="9">
        <v>48.15578139655328</v>
      </c>
      <c r="H27" s="11">
        <v>8.561117503886338</v>
      </c>
      <c r="I27" s="9">
        <v>0.0</v>
      </c>
      <c r="J27" s="10">
        <v>26.74710784042088</v>
      </c>
      <c r="K27" s="9">
        <v>65.98730874970678</v>
      </c>
      <c r="L27" s="11">
        <v>5.815956360408244</v>
      </c>
      <c r="M27" s="11">
        <v>0.055954642154146</v>
      </c>
      <c r="N27" s="11">
        <v>0.4987646511965661</v>
      </c>
      <c r="O27" s="11">
        <v>0.8702220807102186</v>
      </c>
      <c r="P27" s="11">
        <v>0.3664305016040033</v>
      </c>
      <c r="Q27" s="11">
        <v>0.2602555888373634</v>
      </c>
      <c r="R27" s="11">
        <v>0.5325715820220127</v>
      </c>
      <c r="S27" s="12">
        <v>0.0</v>
      </c>
      <c r="T27" s="11">
        <v>0.007994413375854492</v>
      </c>
      <c r="U27" s="13">
        <v>16.0</v>
      </c>
      <c r="V27" s="13">
        <v>3.0</v>
      </c>
      <c r="X27" s="27" t="s">
        <v>14</v>
      </c>
      <c r="Y27" s="28">
        <f>AVERAGE(U3:U1000)</f>
        <v>17.39</v>
      </c>
      <c r="Z27" s="15" t="s">
        <v>37</v>
      </c>
      <c r="AA27" s="4">
        <f>MAX(U3:U1000)</f>
        <v>24</v>
      </c>
      <c r="AB27" s="14">
        <f t="shared" si="1"/>
        <v>360.2771467</v>
      </c>
    </row>
    <row r="28" ht="15.75" customHeight="1">
      <c r="A28" s="9">
        <v>0.0</v>
      </c>
      <c r="B28" s="10">
        <v>20.0</v>
      </c>
      <c r="C28" s="9">
        <v>45.0</v>
      </c>
      <c r="D28" s="11">
        <v>10.0</v>
      </c>
      <c r="E28" s="9">
        <v>359.8581318475033</v>
      </c>
      <c r="F28" s="10">
        <v>22.23251841262092</v>
      </c>
      <c r="G28" s="9">
        <v>44.10639169354301</v>
      </c>
      <c r="H28" s="11">
        <v>11.96199239696149</v>
      </c>
      <c r="I28" s="9">
        <v>0.0</v>
      </c>
      <c r="J28" s="10">
        <v>27.58873804021025</v>
      </c>
      <c r="K28" s="9">
        <v>33.2271968593644</v>
      </c>
      <c r="L28" s="11">
        <v>13.42340119882308</v>
      </c>
      <c r="M28" s="11">
        <v>0.05464586624362483</v>
      </c>
      <c r="N28" s="11">
        <v>0.6496516345926544</v>
      </c>
      <c r="O28" s="11">
        <v>0.6219293410005143</v>
      </c>
      <c r="P28" s="11">
        <v>0.5027231035888912</v>
      </c>
      <c r="Q28" s="11">
        <v>0.2348097240768598</v>
      </c>
      <c r="R28" s="11">
        <v>0.7343485460777218</v>
      </c>
      <c r="S28" s="12">
        <v>0.0</v>
      </c>
      <c r="T28" s="11">
        <v>0.006996393203735352</v>
      </c>
      <c r="U28" s="13">
        <v>16.0</v>
      </c>
      <c r="V28" s="13">
        <v>3.0</v>
      </c>
      <c r="X28" s="15" t="s">
        <v>15</v>
      </c>
      <c r="Y28" s="4">
        <f>AVERAGE(V3:V1000)</f>
        <v>3</v>
      </c>
      <c r="Z28" s="15" t="s">
        <v>38</v>
      </c>
      <c r="AA28" s="4">
        <f>MAX(V3:V1000)</f>
        <v>3</v>
      </c>
      <c r="AB28" s="14">
        <f t="shared" si="1"/>
        <v>359.8581318</v>
      </c>
    </row>
    <row r="29" ht="15.75" customHeight="1">
      <c r="A29" s="9">
        <v>0.0</v>
      </c>
      <c r="B29" s="10">
        <v>20.0</v>
      </c>
      <c r="C29" s="9">
        <v>45.0</v>
      </c>
      <c r="D29" s="11">
        <v>10.0</v>
      </c>
      <c r="E29" s="9">
        <v>359.9090036663803</v>
      </c>
      <c r="F29" s="10">
        <v>17.56249280213292</v>
      </c>
      <c r="G29" s="9">
        <v>41.27371837722423</v>
      </c>
      <c r="H29" s="11">
        <v>9.432527578017664</v>
      </c>
      <c r="I29" s="9">
        <v>0.0</v>
      </c>
      <c r="J29" s="10">
        <v>8.433113903203648</v>
      </c>
      <c r="K29" s="9">
        <v>49.71614400027011</v>
      </c>
      <c r="L29" s="11">
        <v>14.04486327144407</v>
      </c>
      <c r="M29" s="11">
        <v>0.05568740268616929</v>
      </c>
      <c r="N29" s="11">
        <v>0.4104435663439813</v>
      </c>
      <c r="O29" s="11">
        <v>0.608394648640264</v>
      </c>
      <c r="P29" s="11">
        <v>0.3493500477217599</v>
      </c>
      <c r="Q29" s="11">
        <v>0.2496601259389207</v>
      </c>
      <c r="R29" s="11">
        <v>0.4608998292921666</v>
      </c>
      <c r="S29" s="12">
        <v>1.0</v>
      </c>
      <c r="T29" s="11">
        <v>0.006995916366577148</v>
      </c>
      <c r="U29" s="13">
        <v>16.0</v>
      </c>
      <c r="V29" s="13">
        <v>3.0</v>
      </c>
      <c r="X29" s="15" t="s">
        <v>13</v>
      </c>
      <c r="Y29" s="2">
        <f>AVERAGE(T3:T1000)</f>
        <v>0.008905045986</v>
      </c>
      <c r="Z29" s="15" t="s">
        <v>39</v>
      </c>
      <c r="AA29" s="2">
        <f>MAX(T3:T1000)</f>
        <v>0.05096840858</v>
      </c>
      <c r="AB29" s="14">
        <f t="shared" si="1"/>
        <v>359.9090037</v>
      </c>
    </row>
    <row r="30" ht="15.75" customHeight="1">
      <c r="A30" s="9">
        <v>0.0</v>
      </c>
      <c r="B30" s="10">
        <v>20.0</v>
      </c>
      <c r="C30" s="9">
        <v>45.0</v>
      </c>
      <c r="D30" s="11">
        <v>10.0</v>
      </c>
      <c r="E30" s="9">
        <v>0.9992768035072452</v>
      </c>
      <c r="F30" s="10">
        <v>25.2418786902221</v>
      </c>
      <c r="G30" s="9">
        <v>72.0933448580639</v>
      </c>
      <c r="H30" s="11">
        <v>7.384092488846107</v>
      </c>
      <c r="I30" s="9">
        <v>0.0</v>
      </c>
      <c r="J30" s="10">
        <v>30.45581555885305</v>
      </c>
      <c r="K30" s="9">
        <v>134.756833293832</v>
      </c>
      <c r="L30" s="11">
        <v>7.784633463926863</v>
      </c>
      <c r="M30" s="11">
        <v>0.07150421101284253</v>
      </c>
      <c r="N30" s="11">
        <v>0.9872936780892564</v>
      </c>
      <c r="O30" s="11">
        <v>2.314922810341155</v>
      </c>
      <c r="P30" s="11">
        <v>0.4892737131557571</v>
      </c>
      <c r="Q30" s="11">
        <v>0.4480550843741041</v>
      </c>
      <c r="R30" s="11">
        <v>2.01795292430206</v>
      </c>
      <c r="S30" s="12">
        <v>0.0</v>
      </c>
      <c r="T30" s="11">
        <v>0.007995128631591797</v>
      </c>
      <c r="U30" s="13">
        <v>19.0</v>
      </c>
      <c r="V30" s="13">
        <v>3.0</v>
      </c>
      <c r="X30" s="18" t="s">
        <v>7</v>
      </c>
      <c r="Y30" s="25">
        <f>AVERAGE(M3:M1000)</f>
        <v>0.09302289119</v>
      </c>
      <c r="AB30" s="14">
        <f t="shared" si="1"/>
        <v>360.9992768</v>
      </c>
    </row>
    <row r="31" ht="15.75" customHeight="1">
      <c r="A31" s="9">
        <v>0.0</v>
      </c>
      <c r="B31" s="10">
        <v>20.0</v>
      </c>
      <c r="C31" s="9">
        <v>45.0</v>
      </c>
      <c r="D31" s="11">
        <v>10.0</v>
      </c>
      <c r="E31" s="9">
        <v>1.738665427536109</v>
      </c>
      <c r="F31" s="10">
        <v>18.4984638582635</v>
      </c>
      <c r="G31" s="9">
        <v>113.2957158137612</v>
      </c>
      <c r="H31" s="11">
        <v>3.523603178586221</v>
      </c>
      <c r="I31" s="9">
        <v>0.0</v>
      </c>
      <c r="J31" s="10">
        <v>21.38762742177295</v>
      </c>
      <c r="K31" s="9">
        <v>159.2159927701494</v>
      </c>
      <c r="L31" s="11">
        <v>5.051636030260614</v>
      </c>
      <c r="M31" s="11">
        <v>0.07657835131118568</v>
      </c>
      <c r="N31" s="11">
        <v>0.4987262416271625</v>
      </c>
      <c r="O31" s="11">
        <v>4.956884828067815</v>
      </c>
      <c r="P31" s="11">
        <v>0.1456653251958412</v>
      </c>
      <c r="Q31" s="11">
        <v>0.5957156615890546</v>
      </c>
      <c r="R31" s="11">
        <v>3.88628646939288</v>
      </c>
      <c r="S31" s="12">
        <v>0.0</v>
      </c>
      <c r="T31" s="11">
        <v>0.03597736358642578</v>
      </c>
      <c r="U31" s="13">
        <v>19.0</v>
      </c>
      <c r="V31" s="13">
        <v>3.0</v>
      </c>
      <c r="X31" s="18" t="s">
        <v>8</v>
      </c>
      <c r="Y31" s="25">
        <f>AVERAGE(N3:N1000)</f>
        <v>1.012004835</v>
      </c>
      <c r="AB31" s="14">
        <f t="shared" si="1"/>
        <v>361.7386654</v>
      </c>
    </row>
    <row r="32" ht="15.75" customHeight="1">
      <c r="A32" s="9">
        <v>0.0</v>
      </c>
      <c r="B32" s="10">
        <v>20.0</v>
      </c>
      <c r="C32" s="9">
        <v>45.0</v>
      </c>
      <c r="D32" s="11">
        <v>10.0</v>
      </c>
      <c r="E32" s="9">
        <v>0.1926988032245258</v>
      </c>
      <c r="F32" s="10">
        <v>16.03631648586743</v>
      </c>
      <c r="G32" s="9">
        <v>44.04887467307825</v>
      </c>
      <c r="H32" s="11">
        <v>7.630161157879149</v>
      </c>
      <c r="I32" s="9">
        <v>0.0</v>
      </c>
      <c r="J32" s="10">
        <v>8.200310439995791</v>
      </c>
      <c r="K32" s="9">
        <v>98.91245987900525</v>
      </c>
      <c r="L32" s="11">
        <v>10.04455182002915</v>
      </c>
      <c r="M32" s="11">
        <v>0.06274146020816394</v>
      </c>
      <c r="N32" s="11">
        <v>0.3760497258303263</v>
      </c>
      <c r="O32" s="11">
        <v>0.8042704548393741</v>
      </c>
      <c r="P32" s="11">
        <v>0.3150987144435959</v>
      </c>
      <c r="Q32" s="11">
        <v>0.3288317145718426</v>
      </c>
      <c r="R32" s="11">
        <v>0.9947195040204331</v>
      </c>
      <c r="S32" s="12">
        <v>0.0</v>
      </c>
      <c r="T32" s="11">
        <v>0.00699615478515625</v>
      </c>
      <c r="U32" s="13">
        <v>16.0</v>
      </c>
      <c r="V32" s="13">
        <v>3.0</v>
      </c>
      <c r="X32" s="18" t="s">
        <v>9</v>
      </c>
      <c r="Y32" s="25">
        <f>AVERAGE(O3:O1000)</f>
        <v>2.03184918</v>
      </c>
      <c r="AB32" s="14">
        <f t="shared" si="1"/>
        <v>360.1926988</v>
      </c>
    </row>
    <row r="33" ht="15.75" customHeight="1">
      <c r="A33" s="9">
        <v>0.0</v>
      </c>
      <c r="B33" s="10">
        <v>20.0</v>
      </c>
      <c r="C33" s="9">
        <v>45.0</v>
      </c>
      <c r="D33" s="11">
        <v>10.0</v>
      </c>
      <c r="E33" s="9">
        <v>0.3931385949098321</v>
      </c>
      <c r="F33" s="10">
        <v>23.13237248925036</v>
      </c>
      <c r="G33" s="9">
        <v>53.25738518798134</v>
      </c>
      <c r="H33" s="11">
        <v>9.25168685851193</v>
      </c>
      <c r="I33" s="9">
        <v>0.0</v>
      </c>
      <c r="J33" s="10">
        <v>46.69877913328926</v>
      </c>
      <c r="K33" s="9">
        <v>70.5096566716451</v>
      </c>
      <c r="L33" s="11">
        <v>6.291012328377507</v>
      </c>
      <c r="M33" s="11">
        <v>0.05944281498097311</v>
      </c>
      <c r="N33" s="11">
        <v>0.7237411607581433</v>
      </c>
      <c r="O33" s="11">
        <v>1.095444077223579</v>
      </c>
      <c r="P33" s="11">
        <v>0.4706987777837493</v>
      </c>
      <c r="Q33" s="11">
        <v>0.2938742968618927</v>
      </c>
      <c r="R33" s="11">
        <v>0.7528286045698718</v>
      </c>
      <c r="S33" s="12">
        <v>0.0</v>
      </c>
      <c r="T33" s="11">
        <v>0.007994651794433594</v>
      </c>
      <c r="U33" s="13">
        <v>17.0</v>
      </c>
      <c r="V33" s="13">
        <v>3.0</v>
      </c>
      <c r="X33" s="18" t="s">
        <v>10</v>
      </c>
      <c r="Y33" s="25">
        <f>AVERAGE(P3:P1000)</f>
        <v>0.6909530811</v>
      </c>
      <c r="AB33" s="14">
        <f t="shared" si="1"/>
        <v>360.3931386</v>
      </c>
    </row>
    <row r="34" ht="15.75" customHeight="1">
      <c r="A34" s="9">
        <v>0.0</v>
      </c>
      <c r="B34" s="10">
        <v>20.0</v>
      </c>
      <c r="C34" s="9">
        <v>45.0</v>
      </c>
      <c r="D34" s="11">
        <v>10.0</v>
      </c>
      <c r="E34" s="9">
        <v>0.4935439790068896</v>
      </c>
      <c r="F34" s="10">
        <v>13.6268211166564</v>
      </c>
      <c r="G34" s="9">
        <v>53.37692112091614</v>
      </c>
      <c r="H34" s="11">
        <v>5.059546686305084</v>
      </c>
      <c r="I34" s="9">
        <v>0.0</v>
      </c>
      <c r="J34" s="10">
        <v>6.634011504453428</v>
      </c>
      <c r="K34" s="9">
        <v>152.0886396900374</v>
      </c>
      <c r="L34" s="11">
        <v>8.520594402577945</v>
      </c>
      <c r="M34" s="11">
        <v>0.1389793376697576</v>
      </c>
      <c r="N34" s="11">
        <v>0.572844739896246</v>
      </c>
      <c r="O34" s="11">
        <v>2.517624185841401</v>
      </c>
      <c r="P34" s="11">
        <v>0.4563788911240357</v>
      </c>
      <c r="Q34" s="11">
        <v>1.734948557862675</v>
      </c>
      <c r="R34" s="11">
        <v>2.099020591476988</v>
      </c>
      <c r="S34" s="12">
        <v>0.0</v>
      </c>
      <c r="T34" s="11">
        <v>0.007995128631591797</v>
      </c>
      <c r="U34" s="13">
        <v>16.0</v>
      </c>
      <c r="V34" s="13">
        <v>3.0</v>
      </c>
      <c r="AB34" s="14">
        <f t="shared" si="1"/>
        <v>360.493544</v>
      </c>
    </row>
    <row r="35" ht="15.75" customHeight="1">
      <c r="A35" s="9">
        <v>0.0</v>
      </c>
      <c r="B35" s="10">
        <v>20.0</v>
      </c>
      <c r="C35" s="9">
        <v>45.0</v>
      </c>
      <c r="D35" s="11">
        <v>10.0</v>
      </c>
      <c r="E35" s="9">
        <v>0.4924125397258073</v>
      </c>
      <c r="F35" s="10">
        <v>18.79806054564857</v>
      </c>
      <c r="G35" s="9">
        <v>52.10526878681142</v>
      </c>
      <c r="H35" s="11">
        <v>7.410605000417957</v>
      </c>
      <c r="I35" s="9">
        <v>0.0</v>
      </c>
      <c r="J35" s="10">
        <v>27.74403117122093</v>
      </c>
      <c r="K35" s="9">
        <v>130.5735735710201</v>
      </c>
      <c r="L35" s="11">
        <v>6.214894633631816</v>
      </c>
      <c r="M35" s="11">
        <v>0.05887608311218704</v>
      </c>
      <c r="N35" s="11">
        <v>0.4691664409734224</v>
      </c>
      <c r="O35" s="11">
        <v>1.061784118285516</v>
      </c>
      <c r="P35" s="11">
        <v>0.3330004808347639</v>
      </c>
      <c r="Q35" s="11">
        <v>0.2951728393677845</v>
      </c>
      <c r="R35" s="11">
        <v>1.048245225693204</v>
      </c>
      <c r="S35" s="12">
        <v>0.0</v>
      </c>
      <c r="T35" s="11">
        <v>0.006995677947998047</v>
      </c>
      <c r="U35" s="13">
        <v>17.0</v>
      </c>
      <c r="V35" s="13">
        <v>3.0</v>
      </c>
      <c r="AB35" s="14">
        <f t="shared" si="1"/>
        <v>360.4924125</v>
      </c>
    </row>
    <row r="36" ht="15.75" customHeight="1">
      <c r="A36" s="9">
        <v>0.0</v>
      </c>
      <c r="B36" s="10">
        <v>20.0</v>
      </c>
      <c r="C36" s="9">
        <v>45.0</v>
      </c>
      <c r="D36" s="11">
        <v>10.0</v>
      </c>
      <c r="E36" s="9">
        <v>0.6993639833595913</v>
      </c>
      <c r="F36" s="10">
        <v>16.3733742448169</v>
      </c>
      <c r="G36" s="9">
        <v>74.16444532310351</v>
      </c>
      <c r="H36" s="11">
        <v>2.923393217168992</v>
      </c>
      <c r="I36" s="9">
        <v>0.0</v>
      </c>
      <c r="J36" s="10">
        <v>8.831232330831035</v>
      </c>
      <c r="K36" s="9">
        <v>148.4547953768166</v>
      </c>
      <c r="L36" s="11">
        <v>6.197860938466518</v>
      </c>
      <c r="M36" s="11">
        <v>0.2170893578897358</v>
      </c>
      <c r="N36" s="11">
        <v>1.140309715512211</v>
      </c>
      <c r="O36" s="11">
        <v>15.1006094072394</v>
      </c>
      <c r="P36" s="11">
        <v>0.6205567552052693</v>
      </c>
      <c r="Q36" s="11">
        <v>4.719251386931738</v>
      </c>
      <c r="R36" s="11">
        <v>2.975322637557166</v>
      </c>
      <c r="S36" s="12">
        <v>0.0</v>
      </c>
      <c r="T36" s="11">
        <v>0.00799417495727539</v>
      </c>
      <c r="U36" s="13">
        <v>17.0</v>
      </c>
      <c r="V36" s="13">
        <v>3.0</v>
      </c>
      <c r="AB36" s="14">
        <f t="shared" si="1"/>
        <v>360.699364</v>
      </c>
    </row>
    <row r="37" ht="15.75" customHeight="1">
      <c r="A37" s="9">
        <v>0.0</v>
      </c>
      <c r="B37" s="10">
        <v>20.0</v>
      </c>
      <c r="C37" s="9">
        <v>45.0</v>
      </c>
      <c r="D37" s="11">
        <v>10.0</v>
      </c>
      <c r="E37" s="9">
        <v>0.9560069937258127</v>
      </c>
      <c r="F37" s="10">
        <v>34.3852317689124</v>
      </c>
      <c r="G37" s="9">
        <v>78.91325844483907</v>
      </c>
      <c r="H37" s="11">
        <v>8.176796590693929</v>
      </c>
      <c r="I37" s="9">
        <v>0.0</v>
      </c>
      <c r="J37" s="10">
        <v>26.07017396587639</v>
      </c>
      <c r="K37" s="9">
        <v>148.8027458404115</v>
      </c>
      <c r="L37" s="11">
        <v>14.23519532257173</v>
      </c>
      <c r="M37" s="11">
        <v>0.1971794351310639</v>
      </c>
      <c r="N37" s="11">
        <v>4.93316853172443</v>
      </c>
      <c r="O37" s="11">
        <v>9.970523341482915</v>
      </c>
      <c r="P37" s="11">
        <v>1.882427817240641</v>
      </c>
      <c r="Q37" s="11">
        <v>3.419718876345227</v>
      </c>
      <c r="R37" s="11">
        <v>2.741403375954983</v>
      </c>
      <c r="S37" s="12">
        <v>0.0</v>
      </c>
      <c r="T37" s="11">
        <v>0.008995771408081055</v>
      </c>
      <c r="U37" s="13">
        <v>22.0</v>
      </c>
      <c r="V37" s="13">
        <v>3.0</v>
      </c>
      <c r="AB37" s="14">
        <f t="shared" si="1"/>
        <v>360.956007</v>
      </c>
    </row>
    <row r="38" ht="15.75" customHeight="1">
      <c r="A38" s="9">
        <v>0.0</v>
      </c>
      <c r="B38" s="10">
        <v>20.0</v>
      </c>
      <c r="C38" s="9">
        <v>45.0</v>
      </c>
      <c r="D38" s="11">
        <v>10.0</v>
      </c>
      <c r="E38" s="9">
        <v>0.07653149943820738</v>
      </c>
      <c r="F38" s="10">
        <v>19.04152227474973</v>
      </c>
      <c r="G38" s="9">
        <v>45.09784608266593</v>
      </c>
      <c r="H38" s="11">
        <v>9.224333071040014</v>
      </c>
      <c r="I38" s="9">
        <v>0.0</v>
      </c>
      <c r="J38" s="10">
        <v>14.11330110784757</v>
      </c>
      <c r="K38" s="9">
        <v>71.45532511514777</v>
      </c>
      <c r="L38" s="11">
        <v>11.92754534305317</v>
      </c>
      <c r="M38" s="11">
        <v>0.05479113144236766</v>
      </c>
      <c r="N38" s="11">
        <v>0.4655826557736563</v>
      </c>
      <c r="O38" s="11">
        <v>0.7116580541796486</v>
      </c>
      <c r="P38" s="11">
        <v>0.3641303383460865</v>
      </c>
      <c r="Q38" s="11">
        <v>0.2449418429421473</v>
      </c>
      <c r="R38" s="11">
        <v>0.2953689029370513</v>
      </c>
      <c r="S38" s="12">
        <v>1.0</v>
      </c>
      <c r="T38" s="11">
        <v>0.007994413375854492</v>
      </c>
      <c r="U38" s="13">
        <v>16.0</v>
      </c>
      <c r="V38" s="13">
        <v>3.0</v>
      </c>
      <c r="AB38" s="14">
        <f t="shared" si="1"/>
        <v>360.0765315</v>
      </c>
    </row>
    <row r="39" ht="15.75" customHeight="1">
      <c r="A39" s="9">
        <v>0.0</v>
      </c>
      <c r="B39" s="10">
        <v>20.0</v>
      </c>
      <c r="C39" s="9">
        <v>45.0</v>
      </c>
      <c r="D39" s="11">
        <v>10.0</v>
      </c>
      <c r="E39" s="9">
        <v>359.9565461357312</v>
      </c>
      <c r="F39" s="10">
        <v>20.20841830284163</v>
      </c>
      <c r="G39" s="9">
        <v>44.61066583508514</v>
      </c>
      <c r="H39" s="11">
        <v>10.27464278228103</v>
      </c>
      <c r="I39" s="9">
        <v>0.0</v>
      </c>
      <c r="J39" s="10">
        <v>16.69239563031034</v>
      </c>
      <c r="K39" s="9">
        <v>38.29427341590369</v>
      </c>
      <c r="L39" s="11">
        <v>12.23434810394508</v>
      </c>
      <c r="M39" s="11">
        <v>0.05600785955984605</v>
      </c>
      <c r="N39" s="11">
        <v>0.5421258137294949</v>
      </c>
      <c r="O39" s="11">
        <v>0.6832765161748866</v>
      </c>
      <c r="P39" s="11">
        <v>0.4224726419154029</v>
      </c>
      <c r="Q39" s="11">
        <v>0.2518309764888839</v>
      </c>
      <c r="R39" s="11">
        <v>0.1066257076637905</v>
      </c>
      <c r="S39" s="12">
        <v>1.0</v>
      </c>
      <c r="T39" s="11">
        <v>0.006995677947998047</v>
      </c>
      <c r="U39" s="13">
        <v>16.0</v>
      </c>
      <c r="V39" s="13">
        <v>3.0</v>
      </c>
      <c r="AB39" s="14">
        <f t="shared" si="1"/>
        <v>359.9565461</v>
      </c>
    </row>
    <row r="40" ht="15.75" customHeight="1">
      <c r="A40" s="9">
        <v>0.0</v>
      </c>
      <c r="B40" s="10">
        <v>20.0</v>
      </c>
      <c r="C40" s="9">
        <v>45.0</v>
      </c>
      <c r="D40" s="11">
        <v>10.0</v>
      </c>
      <c r="E40" s="9">
        <v>0.1774184540893522</v>
      </c>
      <c r="F40" s="10">
        <v>26.67835808308349</v>
      </c>
      <c r="G40" s="9">
        <v>52.04450051696089</v>
      </c>
      <c r="H40" s="11">
        <v>11.74440439968922</v>
      </c>
      <c r="I40" s="9">
        <v>0.0</v>
      </c>
      <c r="J40" s="10">
        <v>33.4299400700132</v>
      </c>
      <c r="K40" s="9">
        <v>88.35821561695141</v>
      </c>
      <c r="L40" s="11">
        <v>10.63983442503698</v>
      </c>
      <c r="M40" s="11">
        <v>0.05863791268172572</v>
      </c>
      <c r="N40" s="11">
        <v>0.9722599837345048</v>
      </c>
      <c r="O40" s="11">
        <v>0.9424322251507504</v>
      </c>
      <c r="P40" s="11">
        <v>0.6268561656306595</v>
      </c>
      <c r="Q40" s="11">
        <v>0.2776651376982121</v>
      </c>
      <c r="R40" s="11">
        <v>1.213098066625622</v>
      </c>
      <c r="S40" s="12">
        <v>0.0</v>
      </c>
      <c r="T40" s="11">
        <v>0.006995677947998047</v>
      </c>
      <c r="U40" s="13">
        <v>17.0</v>
      </c>
      <c r="V40" s="13">
        <v>3.0</v>
      </c>
      <c r="AB40" s="14">
        <f t="shared" si="1"/>
        <v>360.1774185</v>
      </c>
    </row>
    <row r="41" ht="15.75" customHeight="1">
      <c r="A41" s="9">
        <v>0.0</v>
      </c>
      <c r="B41" s="10">
        <v>20.0</v>
      </c>
      <c r="C41" s="9">
        <v>45.0</v>
      </c>
      <c r="D41" s="11">
        <v>10.0</v>
      </c>
      <c r="E41" s="9">
        <v>359.8274586881568</v>
      </c>
      <c r="F41" s="10">
        <v>23.20498380263341</v>
      </c>
      <c r="G41" s="9">
        <v>44.08576184313444</v>
      </c>
      <c r="H41" s="11">
        <v>13.65090864133343</v>
      </c>
      <c r="I41" s="9">
        <v>0.0</v>
      </c>
      <c r="J41" s="10">
        <v>36.71491007819335</v>
      </c>
      <c r="K41" s="9">
        <v>120.182596161615</v>
      </c>
      <c r="L41" s="11">
        <v>14.07899046569663</v>
      </c>
      <c r="M41" s="11">
        <v>0.08580207468393163</v>
      </c>
      <c r="N41" s="11">
        <v>1.13869172361028</v>
      </c>
      <c r="O41" s="11">
        <v>0.8587860426407214</v>
      </c>
      <c r="P41" s="11">
        <v>0.9048762521028348</v>
      </c>
      <c r="Q41" s="11">
        <v>0.565825332057713</v>
      </c>
      <c r="R41" s="11">
        <v>1.245800425768593</v>
      </c>
      <c r="S41" s="12">
        <v>0.0</v>
      </c>
      <c r="T41" s="11">
        <v>0.006994247436523438</v>
      </c>
      <c r="U41" s="13">
        <v>16.0</v>
      </c>
      <c r="V41" s="13">
        <v>3.0</v>
      </c>
      <c r="AB41" s="14">
        <f t="shared" si="1"/>
        <v>359.8274587</v>
      </c>
    </row>
    <row r="42" ht="15.75" customHeight="1">
      <c r="A42" s="9">
        <v>0.0</v>
      </c>
      <c r="B42" s="10">
        <v>20.0</v>
      </c>
      <c r="C42" s="9">
        <v>45.0</v>
      </c>
      <c r="D42" s="11">
        <v>10.0</v>
      </c>
      <c r="E42" s="9">
        <v>0.06460580285094193</v>
      </c>
      <c r="F42" s="10">
        <v>19.85681590822719</v>
      </c>
      <c r="G42" s="9">
        <v>45.21451423389954</v>
      </c>
      <c r="H42" s="11">
        <v>9.678646032142204</v>
      </c>
      <c r="I42" s="9">
        <v>0.0</v>
      </c>
      <c r="J42" s="10">
        <v>27.63058184135684</v>
      </c>
      <c r="K42" s="9">
        <v>63.87099258551847</v>
      </c>
      <c r="L42" s="11">
        <v>7.293055321561153</v>
      </c>
      <c r="M42" s="11">
        <v>0.05529186394769977</v>
      </c>
      <c r="N42" s="11">
        <v>0.5120572802581327</v>
      </c>
      <c r="O42" s="11">
        <v>0.7175702966538332</v>
      </c>
      <c r="P42" s="11">
        <v>0.3949305149724288</v>
      </c>
      <c r="Q42" s="11">
        <v>0.2480502794557512</v>
      </c>
      <c r="R42" s="11">
        <v>0.1137848061724048</v>
      </c>
      <c r="S42" s="12">
        <v>1.0</v>
      </c>
      <c r="T42" s="11">
        <v>0.007995128631591797</v>
      </c>
      <c r="U42" s="13">
        <v>16.0</v>
      </c>
      <c r="V42" s="13">
        <v>3.0</v>
      </c>
      <c r="AB42" s="14">
        <f t="shared" si="1"/>
        <v>360.0646058</v>
      </c>
    </row>
    <row r="43" ht="15.75" customHeight="1">
      <c r="A43" s="9">
        <v>0.0</v>
      </c>
      <c r="B43" s="10">
        <v>20.0</v>
      </c>
      <c r="C43" s="9">
        <v>45.0</v>
      </c>
      <c r="D43" s="11">
        <v>10.0</v>
      </c>
      <c r="E43" s="9">
        <v>1.567910729726184</v>
      </c>
      <c r="F43" s="10">
        <v>31.19161561479157</v>
      </c>
      <c r="G43" s="9">
        <v>114.1907172866675</v>
      </c>
      <c r="H43" s="11">
        <v>7.268476964185861</v>
      </c>
      <c r="I43" s="9">
        <v>0.0</v>
      </c>
      <c r="J43" s="10">
        <v>44.73450189655875</v>
      </c>
      <c r="K43" s="9">
        <v>161.3258069954206</v>
      </c>
      <c r="L43" s="11">
        <v>12.56384793038986</v>
      </c>
      <c r="M43" s="11">
        <v>0.09615762153394426</v>
      </c>
      <c r="N43" s="11">
        <v>1.90191145807734</v>
      </c>
      <c r="O43" s="11">
        <v>4.880703602890571</v>
      </c>
      <c r="P43" s="11">
        <v>0.5476688691634318</v>
      </c>
      <c r="Q43" s="11">
        <v>0.8647592200515376</v>
      </c>
      <c r="R43" s="11">
        <v>3.737261008117731</v>
      </c>
      <c r="S43" s="12">
        <v>0.0</v>
      </c>
      <c r="T43" s="11">
        <v>0.007995367050170898</v>
      </c>
      <c r="U43" s="13">
        <v>19.0</v>
      </c>
      <c r="V43" s="13">
        <v>3.0</v>
      </c>
      <c r="AB43" s="14">
        <f t="shared" si="1"/>
        <v>361.5679107</v>
      </c>
    </row>
    <row r="44" ht="15.75" customHeight="1">
      <c r="A44" s="9">
        <v>0.0</v>
      </c>
      <c r="B44" s="10">
        <v>20.0</v>
      </c>
      <c r="C44" s="9">
        <v>45.0</v>
      </c>
      <c r="D44" s="11">
        <v>10.0</v>
      </c>
      <c r="E44" s="9">
        <v>0.9897747428425898</v>
      </c>
      <c r="F44" s="10">
        <v>42.19684039164362</v>
      </c>
      <c r="G44" s="9">
        <v>84.73578118874427</v>
      </c>
      <c r="H44" s="11">
        <v>12.01052130364967</v>
      </c>
      <c r="I44" s="9">
        <v>0.0</v>
      </c>
      <c r="J44" s="10">
        <v>48.03272288981379</v>
      </c>
      <c r="K44" s="9">
        <v>108.0966900278606</v>
      </c>
      <c r="L44" s="11">
        <v>10.44544264267002</v>
      </c>
      <c r="M44" s="11">
        <v>0.08315913749789654</v>
      </c>
      <c r="N44" s="11">
        <v>3.268253654535998</v>
      </c>
      <c r="O44" s="11">
        <v>3.048562513216954</v>
      </c>
      <c r="P44" s="11">
        <v>1.245825980764415</v>
      </c>
      <c r="Q44" s="11">
        <v>0.5931452087794103</v>
      </c>
      <c r="R44" s="11">
        <v>3.593205240645308</v>
      </c>
      <c r="S44" s="12">
        <v>0.0</v>
      </c>
      <c r="T44" s="11">
        <v>0.008994340896606445</v>
      </c>
      <c r="U44" s="13">
        <v>21.0</v>
      </c>
      <c r="V44" s="13">
        <v>3.0</v>
      </c>
      <c r="AB44" s="14">
        <f t="shared" si="1"/>
        <v>360.9897747</v>
      </c>
    </row>
    <row r="45" ht="15.75" customHeight="1">
      <c r="A45" s="9">
        <v>0.0</v>
      </c>
      <c r="B45" s="10">
        <v>20.0</v>
      </c>
      <c r="C45" s="9">
        <v>45.0</v>
      </c>
      <c r="D45" s="11">
        <v>10.0</v>
      </c>
      <c r="E45" s="9">
        <v>359.4819386397888</v>
      </c>
      <c r="F45" s="10">
        <v>26.30692196802184</v>
      </c>
      <c r="G45" s="9">
        <v>42.17973242243501</v>
      </c>
      <c r="H45" s="11">
        <v>16.42165790508567</v>
      </c>
      <c r="I45" s="9">
        <v>0.0</v>
      </c>
      <c r="J45" s="10">
        <v>49.45842393691699</v>
      </c>
      <c r="K45" s="9">
        <v>29.2023340758511</v>
      </c>
      <c r="L45" s="11">
        <v>11.93160546013706</v>
      </c>
      <c r="M45" s="11">
        <v>0.06163192903726573</v>
      </c>
      <c r="N45" s="11">
        <v>1.063710017633299</v>
      </c>
      <c r="O45" s="11">
        <v>0.5768088251322181</v>
      </c>
      <c r="P45" s="11">
        <v>0.8520554228580728</v>
      </c>
      <c r="Q45" s="11">
        <v>0.2854913708937309</v>
      </c>
      <c r="R45" s="11">
        <v>2.331013336431835</v>
      </c>
      <c r="S45" s="12">
        <v>0.0</v>
      </c>
      <c r="T45" s="11">
        <v>0.007995843887329102</v>
      </c>
      <c r="U45" s="13">
        <v>19.0</v>
      </c>
      <c r="V45" s="13">
        <v>3.0</v>
      </c>
      <c r="AB45" s="14">
        <f t="shared" si="1"/>
        <v>359.4819386</v>
      </c>
    </row>
    <row r="46" ht="15.75" customHeight="1">
      <c r="A46" s="9">
        <v>0.0</v>
      </c>
      <c r="B46" s="10">
        <v>20.0</v>
      </c>
      <c r="C46" s="9">
        <v>45.0</v>
      </c>
      <c r="D46" s="11">
        <v>10.0</v>
      </c>
      <c r="E46" s="9">
        <v>1.114278111587511</v>
      </c>
      <c r="F46" s="10">
        <v>18.11544474009062</v>
      </c>
      <c r="G46" s="9">
        <v>81.2497542006541</v>
      </c>
      <c r="H46" s="11">
        <v>4.127322393294466</v>
      </c>
      <c r="I46" s="9">
        <v>0.0</v>
      </c>
      <c r="J46" s="10">
        <v>15.52530563218214</v>
      </c>
      <c r="K46" s="9">
        <v>127.3431175347256</v>
      </c>
      <c r="L46" s="11">
        <v>5.183344898319731</v>
      </c>
      <c r="M46" s="11">
        <v>0.06825958114904286</v>
      </c>
      <c r="N46" s="11">
        <v>0.4545841869800861</v>
      </c>
      <c r="O46" s="11">
        <v>3.202432923857577</v>
      </c>
      <c r="P46" s="11">
        <v>0.2199172153921581</v>
      </c>
      <c r="Q46" s="11">
        <v>0.4431725665957125</v>
      </c>
      <c r="R46" s="11">
        <v>2.810029056248728</v>
      </c>
      <c r="S46" s="12">
        <v>0.0</v>
      </c>
      <c r="T46" s="11">
        <v>0.009993553161621094</v>
      </c>
      <c r="U46" s="13">
        <v>20.0</v>
      </c>
      <c r="V46" s="13">
        <v>3.0</v>
      </c>
      <c r="AB46" s="14">
        <f t="shared" si="1"/>
        <v>361.1142781</v>
      </c>
    </row>
    <row r="47" ht="15.75" customHeight="1">
      <c r="A47" s="9">
        <v>0.0</v>
      </c>
      <c r="B47" s="10">
        <v>20.0</v>
      </c>
      <c r="C47" s="9">
        <v>45.0</v>
      </c>
      <c r="D47" s="11">
        <v>10.0</v>
      </c>
      <c r="E47" s="9">
        <v>0.07013965264908094</v>
      </c>
      <c r="F47" s="10">
        <v>21.68888908214407</v>
      </c>
      <c r="G47" s="9">
        <v>44.62176962204713</v>
      </c>
      <c r="H47" s="11">
        <v>10.94867318022785</v>
      </c>
      <c r="I47" s="9">
        <v>0.0</v>
      </c>
      <c r="J47" s="10">
        <v>22.32800781402977</v>
      </c>
      <c r="K47" s="9">
        <v>119.7433157628404</v>
      </c>
      <c r="L47" s="11">
        <v>14.20222382188204</v>
      </c>
      <c r="M47" s="11">
        <v>0.06268405226687174</v>
      </c>
      <c r="N47" s="11">
        <v>0.6993830699703879</v>
      </c>
      <c r="O47" s="11">
        <v>0.7836780767757787</v>
      </c>
      <c r="P47" s="11">
        <v>0.5318967230988886</v>
      </c>
      <c r="Q47" s="11">
        <v>0.3138062444350471</v>
      </c>
      <c r="R47" s="11">
        <v>0.4048997245133956</v>
      </c>
      <c r="S47" s="12">
        <v>1.0</v>
      </c>
      <c r="T47" s="11">
        <v>0.00799560546875</v>
      </c>
      <c r="U47" s="13">
        <v>16.0</v>
      </c>
      <c r="V47" s="13">
        <v>3.0</v>
      </c>
      <c r="AB47" s="14">
        <f t="shared" si="1"/>
        <v>360.0701397</v>
      </c>
    </row>
    <row r="48" ht="15.75" customHeight="1">
      <c r="A48" s="9">
        <v>0.0</v>
      </c>
      <c r="B48" s="10">
        <v>20.0</v>
      </c>
      <c r="C48" s="9">
        <v>45.0</v>
      </c>
      <c r="D48" s="11">
        <v>10.0</v>
      </c>
      <c r="E48" s="9">
        <v>359.5683131294788</v>
      </c>
      <c r="F48" s="10">
        <v>7.674074432676012</v>
      </c>
      <c r="G48" s="9">
        <v>13.77542613806822</v>
      </c>
      <c r="H48" s="11">
        <v>29.12308375590768</v>
      </c>
      <c r="I48" s="9">
        <v>0.0</v>
      </c>
      <c r="J48" s="10">
        <v>45.25352880389918</v>
      </c>
      <c r="K48" s="9">
        <v>2.596958297904986</v>
      </c>
      <c r="L48" s="11">
        <v>8.19569149153331</v>
      </c>
      <c r="M48" s="11">
        <v>0.4503436256886912</v>
      </c>
      <c r="N48" s="11">
        <v>1.523268063762123</v>
      </c>
      <c r="O48" s="11">
        <v>0.7942891716887236</v>
      </c>
      <c r="P48" s="11">
        <v>4.442705220941758</v>
      </c>
      <c r="Q48" s="11">
        <v>8.215667738372597</v>
      </c>
      <c r="R48" s="11">
        <v>6.69646746709917</v>
      </c>
      <c r="S48" s="12">
        <v>0.0</v>
      </c>
      <c r="T48" s="11">
        <v>0.009994029998779297</v>
      </c>
      <c r="U48" s="13">
        <v>22.0</v>
      </c>
      <c r="V48" s="13">
        <v>3.0</v>
      </c>
      <c r="AB48" s="14">
        <f t="shared" si="1"/>
        <v>359.5683131</v>
      </c>
    </row>
    <row r="49" ht="15.75" customHeight="1">
      <c r="A49" s="9">
        <v>0.0</v>
      </c>
      <c r="B49" s="10">
        <v>20.0</v>
      </c>
      <c r="C49" s="9">
        <v>45.0</v>
      </c>
      <c r="D49" s="11">
        <v>10.0</v>
      </c>
      <c r="E49" s="9">
        <v>359.953810405525</v>
      </c>
      <c r="F49" s="10">
        <v>21.37184948195833</v>
      </c>
      <c r="G49" s="9">
        <v>44.76090828237585</v>
      </c>
      <c r="H49" s="11">
        <v>11.03518656308021</v>
      </c>
      <c r="I49" s="9">
        <v>0.0</v>
      </c>
      <c r="J49" s="10">
        <v>22.709941248966</v>
      </c>
      <c r="K49" s="9">
        <v>40.12119609845686</v>
      </c>
      <c r="L49" s="11">
        <v>14.13511885770507</v>
      </c>
      <c r="M49" s="11">
        <v>0.05632843772627347</v>
      </c>
      <c r="N49" s="11">
        <v>0.6129465693503504</v>
      </c>
      <c r="O49" s="11">
        <v>0.6779457695610629</v>
      </c>
      <c r="P49" s="11">
        <v>0.4710459622851187</v>
      </c>
      <c r="Q49" s="11">
        <v>0.2525591255745214</v>
      </c>
      <c r="R49" s="11">
        <v>0.3906421224925949</v>
      </c>
      <c r="S49" s="12">
        <v>0.0</v>
      </c>
      <c r="T49" s="11">
        <v>0.006995677947998047</v>
      </c>
      <c r="U49" s="13">
        <v>16.0</v>
      </c>
      <c r="V49" s="13">
        <v>3.0</v>
      </c>
      <c r="AB49" s="14">
        <f t="shared" si="1"/>
        <v>359.9538104</v>
      </c>
    </row>
    <row r="50" ht="15.75" customHeight="1">
      <c r="A50" s="9">
        <v>0.0</v>
      </c>
      <c r="B50" s="10">
        <v>20.0</v>
      </c>
      <c r="C50" s="9">
        <v>45.0</v>
      </c>
      <c r="D50" s="11">
        <v>10.0</v>
      </c>
      <c r="E50" s="9">
        <v>359.9023209889821</v>
      </c>
      <c r="F50" s="10">
        <v>21.11272353514575</v>
      </c>
      <c r="G50" s="9">
        <v>44.12166082851254</v>
      </c>
      <c r="H50" s="11">
        <v>11.17752568087509</v>
      </c>
      <c r="I50" s="9">
        <v>0.0</v>
      </c>
      <c r="J50" s="10">
        <v>42.72081443929473</v>
      </c>
      <c r="K50" s="9">
        <v>42.56457873862921</v>
      </c>
      <c r="L50" s="11">
        <v>9.945679820613547</v>
      </c>
      <c r="M50" s="11">
        <v>0.05739920835952773</v>
      </c>
      <c r="N50" s="11">
        <v>0.6125076573353092</v>
      </c>
      <c r="O50" s="11">
        <v>0.6635978297477965</v>
      </c>
      <c r="P50" s="11">
        <v>0.4786105254270797</v>
      </c>
      <c r="Q50" s="11">
        <v>0.2611444703673355</v>
      </c>
      <c r="R50" s="11">
        <v>0.4334866135225724</v>
      </c>
      <c r="S50" s="12">
        <v>0.0</v>
      </c>
      <c r="T50" s="11">
        <v>0.006996393203735352</v>
      </c>
      <c r="U50" s="13">
        <v>16.0</v>
      </c>
      <c r="V50" s="13">
        <v>3.0</v>
      </c>
      <c r="AB50" s="14">
        <f t="shared" si="1"/>
        <v>359.902321</v>
      </c>
    </row>
    <row r="51" ht="15.75" customHeight="1">
      <c r="A51" s="9">
        <v>0.0</v>
      </c>
      <c r="B51" s="10">
        <v>20.0</v>
      </c>
      <c r="C51" s="9">
        <v>45.0</v>
      </c>
      <c r="D51" s="11">
        <v>10.0</v>
      </c>
      <c r="E51" s="9">
        <v>0.02691430381379336</v>
      </c>
      <c r="F51" s="10">
        <v>18.1006681826019</v>
      </c>
      <c r="G51" s="9">
        <v>43.44230307748131</v>
      </c>
      <c r="H51" s="11">
        <v>9.132894135235624</v>
      </c>
      <c r="I51" s="9">
        <v>0.0</v>
      </c>
      <c r="J51" s="10">
        <v>16.74870967859074</v>
      </c>
      <c r="K51" s="9">
        <v>28.15541096429359</v>
      </c>
      <c r="L51" s="11">
        <v>6.546839543717828</v>
      </c>
      <c r="M51" s="11">
        <v>0.05618243421960539</v>
      </c>
      <c r="N51" s="11">
        <v>0.4345449044735388</v>
      </c>
      <c r="O51" s="11">
        <v>0.6781335835850345</v>
      </c>
      <c r="P51" s="11">
        <v>0.3541857944700318</v>
      </c>
      <c r="Q51" s="11">
        <v>0.2567186617929216</v>
      </c>
      <c r="R51" s="11">
        <v>0.4207251166573482</v>
      </c>
      <c r="S51" s="12">
        <v>1.0</v>
      </c>
      <c r="T51" s="11">
        <v>0.0119929313659668</v>
      </c>
      <c r="U51" s="13">
        <v>16.0</v>
      </c>
      <c r="V51" s="13">
        <v>3.0</v>
      </c>
      <c r="AB51" s="14">
        <f t="shared" si="1"/>
        <v>360.0269143</v>
      </c>
    </row>
    <row r="52" ht="15.75" customHeight="1">
      <c r="A52" s="9">
        <v>0.0</v>
      </c>
      <c r="B52" s="10">
        <v>20.0</v>
      </c>
      <c r="C52" s="9">
        <v>45.0</v>
      </c>
      <c r="D52" s="11">
        <v>10.0</v>
      </c>
      <c r="E52" s="9">
        <v>359.9829525743766</v>
      </c>
      <c r="F52" s="10">
        <v>21.04635261022068</v>
      </c>
      <c r="G52" s="9">
        <v>46.0578929947809</v>
      </c>
      <c r="H52" s="11">
        <v>10.35342521944422</v>
      </c>
      <c r="I52" s="9">
        <v>0.0</v>
      </c>
      <c r="J52" s="10">
        <v>17.46872307852302</v>
      </c>
      <c r="K52" s="9">
        <v>44.46198839446998</v>
      </c>
      <c r="L52" s="11">
        <v>13.85026972654219</v>
      </c>
      <c r="M52" s="11">
        <v>0.05611220917034974</v>
      </c>
      <c r="N52" s="11">
        <v>0.5858502265032534</v>
      </c>
      <c r="O52" s="11">
        <v>0.7257007116325004</v>
      </c>
      <c r="P52" s="11">
        <v>0.4411625095642308</v>
      </c>
      <c r="Q52" s="11">
        <v>0.2535617711824584</v>
      </c>
      <c r="R52" s="11">
        <v>0.2062615369881633</v>
      </c>
      <c r="S52" s="12">
        <v>1.0</v>
      </c>
      <c r="T52" s="11">
        <v>0.009991884231567383</v>
      </c>
      <c r="U52" s="13">
        <v>16.0</v>
      </c>
      <c r="V52" s="13">
        <v>3.0</v>
      </c>
      <c r="AB52" s="14">
        <f t="shared" si="1"/>
        <v>359.9829526</v>
      </c>
    </row>
    <row r="53" ht="15.75" customHeight="1">
      <c r="A53" s="9">
        <v>0.0</v>
      </c>
      <c r="B53" s="10">
        <v>20.0</v>
      </c>
      <c r="C53" s="9">
        <v>45.0</v>
      </c>
      <c r="D53" s="11">
        <v>10.0</v>
      </c>
      <c r="E53" s="9">
        <v>0.4553636684133315</v>
      </c>
      <c r="F53" s="10">
        <v>36.1740477479843</v>
      </c>
      <c r="G53" s="9">
        <v>86.60997382025</v>
      </c>
      <c r="H53" s="11">
        <v>10.41618174005045</v>
      </c>
      <c r="I53" s="9">
        <v>0.0</v>
      </c>
      <c r="J53" s="10">
        <v>30.13074465372836</v>
      </c>
      <c r="K53" s="9">
        <v>133.148696749517</v>
      </c>
      <c r="L53" s="11">
        <v>13.79857485219363</v>
      </c>
      <c r="M53" s="11">
        <v>0.08880407460419508</v>
      </c>
      <c r="N53" s="11">
        <v>2.53002671860886</v>
      </c>
      <c r="O53" s="11">
        <v>3.10764005123061</v>
      </c>
      <c r="P53" s="11">
        <v>0.999225221763772</v>
      </c>
      <c r="Q53" s="11">
        <v>0.6849117466448246</v>
      </c>
      <c r="R53" s="11">
        <v>2.605973009954218</v>
      </c>
      <c r="S53" s="12">
        <v>0.0</v>
      </c>
      <c r="T53" s="11">
        <v>0.01399111747741699</v>
      </c>
      <c r="U53" s="13">
        <v>21.0</v>
      </c>
      <c r="V53" s="13">
        <v>3.0</v>
      </c>
      <c r="AB53" s="14">
        <f t="shared" si="1"/>
        <v>360.4553637</v>
      </c>
    </row>
    <row r="54" ht="15.75" customHeight="1">
      <c r="A54" s="9">
        <v>0.0</v>
      </c>
      <c r="B54" s="10">
        <v>20.0</v>
      </c>
      <c r="C54" s="9">
        <v>45.0</v>
      </c>
      <c r="D54" s="11">
        <v>10.0</v>
      </c>
      <c r="E54" s="9">
        <v>1.561104307767869</v>
      </c>
      <c r="F54" s="10">
        <v>34.90569475176899</v>
      </c>
      <c r="G54" s="9">
        <v>92.40699305758757</v>
      </c>
      <c r="H54" s="11">
        <v>8.314726027578448</v>
      </c>
      <c r="I54" s="9">
        <v>0.0</v>
      </c>
      <c r="J54" s="10">
        <v>46.29399386585281</v>
      </c>
      <c r="K54" s="9">
        <v>149.6669442242818</v>
      </c>
      <c r="L54" s="11">
        <v>10.65561045426473</v>
      </c>
      <c r="M54" s="11">
        <v>0.1053955052237973</v>
      </c>
      <c r="N54" s="11">
        <v>2.721935843102438</v>
      </c>
      <c r="O54" s="11">
        <v>5.289347496612008</v>
      </c>
      <c r="P54" s="11">
        <v>0.9271395395459135</v>
      </c>
      <c r="Q54" s="11">
        <v>0.990619919011403</v>
      </c>
      <c r="R54" s="11">
        <v>3.238910625801125</v>
      </c>
      <c r="S54" s="12">
        <v>0.0</v>
      </c>
      <c r="T54" s="11">
        <v>0.01199221611022949</v>
      </c>
      <c r="U54" s="13">
        <v>22.0</v>
      </c>
      <c r="V54" s="13">
        <v>3.0</v>
      </c>
      <c r="AB54" s="14">
        <f t="shared" si="1"/>
        <v>361.5611043</v>
      </c>
    </row>
    <row r="55" ht="15.75" customHeight="1">
      <c r="A55" s="9">
        <v>0.0</v>
      </c>
      <c r="B55" s="10">
        <v>20.0</v>
      </c>
      <c r="C55" s="9">
        <v>45.0</v>
      </c>
      <c r="D55" s="11">
        <v>10.0</v>
      </c>
      <c r="E55" s="9">
        <v>0.1737662798019653</v>
      </c>
      <c r="F55" s="10">
        <v>19.59954637760935</v>
      </c>
      <c r="G55" s="9">
        <v>46.8905104500986</v>
      </c>
      <c r="H55" s="11">
        <v>8.871272815326446</v>
      </c>
      <c r="I55" s="9">
        <v>0.0</v>
      </c>
      <c r="J55" s="10">
        <v>16.83354490245554</v>
      </c>
      <c r="K55" s="9">
        <v>96.37766654709554</v>
      </c>
      <c r="L55" s="11">
        <v>10.5474796460529</v>
      </c>
      <c r="M55" s="11">
        <v>0.05879813437004057</v>
      </c>
      <c r="N55" s="11">
        <v>0.5223784666237352</v>
      </c>
      <c r="O55" s="11">
        <v>0.8553181262650322</v>
      </c>
      <c r="P55" s="11">
        <v>0.3920609065017554</v>
      </c>
      <c r="Q55" s="11">
        <v>0.2852032313922462</v>
      </c>
      <c r="R55" s="11">
        <v>0.4062572625705626</v>
      </c>
      <c r="S55" s="12">
        <v>0.0</v>
      </c>
      <c r="T55" s="11">
        <v>0.007996082305908203</v>
      </c>
      <c r="U55" s="13">
        <v>16.0</v>
      </c>
      <c r="V55" s="13">
        <v>3.0</v>
      </c>
      <c r="AB55" s="14">
        <f t="shared" si="1"/>
        <v>360.1737663</v>
      </c>
    </row>
    <row r="56" ht="15.75" customHeight="1">
      <c r="A56" s="9">
        <v>0.0</v>
      </c>
      <c r="B56" s="10">
        <v>20.0</v>
      </c>
      <c r="C56" s="9">
        <v>45.0</v>
      </c>
      <c r="D56" s="11">
        <v>10.0</v>
      </c>
      <c r="E56" s="9">
        <v>0.2060151806096227</v>
      </c>
      <c r="F56" s="10">
        <v>19.36363785552676</v>
      </c>
      <c r="G56" s="9">
        <v>49.23572067710697</v>
      </c>
      <c r="H56" s="11">
        <v>7.371534736932906</v>
      </c>
      <c r="I56" s="9">
        <v>0.0</v>
      </c>
      <c r="J56" s="10">
        <v>12.98688982055902</v>
      </c>
      <c r="K56" s="9">
        <v>131.2576737463761</v>
      </c>
      <c r="L56" s="11">
        <v>11.98835343866602</v>
      </c>
      <c r="M56" s="11">
        <v>0.1048080691401128</v>
      </c>
      <c r="N56" s="11">
        <v>0.8752450463251045</v>
      </c>
      <c r="O56" s="11">
        <v>2.021850000689677</v>
      </c>
      <c r="P56" s="11">
        <v>0.6264722034341275</v>
      </c>
      <c r="Q56" s="11">
        <v>0.9391274346151649</v>
      </c>
      <c r="R56" s="11">
        <v>0.8675433065529576</v>
      </c>
      <c r="S56" s="12">
        <v>0.0</v>
      </c>
      <c r="T56" s="11">
        <v>0.008994579315185547</v>
      </c>
      <c r="U56" s="13">
        <v>16.0</v>
      </c>
      <c r="V56" s="13">
        <v>3.0</v>
      </c>
      <c r="AB56" s="14">
        <f t="shared" si="1"/>
        <v>360.2060152</v>
      </c>
    </row>
    <row r="57" ht="15.75" customHeight="1">
      <c r="A57" s="9">
        <v>0.0</v>
      </c>
      <c r="B57" s="10">
        <v>20.0</v>
      </c>
      <c r="C57" s="9">
        <v>45.0</v>
      </c>
      <c r="D57" s="11">
        <v>10.0</v>
      </c>
      <c r="E57" s="9">
        <v>0.1965074769039133</v>
      </c>
      <c r="F57" s="10">
        <v>18.31569833967443</v>
      </c>
      <c r="G57" s="9">
        <v>47.03028998514971</v>
      </c>
      <c r="H57" s="11">
        <v>7.960657776120315</v>
      </c>
      <c r="I57" s="9">
        <v>0.0</v>
      </c>
      <c r="J57" s="10">
        <v>14.0145172413518</v>
      </c>
      <c r="K57" s="9">
        <v>100.5637425664805</v>
      </c>
      <c r="L57" s="11">
        <v>10.02580071708687</v>
      </c>
      <c r="M57" s="11">
        <v>0.05767890492583425</v>
      </c>
      <c r="N57" s="11">
        <v>0.4428516322787164</v>
      </c>
      <c r="O57" s="11">
        <v>0.8817304798088168</v>
      </c>
      <c r="P57" s="11">
        <v>0.3378102987695408</v>
      </c>
      <c r="Q57" s="11">
        <v>0.2787990228250901</v>
      </c>
      <c r="R57" s="11">
        <v>0.7500781465184405</v>
      </c>
      <c r="S57" s="12">
        <v>0.0</v>
      </c>
      <c r="T57" s="11">
        <v>0.006995677947998047</v>
      </c>
      <c r="U57" s="13">
        <v>16.0</v>
      </c>
      <c r="V57" s="13">
        <v>3.0</v>
      </c>
      <c r="AB57" s="14">
        <f t="shared" si="1"/>
        <v>360.1965075</v>
      </c>
    </row>
    <row r="58" ht="15.75" customHeight="1">
      <c r="A58" s="9">
        <v>0.0</v>
      </c>
      <c r="B58" s="10">
        <v>20.0</v>
      </c>
      <c r="C58" s="9">
        <v>45.0</v>
      </c>
      <c r="D58" s="11">
        <v>10.0</v>
      </c>
      <c r="E58" s="9">
        <v>359.9250019449132</v>
      </c>
      <c r="F58" s="10">
        <v>21.59650125459127</v>
      </c>
      <c r="G58" s="9">
        <v>45.2651563794266</v>
      </c>
      <c r="H58" s="11">
        <v>11.0899658041911</v>
      </c>
      <c r="I58" s="9">
        <v>0.0</v>
      </c>
      <c r="J58" s="10">
        <v>20.36896944756198</v>
      </c>
      <c r="K58" s="9">
        <v>67.91395558200536</v>
      </c>
      <c r="L58" s="11">
        <v>14.34765051826528</v>
      </c>
      <c r="M58" s="11">
        <v>0.05936302657888279</v>
      </c>
      <c r="N58" s="11">
        <v>0.6590592112216097</v>
      </c>
      <c r="O58" s="11">
        <v>0.7216527399331232</v>
      </c>
      <c r="P58" s="11">
        <v>0.5019831155538543</v>
      </c>
      <c r="Q58" s="11">
        <v>0.2805879770877979</v>
      </c>
      <c r="R58" s="11">
        <v>0.4309116455210881</v>
      </c>
      <c r="S58" s="12">
        <v>0.0</v>
      </c>
      <c r="T58" s="11">
        <v>0.005996465682983398</v>
      </c>
      <c r="U58" s="13">
        <v>16.0</v>
      </c>
      <c r="V58" s="13">
        <v>3.0</v>
      </c>
      <c r="AB58" s="14">
        <f t="shared" si="1"/>
        <v>359.9250019</v>
      </c>
    </row>
    <row r="59" ht="15.75" customHeight="1">
      <c r="A59" s="9">
        <v>0.0</v>
      </c>
      <c r="B59" s="10">
        <v>20.0</v>
      </c>
      <c r="C59" s="9">
        <v>45.0</v>
      </c>
      <c r="D59" s="11">
        <v>10.0</v>
      </c>
      <c r="E59" s="9">
        <v>0.202876464661786</v>
      </c>
      <c r="F59" s="10">
        <v>19.56173035386869</v>
      </c>
      <c r="G59" s="9">
        <v>47.34285393724142</v>
      </c>
      <c r="H59" s="11">
        <v>8.715401606950472</v>
      </c>
      <c r="I59" s="9">
        <v>0.0</v>
      </c>
      <c r="J59" s="10">
        <v>20.54904445242759</v>
      </c>
      <c r="K59" s="9">
        <v>77.79174550653718</v>
      </c>
      <c r="L59" s="11">
        <v>7.104627702532145</v>
      </c>
      <c r="M59" s="11">
        <v>0.05628344484042119</v>
      </c>
      <c r="N59" s="11">
        <v>0.4965830111254415</v>
      </c>
      <c r="O59" s="11">
        <v>0.839332617689306</v>
      </c>
      <c r="P59" s="11">
        <v>0.3702573798578652</v>
      </c>
      <c r="Q59" s="11">
        <v>0.2622155030246968</v>
      </c>
      <c r="R59" s="11">
        <v>0.466962533369806</v>
      </c>
      <c r="S59" s="12">
        <v>0.0</v>
      </c>
      <c r="T59" s="11">
        <v>0.006994247436523438</v>
      </c>
      <c r="U59" s="13">
        <v>16.0</v>
      </c>
      <c r="V59" s="13">
        <v>3.0</v>
      </c>
      <c r="AB59" s="14">
        <f t="shared" si="1"/>
        <v>360.2028765</v>
      </c>
    </row>
    <row r="60" ht="15.75" customHeight="1">
      <c r="A60" s="9">
        <v>0.0</v>
      </c>
      <c r="B60" s="10">
        <v>20.0</v>
      </c>
      <c r="C60" s="9">
        <v>45.0</v>
      </c>
      <c r="D60" s="11">
        <v>10.0</v>
      </c>
      <c r="E60" s="9">
        <v>0.2863963977148071</v>
      </c>
      <c r="F60" s="10">
        <v>18.34377816754442</v>
      </c>
      <c r="G60" s="9">
        <v>47.27830173516733</v>
      </c>
      <c r="H60" s="11">
        <v>7.979853144839545</v>
      </c>
      <c r="I60" s="9">
        <v>0.0</v>
      </c>
      <c r="J60" s="10">
        <v>14.18085863825013</v>
      </c>
      <c r="K60" s="9">
        <v>54.77414619380456</v>
      </c>
      <c r="L60" s="11">
        <v>5.614369495176406</v>
      </c>
      <c r="M60" s="11">
        <v>0.05624621124083526</v>
      </c>
      <c r="N60" s="11">
        <v>0.4337964381237376</v>
      </c>
      <c r="O60" s="11">
        <v>0.858656967718249</v>
      </c>
      <c r="P60" s="11">
        <v>0.3302288689410416</v>
      </c>
      <c r="Q60" s="11">
        <v>0.2649861141865537</v>
      </c>
      <c r="R60" s="11">
        <v>0.7716118426359642</v>
      </c>
      <c r="S60" s="12">
        <v>0.0</v>
      </c>
      <c r="T60" s="11">
        <v>0.006995916366577148</v>
      </c>
      <c r="U60" s="13">
        <v>16.0</v>
      </c>
      <c r="V60" s="13">
        <v>3.0</v>
      </c>
      <c r="AB60" s="14">
        <f t="shared" si="1"/>
        <v>360.2863964</v>
      </c>
    </row>
    <row r="61" ht="15.75" customHeight="1">
      <c r="A61" s="9">
        <v>0.0</v>
      </c>
      <c r="B61" s="10">
        <v>20.0</v>
      </c>
      <c r="C61" s="9">
        <v>45.0</v>
      </c>
      <c r="D61" s="11">
        <v>10.0</v>
      </c>
      <c r="E61" s="9">
        <v>1.634547288700083</v>
      </c>
      <c r="F61" s="10">
        <v>21.00923217843917</v>
      </c>
      <c r="G61" s="9">
        <v>111.8756860262406</v>
      </c>
      <c r="H61" s="11">
        <v>4.246591091083776</v>
      </c>
      <c r="I61" s="9">
        <v>0.0</v>
      </c>
      <c r="J61" s="10">
        <v>16.1260759621701</v>
      </c>
      <c r="K61" s="9">
        <v>154.090285052332</v>
      </c>
      <c r="L61" s="11">
        <v>7.828826258793646</v>
      </c>
      <c r="M61" s="11">
        <v>0.0838737998584922</v>
      </c>
      <c r="N61" s="11">
        <v>0.7173002087196462</v>
      </c>
      <c r="O61" s="11">
        <v>5.07714009068695</v>
      </c>
      <c r="P61" s="11">
        <v>0.210270390018645</v>
      </c>
      <c r="Q61" s="11">
        <v>0.6948042798427608</v>
      </c>
      <c r="R61" s="11">
        <v>3.602983881596688</v>
      </c>
      <c r="S61" s="12">
        <v>0.0</v>
      </c>
      <c r="T61" s="11">
        <v>0.007995843887329102</v>
      </c>
      <c r="U61" s="13">
        <v>19.0</v>
      </c>
      <c r="V61" s="13">
        <v>3.0</v>
      </c>
      <c r="AB61" s="14">
        <f t="shared" si="1"/>
        <v>361.6345473</v>
      </c>
    </row>
    <row r="62" ht="15.75" customHeight="1">
      <c r="A62" s="9">
        <v>0.0</v>
      </c>
      <c r="B62" s="10">
        <v>20.0</v>
      </c>
      <c r="C62" s="9">
        <v>45.0</v>
      </c>
      <c r="D62" s="11">
        <v>10.0</v>
      </c>
      <c r="E62" s="9">
        <v>359.9314863228449</v>
      </c>
      <c r="F62" s="10">
        <v>17.95082584270326</v>
      </c>
      <c r="G62" s="9">
        <v>38.85941558240527</v>
      </c>
      <c r="H62" s="11">
        <v>10.02709793063465</v>
      </c>
      <c r="I62" s="9">
        <v>0.0</v>
      </c>
      <c r="J62" s="10">
        <v>20.76628329716734</v>
      </c>
      <c r="K62" s="9">
        <v>10.53333456663007</v>
      </c>
      <c r="L62" s="11">
        <v>12.07530119141207</v>
      </c>
      <c r="M62" s="11">
        <v>0.07622469913270213</v>
      </c>
      <c r="N62" s="11">
        <v>0.5915096666859673</v>
      </c>
      <c r="O62" s="11">
        <v>0.7898318966790633</v>
      </c>
      <c r="P62" s="11">
        <v>0.5157266826225554</v>
      </c>
      <c r="Q62" s="11">
        <v>0.4629290730762183</v>
      </c>
      <c r="R62" s="11">
        <v>0.3481820254953745</v>
      </c>
      <c r="S62" s="12">
        <v>1.0</v>
      </c>
      <c r="T62" s="11">
        <v>0.006995916366577148</v>
      </c>
      <c r="U62" s="13">
        <v>16.0</v>
      </c>
      <c r="V62" s="13">
        <v>3.0</v>
      </c>
      <c r="AB62" s="14">
        <f t="shared" si="1"/>
        <v>359.9314863</v>
      </c>
    </row>
    <row r="63" ht="15.75" customHeight="1">
      <c r="A63" s="9">
        <v>0.0</v>
      </c>
      <c r="B63" s="10">
        <v>20.0</v>
      </c>
      <c r="C63" s="9">
        <v>45.0</v>
      </c>
      <c r="D63" s="11">
        <v>10.0</v>
      </c>
      <c r="E63" s="9">
        <v>359.981026388362</v>
      </c>
      <c r="F63" s="10">
        <v>18.98339021303983</v>
      </c>
      <c r="G63" s="9">
        <v>43.5573365606387</v>
      </c>
      <c r="H63" s="11">
        <v>9.793516020117488</v>
      </c>
      <c r="I63" s="9">
        <v>0.0</v>
      </c>
      <c r="J63" s="10">
        <v>24.72725907888808</v>
      </c>
      <c r="K63" s="9">
        <v>29.70794690970242</v>
      </c>
      <c r="L63" s="11">
        <v>6.138321368533594</v>
      </c>
      <c r="M63" s="11">
        <v>0.0550849828176794</v>
      </c>
      <c r="N63" s="11">
        <v>0.4713569622559446</v>
      </c>
      <c r="O63" s="11">
        <v>0.6493031955211115</v>
      </c>
      <c r="P63" s="11">
        <v>0.3797509384630166</v>
      </c>
      <c r="Q63" s="11">
        <v>0.24435094394944</v>
      </c>
      <c r="R63" s="11">
        <v>0.1771484661108385</v>
      </c>
      <c r="S63" s="12">
        <v>1.0</v>
      </c>
      <c r="T63" s="11">
        <v>0.006995677947998047</v>
      </c>
      <c r="U63" s="13">
        <v>16.0</v>
      </c>
      <c r="V63" s="13">
        <v>3.0</v>
      </c>
      <c r="AB63" s="14">
        <f t="shared" si="1"/>
        <v>359.9810264</v>
      </c>
    </row>
    <row r="64" ht="15.75" customHeight="1">
      <c r="A64" s="9">
        <v>0.0</v>
      </c>
      <c r="B64" s="10">
        <v>20.0</v>
      </c>
      <c r="C64" s="9">
        <v>45.0</v>
      </c>
      <c r="D64" s="11">
        <v>10.0</v>
      </c>
      <c r="E64" s="9">
        <v>0.882014243611935</v>
      </c>
      <c r="F64" s="10">
        <v>18.96633714418753</v>
      </c>
      <c r="G64" s="9">
        <v>184.4958219190704</v>
      </c>
      <c r="H64" s="11">
        <v>3.34394080697014</v>
      </c>
      <c r="I64" s="9">
        <v>0.0</v>
      </c>
      <c r="J64" s="10">
        <v>36.33690870576411</v>
      </c>
      <c r="K64" s="9">
        <v>1.530986735304612</v>
      </c>
      <c r="L64" s="11">
        <v>5.292398696845733</v>
      </c>
      <c r="M64" s="11">
        <v>0.6270032386596442</v>
      </c>
      <c r="N64" s="11">
        <v>7.220379644930002</v>
      </c>
      <c r="O64" s="11">
        <v>8.32708185454322</v>
      </c>
      <c r="P64" s="11">
        <v>10.56419868724002</v>
      </c>
      <c r="Q64" s="11">
        <v>76.96330756708448</v>
      </c>
      <c r="R64" s="11">
        <v>5.458052478454914</v>
      </c>
      <c r="S64" s="12">
        <v>0.0</v>
      </c>
      <c r="T64" s="11">
        <v>0.009994029998779297</v>
      </c>
      <c r="U64" s="13">
        <v>24.0</v>
      </c>
      <c r="V64" s="13">
        <v>3.0</v>
      </c>
      <c r="AB64" s="14">
        <f t="shared" si="1"/>
        <v>360.8820142</v>
      </c>
    </row>
    <row r="65" ht="15.75" customHeight="1">
      <c r="A65" s="9">
        <v>0.0</v>
      </c>
      <c r="B65" s="10">
        <v>20.0</v>
      </c>
      <c r="C65" s="9">
        <v>45.0</v>
      </c>
      <c r="D65" s="11">
        <v>10.0</v>
      </c>
      <c r="E65" s="9">
        <v>1.125002529915563</v>
      </c>
      <c r="F65" s="10">
        <v>29.66131949375373</v>
      </c>
      <c r="G65" s="9">
        <v>83.19263316222057</v>
      </c>
      <c r="H65" s="11">
        <v>8.036694215131595</v>
      </c>
      <c r="I65" s="9">
        <v>0.0</v>
      </c>
      <c r="J65" s="10">
        <v>33.06501500715591</v>
      </c>
      <c r="K65" s="9">
        <v>139.9830196758311</v>
      </c>
      <c r="L65" s="11">
        <v>9.230679364240443</v>
      </c>
      <c r="M65" s="11">
        <v>0.07520061110846987</v>
      </c>
      <c r="N65" s="11">
        <v>1.423006813404961</v>
      </c>
      <c r="O65" s="11">
        <v>2.878903719586624</v>
      </c>
      <c r="P65" s="11">
        <v>0.5907578676559228</v>
      </c>
      <c r="Q65" s="11">
        <v>0.498962375916638</v>
      </c>
      <c r="R65" s="11">
        <v>2.532002865564321</v>
      </c>
      <c r="S65" s="12">
        <v>0.0</v>
      </c>
      <c r="T65" s="11">
        <v>0.007987260818481445</v>
      </c>
      <c r="U65" s="13">
        <v>19.0</v>
      </c>
      <c r="V65" s="13">
        <v>3.0</v>
      </c>
      <c r="AB65" s="14">
        <f t="shared" si="1"/>
        <v>361.1250025</v>
      </c>
    </row>
    <row r="66" ht="15.75" customHeight="1">
      <c r="A66" s="9">
        <v>0.0</v>
      </c>
      <c r="B66" s="10">
        <v>20.0</v>
      </c>
      <c r="C66" s="9">
        <v>45.0</v>
      </c>
      <c r="D66" s="11">
        <v>10.0</v>
      </c>
      <c r="E66" s="9">
        <v>1.325290195184772</v>
      </c>
      <c r="F66" s="10">
        <v>36.05485947361842</v>
      </c>
      <c r="G66" s="9">
        <v>87.91927200681621</v>
      </c>
      <c r="H66" s="11">
        <v>9.443351284181926</v>
      </c>
      <c r="I66" s="9">
        <v>0.0</v>
      </c>
      <c r="J66" s="10">
        <v>36.53585668643021</v>
      </c>
      <c r="K66" s="9">
        <v>128.199222754228</v>
      </c>
      <c r="L66" s="11">
        <v>9.934976253008621</v>
      </c>
      <c r="M66" s="11">
        <v>0.08584269108010097</v>
      </c>
      <c r="N66" s="11">
        <v>2.411556858240748</v>
      </c>
      <c r="O66" s="11">
        <v>3.612456238391399</v>
      </c>
      <c r="P66" s="11">
        <v>0.8937076194788278</v>
      </c>
      <c r="Q66" s="11">
        <v>0.6461382540382435</v>
      </c>
      <c r="R66" s="11">
        <v>2.881371484055987</v>
      </c>
      <c r="S66" s="12">
        <v>0.0</v>
      </c>
      <c r="T66" s="11">
        <v>0.008992195129394531</v>
      </c>
      <c r="U66" s="13">
        <v>21.0</v>
      </c>
      <c r="V66" s="13">
        <v>3.0</v>
      </c>
      <c r="AB66" s="14">
        <f t="shared" si="1"/>
        <v>361.3252902</v>
      </c>
    </row>
    <row r="67" ht="15.75" customHeight="1">
      <c r="A67" s="9">
        <v>0.0</v>
      </c>
      <c r="B67" s="10">
        <v>20.0</v>
      </c>
      <c r="C67" s="9">
        <v>45.0</v>
      </c>
      <c r="D67" s="11">
        <v>10.0</v>
      </c>
      <c r="E67" s="9">
        <v>0.1432342878450258</v>
      </c>
      <c r="F67" s="10">
        <v>20.08867605290263</v>
      </c>
      <c r="G67" s="9">
        <v>48.65360498252823</v>
      </c>
      <c r="H67" s="11">
        <v>8.922019576349955</v>
      </c>
      <c r="I67" s="9">
        <v>0.0</v>
      </c>
      <c r="J67" s="10">
        <v>33.54950052436935</v>
      </c>
      <c r="K67" s="9">
        <v>93.50121630605476</v>
      </c>
      <c r="L67" s="11">
        <v>5.721919897629575</v>
      </c>
      <c r="M67" s="11">
        <v>0.05507666507258682</v>
      </c>
      <c r="N67" s="11">
        <v>0.5127034810948139</v>
      </c>
      <c r="O67" s="11">
        <v>0.8299014704161766</v>
      </c>
      <c r="P67" s="11">
        <v>0.3739296578751178</v>
      </c>
      <c r="Q67" s="11">
        <v>0.2505766015771477</v>
      </c>
      <c r="R67" s="11">
        <v>0.4040334735121908</v>
      </c>
      <c r="S67" s="12">
        <v>0.0</v>
      </c>
      <c r="T67" s="11">
        <v>0.007996320724487305</v>
      </c>
      <c r="U67" s="13">
        <v>17.0</v>
      </c>
      <c r="V67" s="13">
        <v>3.0</v>
      </c>
      <c r="AB67" s="14">
        <f t="shared" si="1"/>
        <v>360.1432343</v>
      </c>
    </row>
    <row r="68" ht="15.75" customHeight="1">
      <c r="A68" s="9">
        <v>0.0</v>
      </c>
      <c r="B68" s="10">
        <v>20.0</v>
      </c>
      <c r="C68" s="9">
        <v>45.0</v>
      </c>
      <c r="D68" s="11">
        <v>10.0</v>
      </c>
      <c r="E68" s="9">
        <v>359.9268619289356</v>
      </c>
      <c r="F68" s="10">
        <v>19.05634285896993</v>
      </c>
      <c r="G68" s="9">
        <v>42.5754530871877</v>
      </c>
      <c r="H68" s="11">
        <v>10.07885268412618</v>
      </c>
      <c r="I68" s="9">
        <v>0.0</v>
      </c>
      <c r="J68" s="10">
        <v>17.38876159034594</v>
      </c>
      <c r="K68" s="9">
        <v>18.0116556204879</v>
      </c>
      <c r="L68" s="11">
        <v>8.874176766789027</v>
      </c>
      <c r="M68" s="11">
        <v>0.05623123891781544</v>
      </c>
      <c r="N68" s="11">
        <v>0.4871480919020495</v>
      </c>
      <c r="O68" s="11">
        <v>0.6391410021480595</v>
      </c>
      <c r="P68" s="11">
        <v>0.397721204035017</v>
      </c>
      <c r="Q68" s="11">
        <v>0.253179308884476</v>
      </c>
      <c r="R68" s="11">
        <v>0.1772494567037979</v>
      </c>
      <c r="S68" s="12">
        <v>1.0</v>
      </c>
      <c r="T68" s="11">
        <v>0.007993459701538086</v>
      </c>
      <c r="U68" s="13">
        <v>16.0</v>
      </c>
      <c r="V68" s="13">
        <v>3.0</v>
      </c>
      <c r="AB68" s="14">
        <f t="shared" si="1"/>
        <v>359.9268619</v>
      </c>
    </row>
    <row r="69" ht="15.75" customHeight="1">
      <c r="A69" s="9">
        <v>0.0</v>
      </c>
      <c r="B69" s="10">
        <v>20.0</v>
      </c>
      <c r="C69" s="9">
        <v>45.0</v>
      </c>
      <c r="D69" s="11">
        <v>10.0</v>
      </c>
      <c r="E69" s="9">
        <v>0.1085053848628643</v>
      </c>
      <c r="F69" s="10">
        <v>20.61140098266298</v>
      </c>
      <c r="G69" s="9">
        <v>46.57898982408333</v>
      </c>
      <c r="H69" s="11">
        <v>9.737015161871318</v>
      </c>
      <c r="I69" s="9">
        <v>0.0</v>
      </c>
      <c r="J69" s="10">
        <v>34.91547672268049</v>
      </c>
      <c r="K69" s="9">
        <v>80.15728375240091</v>
      </c>
      <c r="L69" s="11">
        <v>6.138840724605283</v>
      </c>
      <c r="M69" s="11">
        <v>0.05628493784416343</v>
      </c>
      <c r="N69" s="11">
        <v>0.5588013846796959</v>
      </c>
      <c r="O69" s="11">
        <v>0.7727876767330519</v>
      </c>
      <c r="P69" s="11">
        <v>0.4173657451822173</v>
      </c>
      <c r="Q69" s="11">
        <v>0.257757302921702</v>
      </c>
      <c r="R69" s="11">
        <v>0.1832973832385517</v>
      </c>
      <c r="S69" s="12">
        <v>1.0</v>
      </c>
      <c r="T69" s="11">
        <v>0.006998062133789062</v>
      </c>
      <c r="U69" s="13">
        <v>16.0</v>
      </c>
      <c r="V69" s="13">
        <v>3.0</v>
      </c>
      <c r="AB69" s="14">
        <f t="shared" si="1"/>
        <v>360.1085054</v>
      </c>
    </row>
    <row r="70" ht="15.75" customHeight="1">
      <c r="A70" s="9">
        <v>0.0</v>
      </c>
      <c r="B70" s="10">
        <v>20.0</v>
      </c>
      <c r="C70" s="9">
        <v>45.0</v>
      </c>
      <c r="D70" s="11">
        <v>10.0</v>
      </c>
      <c r="E70" s="9">
        <v>359.7646507048588</v>
      </c>
      <c r="F70" s="10">
        <v>23.80873173455941</v>
      </c>
      <c r="G70" s="9">
        <v>44.5331016106866</v>
      </c>
      <c r="H70" s="11">
        <v>12.92513626761248</v>
      </c>
      <c r="I70" s="9">
        <v>0.0</v>
      </c>
      <c r="J70" s="10">
        <v>40.40538254806796</v>
      </c>
      <c r="K70" s="9">
        <v>34.90905660548318</v>
      </c>
      <c r="L70" s="11">
        <v>14.41659575403844</v>
      </c>
      <c r="M70" s="11">
        <v>0.05827050367918433</v>
      </c>
      <c r="N70" s="11">
        <v>0.7971199368848455</v>
      </c>
      <c r="O70" s="11">
        <v>0.6611464361213619</v>
      </c>
      <c r="P70" s="11">
        <v>0.6051125284696318</v>
      </c>
      <c r="Q70" s="11">
        <v>0.2650295225405255</v>
      </c>
      <c r="R70" s="11">
        <v>1.11918816163455</v>
      </c>
      <c r="S70" s="12">
        <v>0.0</v>
      </c>
      <c r="T70" s="11">
        <v>0.006993770599365234</v>
      </c>
      <c r="U70" s="13">
        <v>16.0</v>
      </c>
      <c r="V70" s="13">
        <v>3.0</v>
      </c>
      <c r="AB70" s="14">
        <f t="shared" si="1"/>
        <v>359.7646507</v>
      </c>
    </row>
    <row r="71" ht="15.75" customHeight="1">
      <c r="A71" s="9">
        <v>0.0</v>
      </c>
      <c r="B71" s="10">
        <v>20.0</v>
      </c>
      <c r="C71" s="9">
        <v>45.0</v>
      </c>
      <c r="D71" s="11">
        <v>10.0</v>
      </c>
      <c r="E71" s="9">
        <v>1.529973976704478</v>
      </c>
      <c r="F71" s="10">
        <v>23.39222886414283</v>
      </c>
      <c r="G71" s="9">
        <v>145.2259884979734</v>
      </c>
      <c r="H71" s="11">
        <v>5.314229614594034</v>
      </c>
      <c r="I71" s="9">
        <v>0.0</v>
      </c>
      <c r="J71" s="10">
        <v>16.05247111200509</v>
      </c>
      <c r="K71" s="9">
        <v>168.2882342241849</v>
      </c>
      <c r="L71" s="11">
        <v>12.12024388830416</v>
      </c>
      <c r="M71" s="11">
        <v>0.2172372460467142</v>
      </c>
      <c r="N71" s="11">
        <v>2.11599744937344</v>
      </c>
      <c r="O71" s="11">
        <v>10.3743795981976</v>
      </c>
      <c r="P71" s="11">
        <v>0.7470511350570773</v>
      </c>
      <c r="Q71" s="11">
        <v>4.992614187888984</v>
      </c>
      <c r="R71" s="11">
        <v>4.342271541655513</v>
      </c>
      <c r="S71" s="12">
        <v>0.0</v>
      </c>
      <c r="T71" s="11">
        <v>0.006994724273681641</v>
      </c>
      <c r="U71" s="13">
        <v>16.0</v>
      </c>
      <c r="V71" s="13">
        <v>3.0</v>
      </c>
      <c r="AB71" s="14">
        <f t="shared" si="1"/>
        <v>361.529974</v>
      </c>
    </row>
    <row r="72" ht="15.75" customHeight="1">
      <c r="A72" s="9">
        <v>0.0</v>
      </c>
      <c r="B72" s="10">
        <v>20.0</v>
      </c>
      <c r="C72" s="9">
        <v>45.0</v>
      </c>
      <c r="D72" s="11">
        <v>10.0</v>
      </c>
      <c r="E72" s="9">
        <v>0.598994590185882</v>
      </c>
      <c r="F72" s="10">
        <v>26.96993344099162</v>
      </c>
      <c r="G72" s="9">
        <v>85.71662636390664</v>
      </c>
      <c r="H72" s="11">
        <v>7.21243660274726</v>
      </c>
      <c r="I72" s="9">
        <v>0.0</v>
      </c>
      <c r="J72" s="10">
        <v>22.95815607661731</v>
      </c>
      <c r="K72" s="9">
        <v>128.4043368697332</v>
      </c>
      <c r="L72" s="11">
        <v>9.291343735029916</v>
      </c>
      <c r="M72" s="11">
        <v>0.07725478851961115</v>
      </c>
      <c r="N72" s="11">
        <v>1.188986129147779</v>
      </c>
      <c r="O72" s="11">
        <v>2.970498820751855</v>
      </c>
      <c r="P72" s="11">
        <v>0.4950765749549218</v>
      </c>
      <c r="Q72" s="11">
        <v>0.5340728982782537</v>
      </c>
      <c r="R72" s="11">
        <v>2.445382942706627</v>
      </c>
      <c r="S72" s="12">
        <v>0.0</v>
      </c>
      <c r="T72" s="11">
        <v>0.009993791580200195</v>
      </c>
      <c r="U72" s="13">
        <v>21.0</v>
      </c>
      <c r="V72" s="13">
        <v>3.0</v>
      </c>
      <c r="AB72" s="14">
        <f t="shared" si="1"/>
        <v>360.5989946</v>
      </c>
    </row>
    <row r="73" ht="15.75" customHeight="1">
      <c r="A73" s="9">
        <v>0.0</v>
      </c>
      <c r="B73" s="10">
        <v>20.0</v>
      </c>
      <c r="C73" s="9">
        <v>45.0</v>
      </c>
      <c r="D73" s="11">
        <v>10.0</v>
      </c>
      <c r="E73" s="9">
        <v>0.6799671935098629</v>
      </c>
      <c r="F73" s="10">
        <v>18.47458026489678</v>
      </c>
      <c r="G73" s="9">
        <v>83.60485730022712</v>
      </c>
      <c r="H73" s="11">
        <v>3.881855550944622</v>
      </c>
      <c r="I73" s="9">
        <v>0.0</v>
      </c>
      <c r="J73" s="10">
        <v>10.9552357588889</v>
      </c>
      <c r="K73" s="9">
        <v>147.4895735657351</v>
      </c>
      <c r="L73" s="11">
        <v>8.183987244290067</v>
      </c>
      <c r="M73" s="11">
        <v>0.1242462070685017</v>
      </c>
      <c r="N73" s="11">
        <v>0.8432842397018159</v>
      </c>
      <c r="O73" s="11">
        <v>6.801871378659582</v>
      </c>
      <c r="P73" s="11">
        <v>0.3794638044118461</v>
      </c>
      <c r="Q73" s="11">
        <v>1.48620732322195</v>
      </c>
      <c r="R73" s="11">
        <v>2.791767654405591</v>
      </c>
      <c r="S73" s="12">
        <v>0.0</v>
      </c>
      <c r="T73" s="11">
        <v>0.007994890213012695</v>
      </c>
      <c r="U73" s="13">
        <v>19.0</v>
      </c>
      <c r="V73" s="13">
        <v>3.0</v>
      </c>
      <c r="AB73" s="14">
        <f t="shared" si="1"/>
        <v>360.6799672</v>
      </c>
    </row>
    <row r="74" ht="15.75" customHeight="1">
      <c r="A74" s="9">
        <v>0.0</v>
      </c>
      <c r="B74" s="10">
        <v>20.0</v>
      </c>
      <c r="C74" s="9">
        <v>45.0</v>
      </c>
      <c r="D74" s="11">
        <v>10.0</v>
      </c>
      <c r="E74" s="9">
        <v>0.2964870025537782</v>
      </c>
      <c r="F74" s="10">
        <v>20.54591165449238</v>
      </c>
      <c r="G74" s="9">
        <v>72.68476676721723</v>
      </c>
      <c r="H74" s="11">
        <v>4.380323597844434</v>
      </c>
      <c r="I74" s="9">
        <v>0.0</v>
      </c>
      <c r="J74" s="10">
        <v>11.40409323483257</v>
      </c>
      <c r="K74" s="9">
        <v>152.04057077892</v>
      </c>
      <c r="L74" s="11">
        <v>9.677012433360265</v>
      </c>
      <c r="M74" s="11">
        <v>0.2395428368803279</v>
      </c>
      <c r="N74" s="11">
        <v>2.029609289658944</v>
      </c>
      <c r="O74" s="11">
        <v>13.18405188851036</v>
      </c>
      <c r="P74" s="11">
        <v>1.012559467525811</v>
      </c>
      <c r="Q74" s="11">
        <v>5.393451400940455</v>
      </c>
      <c r="R74" s="11">
        <v>2.216652658232134</v>
      </c>
      <c r="S74" s="12">
        <v>0.0</v>
      </c>
      <c r="T74" s="11">
        <v>0.006995677947998047</v>
      </c>
      <c r="U74" s="13">
        <v>16.0</v>
      </c>
      <c r="V74" s="13">
        <v>3.0</v>
      </c>
      <c r="AB74" s="14">
        <f t="shared" si="1"/>
        <v>360.296487</v>
      </c>
    </row>
    <row r="75" ht="15.75" customHeight="1">
      <c r="A75" s="9">
        <v>0.0</v>
      </c>
      <c r="B75" s="10">
        <v>20.0</v>
      </c>
      <c r="C75" s="9">
        <v>45.0</v>
      </c>
      <c r="D75" s="11">
        <v>10.0</v>
      </c>
      <c r="E75" s="9">
        <v>0.7862735967290385</v>
      </c>
      <c r="F75" s="10">
        <v>43.41421763901051</v>
      </c>
      <c r="G75" s="9">
        <v>76.58091372187032</v>
      </c>
      <c r="H75" s="11">
        <v>13.49081131471986</v>
      </c>
      <c r="I75" s="9">
        <v>0.0</v>
      </c>
      <c r="J75" s="10">
        <v>47.74129007750241</v>
      </c>
      <c r="K75" s="9">
        <v>113.1477328428067</v>
      </c>
      <c r="L75" s="11">
        <v>12.50238605990662</v>
      </c>
      <c r="M75" s="11">
        <v>0.07935726491772976</v>
      </c>
      <c r="N75" s="11">
        <v>3.359686602425459</v>
      </c>
      <c r="O75" s="11">
        <v>2.484840996289869</v>
      </c>
      <c r="P75" s="11">
        <v>1.397583872029703</v>
      </c>
      <c r="Q75" s="11">
        <v>0.5290426736117374</v>
      </c>
      <c r="R75" s="11">
        <v>3.809978874159861</v>
      </c>
      <c r="S75" s="12">
        <v>0.0</v>
      </c>
      <c r="T75" s="11">
        <v>0.008995532989501953</v>
      </c>
      <c r="U75" s="13">
        <v>19.0</v>
      </c>
      <c r="V75" s="13">
        <v>3.0</v>
      </c>
      <c r="AB75" s="14">
        <f t="shared" si="1"/>
        <v>360.7862736</v>
      </c>
    </row>
    <row r="76" ht="15.75" customHeight="1">
      <c r="A76" s="9">
        <v>0.0</v>
      </c>
      <c r="B76" s="10">
        <v>20.0</v>
      </c>
      <c r="C76" s="9">
        <v>45.0</v>
      </c>
      <c r="D76" s="11">
        <v>10.0</v>
      </c>
      <c r="E76" s="9">
        <v>0.1276311689184206</v>
      </c>
      <c r="F76" s="10">
        <v>19.9812527233583</v>
      </c>
      <c r="G76" s="9">
        <v>46.01773938203349</v>
      </c>
      <c r="H76" s="11">
        <v>9.479712048266165</v>
      </c>
      <c r="I76" s="9">
        <v>0.0</v>
      </c>
      <c r="J76" s="10">
        <v>23.7761168895942</v>
      </c>
      <c r="K76" s="9">
        <v>96.57251752040042</v>
      </c>
      <c r="L76" s="11">
        <v>7.974842384538716</v>
      </c>
      <c r="M76" s="11">
        <v>0.05629835482723589</v>
      </c>
      <c r="N76" s="11">
        <v>0.5252918019587054</v>
      </c>
      <c r="O76" s="11">
        <v>0.7630665498981406</v>
      </c>
      <c r="P76" s="11">
        <v>0.3989067411689272</v>
      </c>
      <c r="Q76" s="11">
        <v>0.2584404951527473</v>
      </c>
      <c r="R76" s="11">
        <v>0.1889855377673736</v>
      </c>
      <c r="S76" s="12">
        <v>1.0</v>
      </c>
      <c r="T76" s="11">
        <v>0.007996320724487305</v>
      </c>
      <c r="U76" s="13">
        <v>16.0</v>
      </c>
      <c r="V76" s="13">
        <v>3.0</v>
      </c>
      <c r="AB76" s="14">
        <f t="shared" si="1"/>
        <v>360.1276312</v>
      </c>
    </row>
    <row r="77" ht="15.75" customHeight="1">
      <c r="A77" s="9">
        <v>0.0</v>
      </c>
      <c r="B77" s="10">
        <v>20.0</v>
      </c>
      <c r="C77" s="9">
        <v>45.0</v>
      </c>
      <c r="D77" s="11">
        <v>10.0</v>
      </c>
      <c r="E77" s="9">
        <v>359.8854149636209</v>
      </c>
      <c r="F77" s="10">
        <v>20.71831177701404</v>
      </c>
      <c r="G77" s="9">
        <v>44.22508367233364</v>
      </c>
      <c r="H77" s="11">
        <v>10.82016603889605</v>
      </c>
      <c r="I77" s="9">
        <v>0.0</v>
      </c>
      <c r="J77" s="10">
        <v>24.34391073720243</v>
      </c>
      <c r="K77" s="9">
        <v>28.92949961787488</v>
      </c>
      <c r="L77" s="11">
        <v>11.26053419182143</v>
      </c>
      <c r="M77" s="11">
        <v>0.05531675924022441</v>
      </c>
      <c r="N77" s="11">
        <v>0.5662219005046658</v>
      </c>
      <c r="O77" s="11">
        <v>0.6507918211229625</v>
      </c>
      <c r="P77" s="11">
        <v>0.4425780813328926</v>
      </c>
      <c r="Q77" s="11">
        <v>0.2436830176894235</v>
      </c>
      <c r="R77" s="11">
        <v>0.3129199917616129</v>
      </c>
      <c r="S77" s="12">
        <v>1.0</v>
      </c>
      <c r="T77" s="11">
        <v>0.05096840858459473</v>
      </c>
      <c r="U77" s="13">
        <v>16.0</v>
      </c>
      <c r="V77" s="13">
        <v>3.0</v>
      </c>
      <c r="AB77" s="14">
        <f t="shared" si="1"/>
        <v>359.885415</v>
      </c>
    </row>
    <row r="78" ht="15.75" customHeight="1">
      <c r="A78" s="9">
        <v>0.0</v>
      </c>
      <c r="B78" s="10">
        <v>20.0</v>
      </c>
      <c r="C78" s="9">
        <v>45.0</v>
      </c>
      <c r="D78" s="11">
        <v>10.0</v>
      </c>
      <c r="E78" s="9">
        <v>359.7274490480814</v>
      </c>
      <c r="F78" s="10">
        <v>23.34895472050482</v>
      </c>
      <c r="G78" s="9">
        <v>43.32732500361566</v>
      </c>
      <c r="H78" s="11">
        <v>13.24312834088388</v>
      </c>
      <c r="I78" s="9">
        <v>0.0</v>
      </c>
      <c r="J78" s="10">
        <v>35.89466767694454</v>
      </c>
      <c r="K78" s="9">
        <v>34.4354924650588</v>
      </c>
      <c r="L78" s="11">
        <v>13.75090217772706</v>
      </c>
      <c r="M78" s="11">
        <v>0.05691218794628639</v>
      </c>
      <c r="N78" s="11">
        <v>0.7555320773715113</v>
      </c>
      <c r="O78" s="11">
        <v>0.6030760433151663</v>
      </c>
      <c r="P78" s="11">
        <v>0.5917124991681249</v>
      </c>
      <c r="Q78" s="11">
        <v>0.250798952014317</v>
      </c>
      <c r="R78" s="11">
        <v>1.199816258152287</v>
      </c>
      <c r="S78" s="12">
        <v>0.0</v>
      </c>
      <c r="T78" s="11">
        <v>0.02398586273193359</v>
      </c>
      <c r="U78" s="13">
        <v>16.0</v>
      </c>
      <c r="V78" s="13">
        <v>3.0</v>
      </c>
      <c r="AB78" s="14">
        <f t="shared" si="1"/>
        <v>359.727449</v>
      </c>
    </row>
    <row r="79" ht="15.75" customHeight="1">
      <c r="A79" s="9">
        <v>0.0</v>
      </c>
      <c r="B79" s="10">
        <v>20.0</v>
      </c>
      <c r="C79" s="9">
        <v>45.0</v>
      </c>
      <c r="D79" s="11">
        <v>10.0</v>
      </c>
      <c r="E79" s="9">
        <v>0.1428537630751807</v>
      </c>
      <c r="F79" s="10">
        <v>19.18533690990716</v>
      </c>
      <c r="G79" s="9">
        <v>46.45055925428708</v>
      </c>
      <c r="H79" s="11">
        <v>8.820180710498288</v>
      </c>
      <c r="I79" s="9">
        <v>0.0</v>
      </c>
      <c r="J79" s="10">
        <v>28.96393298263789</v>
      </c>
      <c r="K79" s="9">
        <v>48.87502198758764</v>
      </c>
      <c r="L79" s="11">
        <v>5.594334879666153</v>
      </c>
      <c r="M79" s="11">
        <v>0.05798616831500833</v>
      </c>
      <c r="N79" s="11">
        <v>0.4949149699632911</v>
      </c>
      <c r="O79" s="11">
        <v>0.8189663116667143</v>
      </c>
      <c r="P79" s="11">
        <v>0.3770407838579604</v>
      </c>
      <c r="Q79" s="11">
        <v>0.2771225538796306</v>
      </c>
      <c r="R79" s="11">
        <v>0.4348208353424695</v>
      </c>
      <c r="S79" s="12">
        <v>0.0</v>
      </c>
      <c r="T79" s="11">
        <v>0.008993148803710938</v>
      </c>
      <c r="U79" s="13">
        <v>16.0</v>
      </c>
      <c r="V79" s="13">
        <v>3.0</v>
      </c>
      <c r="AB79" s="14">
        <f t="shared" si="1"/>
        <v>360.1428538</v>
      </c>
    </row>
    <row r="80" ht="15.75" customHeight="1">
      <c r="A80" s="9">
        <v>0.0</v>
      </c>
      <c r="B80" s="10">
        <v>20.0</v>
      </c>
      <c r="C80" s="9">
        <v>45.0</v>
      </c>
      <c r="D80" s="11">
        <v>10.0</v>
      </c>
      <c r="E80" s="9">
        <v>0.5668384754274243</v>
      </c>
      <c r="F80" s="10">
        <v>23.92721931011154</v>
      </c>
      <c r="G80" s="9">
        <v>49.40813249237506</v>
      </c>
      <c r="H80" s="11">
        <v>10.68372809884979</v>
      </c>
      <c r="I80" s="9">
        <v>0.0</v>
      </c>
      <c r="J80" s="10">
        <v>48.81700439972624</v>
      </c>
      <c r="K80" s="9">
        <v>28.69630493496878</v>
      </c>
      <c r="L80" s="11">
        <v>6.082415757963826</v>
      </c>
      <c r="M80" s="11">
        <v>0.06081601909368593</v>
      </c>
      <c r="N80" s="11">
        <v>0.8122464540243198</v>
      </c>
      <c r="O80" s="11">
        <v>0.9394170080061103</v>
      </c>
      <c r="P80" s="11">
        <v>0.5564977164970889</v>
      </c>
      <c r="Q80" s="11">
        <v>0.3001193419426459</v>
      </c>
      <c r="R80" s="11">
        <v>0.7501132317213098</v>
      </c>
      <c r="S80" s="12">
        <v>0.0</v>
      </c>
      <c r="T80" s="11">
        <v>0.01499128341674805</v>
      </c>
      <c r="U80" s="13">
        <v>21.0</v>
      </c>
      <c r="V80" s="13">
        <v>3.0</v>
      </c>
      <c r="AB80" s="14">
        <f t="shared" si="1"/>
        <v>360.5668385</v>
      </c>
    </row>
    <row r="81" ht="15.75" customHeight="1">
      <c r="A81" s="9">
        <v>0.0</v>
      </c>
      <c r="B81" s="10">
        <v>20.0</v>
      </c>
      <c r="C81" s="9">
        <v>45.0</v>
      </c>
      <c r="D81" s="11">
        <v>10.0</v>
      </c>
      <c r="E81" s="9">
        <v>359.5657513623743</v>
      </c>
      <c r="F81" s="10">
        <v>16.78331481327353</v>
      </c>
      <c r="G81" s="9">
        <v>36.32187836478403</v>
      </c>
      <c r="H81" s="11">
        <v>11.3381457886298</v>
      </c>
      <c r="I81" s="9">
        <v>0.0</v>
      </c>
      <c r="J81" s="10">
        <v>32.50282025836817</v>
      </c>
      <c r="K81" s="9">
        <v>22.99299551152066</v>
      </c>
      <c r="L81" s="11">
        <v>7.899693743201267</v>
      </c>
      <c r="M81" s="11">
        <v>0.06257452569622783</v>
      </c>
      <c r="N81" s="11">
        <v>0.4441963798064708</v>
      </c>
      <c r="O81" s="11">
        <v>0.4931936060290427</v>
      </c>
      <c r="P81" s="11">
        <v>0.426215129807349</v>
      </c>
      <c r="Q81" s="11">
        <v>0.2999675357383564</v>
      </c>
      <c r="R81" s="11">
        <v>0.9281087463381397</v>
      </c>
      <c r="S81" s="12">
        <v>0.0</v>
      </c>
      <c r="T81" s="11">
        <v>0.00899362564086914</v>
      </c>
      <c r="U81" s="13">
        <v>19.0</v>
      </c>
      <c r="V81" s="13">
        <v>3.0</v>
      </c>
      <c r="AB81" s="14">
        <f t="shared" si="1"/>
        <v>359.5657514</v>
      </c>
    </row>
    <row r="82" ht="15.75" customHeight="1">
      <c r="A82" s="9">
        <v>0.0</v>
      </c>
      <c r="B82" s="10">
        <v>20.0</v>
      </c>
      <c r="C82" s="9">
        <v>45.0</v>
      </c>
      <c r="D82" s="11">
        <v>10.0</v>
      </c>
      <c r="E82" s="9">
        <v>0.23859186740722</v>
      </c>
      <c r="F82" s="10">
        <v>19.72039132752069</v>
      </c>
      <c r="G82" s="9">
        <v>46.7918816982272</v>
      </c>
      <c r="H82" s="11">
        <v>8.981094186682839</v>
      </c>
      <c r="I82" s="9">
        <v>0.0</v>
      </c>
      <c r="J82" s="10">
        <v>20.4301847295366</v>
      </c>
      <c r="K82" s="9">
        <v>78.70851246528552</v>
      </c>
      <c r="L82" s="11">
        <v>7.72286069717557</v>
      </c>
      <c r="M82" s="11">
        <v>0.05595512995003086</v>
      </c>
      <c r="N82" s="11">
        <v>0.5043817787799375</v>
      </c>
      <c r="O82" s="11">
        <v>0.8069185669210879</v>
      </c>
      <c r="P82" s="11">
        <v>0.3787603023127367</v>
      </c>
      <c r="Q82" s="11">
        <v>0.2577806992376118</v>
      </c>
      <c r="R82" s="11">
        <v>0.3824721853433849</v>
      </c>
      <c r="S82" s="12">
        <v>0.0</v>
      </c>
      <c r="T82" s="11">
        <v>0.006995439529418945</v>
      </c>
      <c r="U82" s="13">
        <v>16.0</v>
      </c>
      <c r="V82" s="13">
        <v>3.0</v>
      </c>
      <c r="AB82" s="14">
        <f t="shared" si="1"/>
        <v>360.2385919</v>
      </c>
    </row>
    <row r="83" ht="15.75" customHeight="1">
      <c r="A83" s="9">
        <v>0.0</v>
      </c>
      <c r="B83" s="10">
        <v>20.0</v>
      </c>
      <c r="C83" s="9">
        <v>45.0</v>
      </c>
      <c r="D83" s="11">
        <v>10.0</v>
      </c>
      <c r="E83" s="9">
        <v>0.6621621875394567</v>
      </c>
      <c r="F83" s="10">
        <v>25.63454048267984</v>
      </c>
      <c r="G83" s="9">
        <v>62.17512798318688</v>
      </c>
      <c r="H83" s="11">
        <v>8.780654086198696</v>
      </c>
      <c r="I83" s="9">
        <v>0.0</v>
      </c>
      <c r="J83" s="10">
        <v>36.13096570737631</v>
      </c>
      <c r="K83" s="9">
        <v>99.81325815347256</v>
      </c>
      <c r="L83" s="11">
        <v>6.275844996132662</v>
      </c>
      <c r="M83" s="11">
        <v>0.06435938405184384</v>
      </c>
      <c r="N83" s="11">
        <v>0.9418920610114067</v>
      </c>
      <c r="O83" s="11">
        <v>1.577662956984001</v>
      </c>
      <c r="P83" s="11">
        <v>0.5268080043360183</v>
      </c>
      <c r="Q83" s="11">
        <v>0.3516848103882851</v>
      </c>
      <c r="R83" s="11">
        <v>1.369300265138181</v>
      </c>
      <c r="S83" s="12">
        <v>0.0</v>
      </c>
      <c r="T83" s="11">
        <v>0.007995367050170898</v>
      </c>
      <c r="U83" s="13">
        <v>19.0</v>
      </c>
      <c r="V83" s="13">
        <v>3.0</v>
      </c>
      <c r="AB83" s="14">
        <f t="shared" si="1"/>
        <v>360.6621622</v>
      </c>
    </row>
    <row r="84" ht="15.75" customHeight="1">
      <c r="A84" s="9">
        <v>0.0</v>
      </c>
      <c r="B84" s="10">
        <v>20.0</v>
      </c>
      <c r="C84" s="9">
        <v>45.0</v>
      </c>
      <c r="D84" s="11">
        <v>10.0</v>
      </c>
      <c r="E84" s="9">
        <v>1.265805604413516</v>
      </c>
      <c r="F84" s="10">
        <v>6.165787927421968</v>
      </c>
      <c r="G84" s="9">
        <v>11.5495403670408</v>
      </c>
      <c r="H84" s="11">
        <v>8.835044007466017</v>
      </c>
      <c r="I84" s="9">
        <v>0.0</v>
      </c>
      <c r="J84" s="10">
        <v>37.46923164163188</v>
      </c>
      <c r="K84" s="9">
        <v>3.638120227980886</v>
      </c>
      <c r="L84" s="11">
        <v>14.49822383633307</v>
      </c>
      <c r="M84" s="11">
        <v>0.2896052537783569</v>
      </c>
      <c r="N84" s="11">
        <v>0.4886443767096517</v>
      </c>
      <c r="O84" s="11">
        <v>0.8447571835748768</v>
      </c>
      <c r="P84" s="11">
        <v>0.8110519346421191</v>
      </c>
      <c r="Q84" s="11">
        <v>6.388375097769908</v>
      </c>
      <c r="R84" s="11">
        <v>2.596802896109024</v>
      </c>
      <c r="S84" s="12">
        <v>0.0</v>
      </c>
      <c r="T84" s="11">
        <v>0.008994340896606445</v>
      </c>
      <c r="U84" s="13">
        <v>22.0</v>
      </c>
      <c r="V84" s="13">
        <v>3.0</v>
      </c>
      <c r="AB84" s="14">
        <f t="shared" si="1"/>
        <v>361.2658056</v>
      </c>
    </row>
    <row r="85" ht="15.75" customHeight="1">
      <c r="A85" s="9">
        <v>0.0</v>
      </c>
      <c r="B85" s="10">
        <v>20.0</v>
      </c>
      <c r="C85" s="9">
        <v>45.0</v>
      </c>
      <c r="D85" s="11">
        <v>10.0</v>
      </c>
      <c r="E85" s="9">
        <v>0.316597348849278</v>
      </c>
      <c r="F85" s="10">
        <v>24.74304620642442</v>
      </c>
      <c r="G85" s="9">
        <v>53.71415547853238</v>
      </c>
      <c r="H85" s="11">
        <v>10.04875004681127</v>
      </c>
      <c r="I85" s="9">
        <v>0.0</v>
      </c>
      <c r="J85" s="10">
        <v>38.89075614623191</v>
      </c>
      <c r="K85" s="9">
        <v>88.92521805669325</v>
      </c>
      <c r="L85" s="11">
        <v>7.519022128761131</v>
      </c>
      <c r="M85" s="11">
        <v>0.05726343344712536</v>
      </c>
      <c r="N85" s="11">
        <v>0.8019555308581552</v>
      </c>
      <c r="O85" s="11">
        <v>1.040811664170434</v>
      </c>
      <c r="P85" s="11">
        <v>0.5094894734826587</v>
      </c>
      <c r="Q85" s="11">
        <v>0.2704181363845572</v>
      </c>
      <c r="R85" s="11">
        <v>0.7044445864138181</v>
      </c>
      <c r="S85" s="12">
        <v>0.0</v>
      </c>
      <c r="T85" s="11">
        <v>0.00799560546875</v>
      </c>
      <c r="U85" s="13">
        <v>17.0</v>
      </c>
      <c r="V85" s="13">
        <v>3.0</v>
      </c>
      <c r="AB85" s="14">
        <f t="shared" si="1"/>
        <v>360.3165973</v>
      </c>
    </row>
    <row r="86" ht="15.75" customHeight="1">
      <c r="A86" s="9">
        <v>0.0</v>
      </c>
      <c r="B86" s="10">
        <v>20.0</v>
      </c>
      <c r="C86" s="9">
        <v>45.0</v>
      </c>
      <c r="D86" s="11">
        <v>10.0</v>
      </c>
      <c r="E86" s="9">
        <v>0.9831198730331971</v>
      </c>
      <c r="F86" s="10">
        <v>31.15592588093223</v>
      </c>
      <c r="G86" s="9">
        <v>172.7223150255973</v>
      </c>
      <c r="H86" s="11">
        <v>18.53284519879213</v>
      </c>
      <c r="I86" s="9">
        <v>0.0</v>
      </c>
      <c r="J86" s="10">
        <v>45.39417266412682</v>
      </c>
      <c r="K86" s="9">
        <v>177.0909146660136</v>
      </c>
      <c r="L86" s="11">
        <v>10.70509789337177</v>
      </c>
      <c r="M86" s="11">
        <v>0.2876674309773123</v>
      </c>
      <c r="N86" s="11">
        <v>5.152106153238205</v>
      </c>
      <c r="O86" s="11">
        <v>2.464219522023546</v>
      </c>
      <c r="P86" s="11">
        <v>2.576244507650391</v>
      </c>
      <c r="Q86" s="11">
        <v>9.234543920526285</v>
      </c>
      <c r="R86" s="11">
        <v>6.50170963367395</v>
      </c>
      <c r="S86" s="12">
        <v>0.0</v>
      </c>
      <c r="T86" s="11">
        <v>0.00999307632446289</v>
      </c>
      <c r="U86" s="13">
        <v>22.0</v>
      </c>
      <c r="V86" s="13">
        <v>3.0</v>
      </c>
      <c r="AB86" s="14">
        <f t="shared" si="1"/>
        <v>360.9831199</v>
      </c>
    </row>
    <row r="87" ht="15.75" customHeight="1">
      <c r="A87" s="9">
        <v>0.0</v>
      </c>
      <c r="B87" s="10">
        <v>20.0</v>
      </c>
      <c r="C87" s="9">
        <v>45.0</v>
      </c>
      <c r="D87" s="11">
        <v>10.0</v>
      </c>
      <c r="E87" s="9">
        <v>0.1805979779105258</v>
      </c>
      <c r="F87" s="10">
        <v>22.35127595376929</v>
      </c>
      <c r="G87" s="9">
        <v>46.14141188050538</v>
      </c>
      <c r="H87" s="11">
        <v>9.87879502134287</v>
      </c>
      <c r="I87" s="9">
        <v>0.0</v>
      </c>
      <c r="J87" s="10">
        <v>20.48191992460374</v>
      </c>
      <c r="K87" s="9">
        <v>126.9584984543857</v>
      </c>
      <c r="L87" s="11">
        <v>14.29010161559058</v>
      </c>
      <c r="M87" s="11">
        <v>0.1044658761865322</v>
      </c>
      <c r="N87" s="11">
        <v>1.202754221991749</v>
      </c>
      <c r="O87" s="11">
        <v>1.625004834021488</v>
      </c>
      <c r="P87" s="11">
        <v>0.8612533095624926</v>
      </c>
      <c r="Q87" s="11">
        <v>0.8928788981838705</v>
      </c>
      <c r="R87" s="11">
        <v>0.2999256989686586</v>
      </c>
      <c r="S87" s="12">
        <v>1.0</v>
      </c>
      <c r="T87" s="11">
        <v>0.007998228073120117</v>
      </c>
      <c r="U87" s="13">
        <v>16.0</v>
      </c>
      <c r="V87" s="13">
        <v>3.0</v>
      </c>
      <c r="AB87" s="14">
        <f t="shared" si="1"/>
        <v>360.180598</v>
      </c>
    </row>
    <row r="88" ht="15.75" customHeight="1">
      <c r="A88" s="9">
        <v>0.0</v>
      </c>
      <c r="B88" s="10">
        <v>20.0</v>
      </c>
      <c r="C88" s="9">
        <v>45.0</v>
      </c>
      <c r="D88" s="11">
        <v>10.0</v>
      </c>
      <c r="E88" s="9">
        <v>1.314512634746312</v>
      </c>
      <c r="F88" s="10">
        <v>22.73002088643205</v>
      </c>
      <c r="G88" s="9">
        <v>81.15832661263312</v>
      </c>
      <c r="H88" s="11">
        <v>5.41910894927376</v>
      </c>
      <c r="I88" s="9">
        <v>0.0</v>
      </c>
      <c r="J88" s="10">
        <v>25.76391476858464</v>
      </c>
      <c r="K88" s="9">
        <v>144.034460398207</v>
      </c>
      <c r="L88" s="11">
        <v>6.584767332032886</v>
      </c>
      <c r="M88" s="11">
        <v>0.07612477658030525</v>
      </c>
      <c r="N88" s="11">
        <v>0.8156374374097217</v>
      </c>
      <c r="O88" s="11">
        <v>3.505736220486781</v>
      </c>
      <c r="P88" s="11">
        <v>0.3619143455982822</v>
      </c>
      <c r="Q88" s="11">
        <v>0.531851357804255</v>
      </c>
      <c r="R88" s="11">
        <v>2.605310827219969</v>
      </c>
      <c r="S88" s="12">
        <v>0.0</v>
      </c>
      <c r="T88" s="11">
        <v>0.007994651794433594</v>
      </c>
      <c r="U88" s="13">
        <v>19.0</v>
      </c>
      <c r="V88" s="13">
        <v>3.0</v>
      </c>
      <c r="AB88" s="14">
        <f t="shared" si="1"/>
        <v>361.3145126</v>
      </c>
    </row>
    <row r="89" ht="15.75" customHeight="1">
      <c r="A89" s="9">
        <v>0.0</v>
      </c>
      <c r="B89" s="10">
        <v>20.0</v>
      </c>
      <c r="C89" s="9">
        <v>45.0</v>
      </c>
      <c r="D89" s="11">
        <v>10.0</v>
      </c>
      <c r="E89" s="9">
        <v>1.734757457936848</v>
      </c>
      <c r="F89" s="10">
        <v>31.18782076023204</v>
      </c>
      <c r="G89" s="9">
        <v>124.1007605143509</v>
      </c>
      <c r="H89" s="11">
        <v>7.283173535112496</v>
      </c>
      <c r="I89" s="9">
        <v>0.0</v>
      </c>
      <c r="J89" s="10">
        <v>27.83689734444886</v>
      </c>
      <c r="K89" s="9">
        <v>161.7227860591631</v>
      </c>
      <c r="L89" s="11">
        <v>13.29526556621846</v>
      </c>
      <c r="M89" s="11">
        <v>0.1107695838253721</v>
      </c>
      <c r="N89" s="11">
        <v>2.146242086943114</v>
      </c>
      <c r="O89" s="11">
        <v>5.570229602098112</v>
      </c>
      <c r="P89" s="11">
        <v>0.5745291753964125</v>
      </c>
      <c r="Q89" s="11">
        <v>1.171121467347485</v>
      </c>
      <c r="R89" s="11">
        <v>4.02273339025086</v>
      </c>
      <c r="S89" s="12">
        <v>0.0</v>
      </c>
      <c r="T89" s="11">
        <v>0.006995677947998047</v>
      </c>
      <c r="U89" s="13">
        <v>18.0</v>
      </c>
      <c r="V89" s="13">
        <v>3.0</v>
      </c>
      <c r="AB89" s="14">
        <f t="shared" si="1"/>
        <v>361.7347575</v>
      </c>
    </row>
    <row r="90" ht="15.75" customHeight="1">
      <c r="A90" s="9">
        <v>0.0</v>
      </c>
      <c r="B90" s="10">
        <v>20.0</v>
      </c>
      <c r="C90" s="9">
        <v>45.0</v>
      </c>
      <c r="D90" s="11">
        <v>10.0</v>
      </c>
      <c r="E90" s="9">
        <v>0.2521757383265818</v>
      </c>
      <c r="F90" s="10">
        <v>20.18789308349293</v>
      </c>
      <c r="G90" s="9">
        <v>49.5799206785521</v>
      </c>
      <c r="H90" s="11">
        <v>8.599341096598712</v>
      </c>
      <c r="I90" s="9">
        <v>0.0</v>
      </c>
      <c r="J90" s="10">
        <v>36.63743891939873</v>
      </c>
      <c r="K90" s="9">
        <v>45.17612628524429</v>
      </c>
      <c r="L90" s="11">
        <v>6.086071424004049</v>
      </c>
      <c r="M90" s="11">
        <v>0.05539012373242642</v>
      </c>
      <c r="N90" s="11">
        <v>0.5166902349749835</v>
      </c>
      <c r="O90" s="11">
        <v>0.8942767408624366</v>
      </c>
      <c r="P90" s="11">
        <v>0.3698262202977018</v>
      </c>
      <c r="Q90" s="11">
        <v>0.255402872360278</v>
      </c>
      <c r="R90" s="11">
        <v>0.5433644343535117</v>
      </c>
      <c r="S90" s="12">
        <v>0.0</v>
      </c>
      <c r="T90" s="11">
        <v>0.00799560546875</v>
      </c>
      <c r="U90" s="13">
        <v>17.0</v>
      </c>
      <c r="V90" s="13">
        <v>3.0</v>
      </c>
      <c r="AB90" s="14">
        <f t="shared" si="1"/>
        <v>360.2521757</v>
      </c>
    </row>
    <row r="91" ht="15.75" customHeight="1">
      <c r="A91" s="9">
        <v>0.0</v>
      </c>
      <c r="B91" s="10">
        <v>20.0</v>
      </c>
      <c r="C91" s="9">
        <v>45.0</v>
      </c>
      <c r="D91" s="11">
        <v>10.0</v>
      </c>
      <c r="E91" s="9">
        <v>0.07555292307022554</v>
      </c>
      <c r="F91" s="10">
        <v>16.53825374063233</v>
      </c>
      <c r="G91" s="9">
        <v>37.37927686709666</v>
      </c>
      <c r="H91" s="11">
        <v>9.839913900494713</v>
      </c>
      <c r="I91" s="9">
        <v>0.0</v>
      </c>
      <c r="J91" s="10">
        <v>6.104613780351222</v>
      </c>
      <c r="K91" s="9">
        <v>84.09997320572566</v>
      </c>
      <c r="L91" s="11">
        <v>13.59684711291712</v>
      </c>
      <c r="M91" s="11">
        <v>0.06120477033313734</v>
      </c>
      <c r="N91" s="11">
        <v>0.4099561889086696</v>
      </c>
      <c r="O91" s="11">
        <v>0.5695203433043511</v>
      </c>
      <c r="P91" s="11">
        <v>0.3782933861710169</v>
      </c>
      <c r="Q91" s="11">
        <v>0.2967514740386122</v>
      </c>
      <c r="R91" s="11">
        <v>0.5379066889137697</v>
      </c>
      <c r="S91" s="12">
        <v>0.0</v>
      </c>
      <c r="T91" s="11">
        <v>0.006997585296630859</v>
      </c>
      <c r="U91" s="13">
        <v>16.0</v>
      </c>
      <c r="V91" s="13">
        <v>3.0</v>
      </c>
      <c r="AB91" s="14">
        <f t="shared" si="1"/>
        <v>360.0755529</v>
      </c>
    </row>
    <row r="92" ht="15.75" customHeight="1">
      <c r="A92" s="9">
        <v>0.0</v>
      </c>
      <c r="B92" s="10">
        <v>20.0</v>
      </c>
      <c r="C92" s="9">
        <v>45.0</v>
      </c>
      <c r="D92" s="11">
        <v>10.0</v>
      </c>
      <c r="E92" s="9">
        <v>359.814968922353</v>
      </c>
      <c r="F92" s="10">
        <v>25.03172946513362</v>
      </c>
      <c r="G92" s="9">
        <v>44.67464586852882</v>
      </c>
      <c r="H92" s="11">
        <v>13.96583277155176</v>
      </c>
      <c r="I92" s="9">
        <v>0.0</v>
      </c>
      <c r="J92" s="10">
        <v>45.02695061736567</v>
      </c>
      <c r="K92" s="9">
        <v>72.07913352837416</v>
      </c>
      <c r="L92" s="11">
        <v>12.21131846356005</v>
      </c>
      <c r="M92" s="11">
        <v>0.05677671699030264</v>
      </c>
      <c r="N92" s="11">
        <v>0.866308933717991</v>
      </c>
      <c r="O92" s="11">
        <v>0.6220871445243936</v>
      </c>
      <c r="P92" s="11">
        <v>0.6565111420221476</v>
      </c>
      <c r="Q92" s="11">
        <v>0.249201901157552</v>
      </c>
      <c r="R92" s="11">
        <v>1.465160604347592</v>
      </c>
      <c r="S92" s="12">
        <v>0.0</v>
      </c>
      <c r="T92" s="11">
        <v>0.006995677947998047</v>
      </c>
      <c r="U92" s="13">
        <v>16.0</v>
      </c>
      <c r="V92" s="13">
        <v>3.0</v>
      </c>
      <c r="AB92" s="14">
        <f t="shared" si="1"/>
        <v>359.8149689</v>
      </c>
    </row>
    <row r="93" ht="15.75" customHeight="1">
      <c r="A93" s="9">
        <v>0.0</v>
      </c>
      <c r="B93" s="10">
        <v>20.0</v>
      </c>
      <c r="C93" s="9">
        <v>45.0</v>
      </c>
      <c r="D93" s="11">
        <v>10.0</v>
      </c>
      <c r="E93" s="9">
        <v>359.6935456435131</v>
      </c>
      <c r="F93" s="10">
        <v>23.46226614427759</v>
      </c>
      <c r="G93" s="9">
        <v>43.47169499849882</v>
      </c>
      <c r="H93" s="11">
        <v>13.27634900554703</v>
      </c>
      <c r="I93" s="9">
        <v>0.0</v>
      </c>
      <c r="J93" s="10">
        <v>42.15148526840117</v>
      </c>
      <c r="K93" s="9">
        <v>35.2214569658531</v>
      </c>
      <c r="L93" s="11">
        <v>12.69711758306939</v>
      </c>
      <c r="M93" s="11">
        <v>0.05808320922644166</v>
      </c>
      <c r="N93" s="11">
        <v>0.7780622109822862</v>
      </c>
      <c r="O93" s="11">
        <v>0.6180157645121434</v>
      </c>
      <c r="P93" s="11">
        <v>0.6072999303483362</v>
      </c>
      <c r="Q93" s="11">
        <v>0.2612761596986343</v>
      </c>
      <c r="R93" s="11">
        <v>1.222430644235807</v>
      </c>
      <c r="S93" s="12">
        <v>0.0</v>
      </c>
      <c r="T93" s="11">
        <v>0.006995201110839844</v>
      </c>
      <c r="U93" s="13">
        <v>16.0</v>
      </c>
      <c r="V93" s="13">
        <v>3.0</v>
      </c>
      <c r="AB93" s="14">
        <f t="shared" si="1"/>
        <v>359.6935456</v>
      </c>
    </row>
    <row r="94" ht="15.75" customHeight="1">
      <c r="A94" s="9">
        <v>0.0</v>
      </c>
      <c r="B94" s="10">
        <v>20.0</v>
      </c>
      <c r="C94" s="9">
        <v>45.0</v>
      </c>
      <c r="D94" s="11">
        <v>10.0</v>
      </c>
      <c r="E94" s="9">
        <v>0.2401484407170685</v>
      </c>
      <c r="F94" s="10">
        <v>13.17641255599371</v>
      </c>
      <c r="G94" s="9">
        <v>39.23709848435956</v>
      </c>
      <c r="H94" s="11">
        <v>7.03893174131746</v>
      </c>
      <c r="I94" s="9">
        <v>0.0</v>
      </c>
      <c r="J94" s="10">
        <v>6.245398711428866</v>
      </c>
      <c r="K94" s="9">
        <v>4.284718697337637</v>
      </c>
      <c r="L94" s="11">
        <v>10.97609690454746</v>
      </c>
      <c r="M94" s="11">
        <v>0.09422378477337474</v>
      </c>
      <c r="N94" s="11">
        <v>0.3924443010831728</v>
      </c>
      <c r="O94" s="11">
        <v>0.9633806174619379</v>
      </c>
      <c r="P94" s="11">
        <v>0.3765500166923397</v>
      </c>
      <c r="Q94" s="11">
        <v>0.7423804244548684</v>
      </c>
      <c r="R94" s="11">
        <v>1.513008999741436</v>
      </c>
      <c r="S94" s="12">
        <v>0.0</v>
      </c>
      <c r="T94" s="11">
        <v>0.007993698120117188</v>
      </c>
      <c r="U94" s="13">
        <v>17.0</v>
      </c>
      <c r="V94" s="13">
        <v>3.0</v>
      </c>
      <c r="AB94" s="14">
        <f t="shared" si="1"/>
        <v>360.2401484</v>
      </c>
    </row>
    <row r="95" ht="15.75" customHeight="1">
      <c r="A95" s="9">
        <v>0.0</v>
      </c>
      <c r="B95" s="10">
        <v>20.0</v>
      </c>
      <c r="C95" s="9">
        <v>45.0</v>
      </c>
      <c r="D95" s="11">
        <v>10.0</v>
      </c>
      <c r="E95" s="9">
        <v>0.1777707021654853</v>
      </c>
      <c r="F95" s="10">
        <v>17.59020516224648</v>
      </c>
      <c r="G95" s="9">
        <v>46.69765378625073</v>
      </c>
      <c r="H95" s="11">
        <v>7.73051663311867</v>
      </c>
      <c r="I95" s="9">
        <v>0.0</v>
      </c>
      <c r="J95" s="10">
        <v>11.27746122643202</v>
      </c>
      <c r="K95" s="9">
        <v>101.2338010598812</v>
      </c>
      <c r="L95" s="11">
        <v>10.13615706027132</v>
      </c>
      <c r="M95" s="11">
        <v>0.05596454113386105</v>
      </c>
      <c r="N95" s="11">
        <v>0.3969602913817079</v>
      </c>
      <c r="O95" s="11">
        <v>0.832104966130718</v>
      </c>
      <c r="P95" s="11">
        <v>0.3090773790162524</v>
      </c>
      <c r="Q95" s="11">
        <v>0.2630966226418391</v>
      </c>
      <c r="R95" s="11">
        <v>0.855071098397429</v>
      </c>
      <c r="S95" s="12">
        <v>0.0</v>
      </c>
      <c r="T95" s="11">
        <v>0.006994724273681641</v>
      </c>
      <c r="U95" s="13">
        <v>16.0</v>
      </c>
      <c r="V95" s="13">
        <v>3.0</v>
      </c>
      <c r="AB95" s="14">
        <f t="shared" si="1"/>
        <v>360.1777707</v>
      </c>
    </row>
    <row r="96" ht="15.75" customHeight="1">
      <c r="A96" s="9">
        <v>0.0</v>
      </c>
      <c r="B96" s="10">
        <v>20.0</v>
      </c>
      <c r="C96" s="9">
        <v>45.0</v>
      </c>
      <c r="D96" s="11">
        <v>10.0</v>
      </c>
      <c r="E96" s="9">
        <v>359.846726586664</v>
      </c>
      <c r="F96" s="10">
        <v>24.04982969260101</v>
      </c>
      <c r="G96" s="9">
        <v>45.5128393946101</v>
      </c>
      <c r="H96" s="11">
        <v>12.79426583283658</v>
      </c>
      <c r="I96" s="9">
        <v>0.0</v>
      </c>
      <c r="J96" s="10">
        <v>49.17881548012756</v>
      </c>
      <c r="K96" s="9">
        <v>64.33693485460448</v>
      </c>
      <c r="L96" s="11">
        <v>10.60558511353499</v>
      </c>
      <c r="M96" s="11">
        <v>0.05676300184962099</v>
      </c>
      <c r="N96" s="11">
        <v>0.7901077367670551</v>
      </c>
      <c r="O96" s="11">
        <v>0.664718430090608</v>
      </c>
      <c r="P96" s="11">
        <v>0.5897958279189752</v>
      </c>
      <c r="Q96" s="11">
        <v>0.2523948453120778</v>
      </c>
      <c r="R96" s="11">
        <v>1.087191604125141</v>
      </c>
      <c r="S96" s="12">
        <v>0.0</v>
      </c>
      <c r="T96" s="11">
        <v>0.006995201110839844</v>
      </c>
      <c r="U96" s="13">
        <v>16.0</v>
      </c>
      <c r="V96" s="13">
        <v>3.0</v>
      </c>
      <c r="AB96" s="14">
        <f t="shared" si="1"/>
        <v>359.8467266</v>
      </c>
    </row>
    <row r="97" ht="15.75" customHeight="1">
      <c r="A97" s="9">
        <v>0.0</v>
      </c>
      <c r="B97" s="10">
        <v>20.0</v>
      </c>
      <c r="C97" s="9">
        <v>45.0</v>
      </c>
      <c r="D97" s="11">
        <v>10.0</v>
      </c>
      <c r="E97" s="9">
        <v>359.8349097756436</v>
      </c>
      <c r="F97" s="10">
        <v>24.85923877342256</v>
      </c>
      <c r="G97" s="9">
        <v>46.15120830612382</v>
      </c>
      <c r="H97" s="11">
        <v>13.10166022724577</v>
      </c>
      <c r="I97" s="9">
        <v>0.0</v>
      </c>
      <c r="J97" s="10">
        <v>41.19434462531952</v>
      </c>
      <c r="K97" s="9">
        <v>61.54222692440482</v>
      </c>
      <c r="L97" s="11">
        <v>10.85985911125867</v>
      </c>
      <c r="M97" s="11">
        <v>0.05541634953405206</v>
      </c>
      <c r="N97" s="11">
        <v>0.8234348442024845</v>
      </c>
      <c r="O97" s="11">
        <v>0.6613188652086193</v>
      </c>
      <c r="P97" s="11">
        <v>0.6042703435990889</v>
      </c>
      <c r="Q97" s="11">
        <v>0.2404525240266566</v>
      </c>
      <c r="R97" s="11">
        <v>1.250404385005514</v>
      </c>
      <c r="S97" s="12">
        <v>0.0</v>
      </c>
      <c r="T97" s="11">
        <v>0.006995677947998047</v>
      </c>
      <c r="U97" s="13">
        <v>16.0</v>
      </c>
      <c r="V97" s="13">
        <v>3.0</v>
      </c>
      <c r="AB97" s="14">
        <f t="shared" si="1"/>
        <v>359.8349098</v>
      </c>
    </row>
    <row r="98" ht="15.75" customHeight="1">
      <c r="A98" s="9">
        <v>0.0</v>
      </c>
      <c r="B98" s="10">
        <v>20.0</v>
      </c>
      <c r="C98" s="9">
        <v>45.0</v>
      </c>
      <c r="D98" s="11">
        <v>10.0</v>
      </c>
      <c r="E98" s="9">
        <v>359.7773923568894</v>
      </c>
      <c r="F98" s="10">
        <v>26.72853699318902</v>
      </c>
      <c r="G98" s="9">
        <v>44.91422583195897</v>
      </c>
      <c r="H98" s="11">
        <v>14.99538792644933</v>
      </c>
      <c r="I98" s="9">
        <v>0.0</v>
      </c>
      <c r="J98" s="10">
        <v>42.14792285520075</v>
      </c>
      <c r="K98" s="9">
        <v>63.4121679704134</v>
      </c>
      <c r="L98" s="11">
        <v>14.71712414072489</v>
      </c>
      <c r="M98" s="11">
        <v>0.05932213097580472</v>
      </c>
      <c r="N98" s="11">
        <v>1.035004493383924</v>
      </c>
      <c r="O98" s="11">
        <v>0.6501541132149152</v>
      </c>
      <c r="P98" s="11">
        <v>0.7724166147876279</v>
      </c>
      <c r="Q98" s="11">
        <v>0.2704841898203341</v>
      </c>
      <c r="R98" s="11">
        <v>1.867354662690085</v>
      </c>
      <c r="S98" s="12">
        <v>0.0</v>
      </c>
      <c r="T98" s="11">
        <v>0.006994962692260742</v>
      </c>
      <c r="U98" s="13">
        <v>16.0</v>
      </c>
      <c r="V98" s="13">
        <v>3.0</v>
      </c>
      <c r="AB98" s="14">
        <f t="shared" si="1"/>
        <v>359.7773924</v>
      </c>
    </row>
    <row r="99" ht="15.75" customHeight="1">
      <c r="A99" s="9">
        <v>0.0</v>
      </c>
      <c r="B99" s="10">
        <v>20.0</v>
      </c>
      <c r="C99" s="9">
        <v>45.0</v>
      </c>
      <c r="D99" s="11">
        <v>10.0</v>
      </c>
      <c r="E99" s="9">
        <v>0.4470275526363348</v>
      </c>
      <c r="F99" s="10">
        <v>13.63678134720944</v>
      </c>
      <c r="G99" s="9">
        <v>48.96922094868006</v>
      </c>
      <c r="H99" s="11">
        <v>5.07432951779738</v>
      </c>
      <c r="I99" s="9">
        <v>0.0</v>
      </c>
      <c r="J99" s="10">
        <v>5.973199213309603</v>
      </c>
      <c r="K99" s="9">
        <v>123.6421333817322</v>
      </c>
      <c r="L99" s="11">
        <v>5.887048479565051</v>
      </c>
      <c r="M99" s="11">
        <v>0.07514041786161842</v>
      </c>
      <c r="N99" s="11">
        <v>0.3099934854613323</v>
      </c>
      <c r="O99" s="11">
        <v>1.351598776916394</v>
      </c>
      <c r="P99" s="11">
        <v>0.2589091804880956</v>
      </c>
      <c r="Q99" s="11">
        <v>0.5079649624040703</v>
      </c>
      <c r="R99" s="11">
        <v>1.972673253492622</v>
      </c>
      <c r="S99" s="12">
        <v>0.0</v>
      </c>
      <c r="T99" s="11">
        <v>0.007422447204589844</v>
      </c>
      <c r="U99" s="13">
        <v>16.0</v>
      </c>
      <c r="V99" s="13">
        <v>3.0</v>
      </c>
      <c r="AB99" s="14">
        <f t="shared" si="1"/>
        <v>360.4470276</v>
      </c>
    </row>
    <row r="100" ht="15.75" customHeight="1">
      <c r="A100" s="9">
        <v>0.0</v>
      </c>
      <c r="B100" s="10">
        <v>20.0</v>
      </c>
      <c r="C100" s="9">
        <v>45.0</v>
      </c>
      <c r="D100" s="11">
        <v>10.0</v>
      </c>
      <c r="E100" s="9">
        <v>359.8766247946161</v>
      </c>
      <c r="F100" s="10">
        <v>21.26028864397946</v>
      </c>
      <c r="G100" s="9">
        <v>43.99197027194309</v>
      </c>
      <c r="H100" s="11">
        <v>11.31028976319364</v>
      </c>
      <c r="I100" s="9">
        <v>0.0</v>
      </c>
      <c r="J100" s="10">
        <v>22.29518343060056</v>
      </c>
      <c r="K100" s="9">
        <v>36.85151478490048</v>
      </c>
      <c r="L100" s="11">
        <v>13.81632418150494</v>
      </c>
      <c r="M100" s="11">
        <v>0.05622435211869874</v>
      </c>
      <c r="N100" s="11">
        <v>0.6089558414147872</v>
      </c>
      <c r="O100" s="11">
        <v>0.6461172116104963</v>
      </c>
      <c r="P100" s="11">
        <v>0.4759879456129078</v>
      </c>
      <c r="Q100" s="11">
        <v>0.2501501320308729</v>
      </c>
      <c r="R100" s="11">
        <v>0.4886410390107544</v>
      </c>
      <c r="S100" s="12">
        <v>0.0</v>
      </c>
      <c r="T100" s="11">
        <v>0.006995916366577148</v>
      </c>
      <c r="U100" s="13">
        <v>16.0</v>
      </c>
      <c r="V100" s="13">
        <v>3.0</v>
      </c>
      <c r="AB100" s="14">
        <f t="shared" si="1"/>
        <v>359.8766248</v>
      </c>
    </row>
    <row r="101" ht="15.75" customHeight="1">
      <c r="A101" s="9">
        <v>0.0</v>
      </c>
      <c r="B101" s="10">
        <v>20.0</v>
      </c>
      <c r="C101" s="9">
        <v>45.0</v>
      </c>
      <c r="D101" s="11">
        <v>10.0</v>
      </c>
      <c r="E101" s="9">
        <v>1.942047182111547</v>
      </c>
      <c r="F101" s="10">
        <v>6.070576493707507</v>
      </c>
      <c r="G101" s="9">
        <v>8.782345220496367</v>
      </c>
      <c r="H101" s="11">
        <v>1.752681170363855</v>
      </c>
      <c r="I101" s="9">
        <v>0.0</v>
      </c>
      <c r="J101" s="10">
        <v>11.31822243765566</v>
      </c>
      <c r="K101" s="9">
        <v>1.062574621937377</v>
      </c>
      <c r="L101" s="11">
        <v>10.70824122707307</v>
      </c>
      <c r="M101" s="11">
        <v>0.1624216810295872</v>
      </c>
      <c r="N101" s="11">
        <v>0.1987520283799597</v>
      </c>
      <c r="O101" s="11">
        <v>1.594149461352307</v>
      </c>
      <c r="P101" s="11">
        <v>0.2992509168046691</v>
      </c>
      <c r="Q101" s="11">
        <v>3.693922430007062</v>
      </c>
      <c r="R101" s="11">
        <v>4.613568164615552</v>
      </c>
      <c r="S101" s="12">
        <v>0.0</v>
      </c>
      <c r="T101" s="11">
        <v>0.00899505615234375</v>
      </c>
      <c r="U101" s="13">
        <v>22.0</v>
      </c>
      <c r="V101" s="13">
        <v>3.0</v>
      </c>
      <c r="AB101" s="14">
        <f t="shared" si="1"/>
        <v>361.9420472</v>
      </c>
    </row>
    <row r="102" ht="15.75" customHeight="1">
      <c r="A102" s="9">
        <v>0.0</v>
      </c>
      <c r="B102" s="10">
        <v>20.0</v>
      </c>
      <c r="C102" s="9">
        <v>45.0</v>
      </c>
      <c r="D102" s="11">
        <v>10.0</v>
      </c>
      <c r="E102" s="9">
        <v>0.4261895190269892</v>
      </c>
      <c r="F102" s="10">
        <v>19.1000513673901</v>
      </c>
      <c r="G102" s="9">
        <v>41.63333345068238</v>
      </c>
      <c r="H102" s="11">
        <v>7.703298429648557</v>
      </c>
      <c r="I102" s="9">
        <v>0.0</v>
      </c>
      <c r="J102" s="10">
        <v>18.20126533793414</v>
      </c>
      <c r="K102" s="9">
        <v>133.8199881832221</v>
      </c>
      <c r="L102" s="11">
        <v>10.26692370390974</v>
      </c>
      <c r="M102" s="11">
        <v>0.1901809827197113</v>
      </c>
      <c r="N102" s="11">
        <v>1.560129823662451</v>
      </c>
      <c r="O102" s="11">
        <v>3.301807160293855</v>
      </c>
      <c r="P102" s="11">
        <v>1.233398820292934</v>
      </c>
      <c r="Q102" s="11">
        <v>3.072990825900737</v>
      </c>
      <c r="R102" s="11">
        <v>0.8398851554617068</v>
      </c>
      <c r="S102" s="12">
        <v>0.0</v>
      </c>
      <c r="T102" s="11">
        <v>0.006748437881469727</v>
      </c>
      <c r="U102" s="13">
        <v>16.0</v>
      </c>
      <c r="V102" s="13">
        <v>3.0</v>
      </c>
      <c r="AB102" s="14">
        <f t="shared" si="1"/>
        <v>360.4261895</v>
      </c>
    </row>
    <row r="103" ht="15.75" customHeight="1">
      <c r="A103" s="14"/>
      <c r="B103" s="29"/>
      <c r="C103" s="14"/>
      <c r="D103" s="2"/>
      <c r="E103" s="14"/>
      <c r="F103" s="29"/>
      <c r="G103" s="14"/>
      <c r="H103" s="2"/>
      <c r="I103" s="14"/>
      <c r="J103" s="29"/>
      <c r="K103" s="14"/>
      <c r="L103" s="2"/>
      <c r="M103" s="2"/>
      <c r="N103" s="2"/>
      <c r="O103" s="2"/>
      <c r="P103" s="2"/>
      <c r="Q103" s="2"/>
      <c r="R103" s="2"/>
      <c r="T103" s="2"/>
      <c r="U103" s="4"/>
      <c r="V103" s="2"/>
    </row>
    <row r="104" ht="15.75" customHeight="1">
      <c r="A104" s="14"/>
      <c r="B104" s="29"/>
      <c r="C104" s="14"/>
      <c r="D104" s="2"/>
      <c r="E104" s="14"/>
      <c r="F104" s="29"/>
      <c r="G104" s="14"/>
      <c r="H104" s="2"/>
      <c r="I104" s="14"/>
      <c r="J104" s="29"/>
      <c r="K104" s="14"/>
      <c r="L104" s="2"/>
      <c r="M104" s="2"/>
      <c r="N104" s="2"/>
      <c r="O104" s="2"/>
      <c r="P104" s="2"/>
      <c r="Q104" s="2"/>
      <c r="R104" s="2"/>
      <c r="T104" s="2"/>
      <c r="U104" s="4"/>
      <c r="V104" s="2"/>
    </row>
    <row r="105" ht="15.75" customHeight="1">
      <c r="A105" s="14"/>
      <c r="B105" s="29"/>
      <c r="C105" s="14"/>
      <c r="D105" s="2"/>
      <c r="E105" s="14"/>
      <c r="F105" s="29"/>
      <c r="G105" s="14"/>
      <c r="H105" s="2"/>
      <c r="I105" s="14"/>
      <c r="J105" s="29"/>
      <c r="K105" s="14"/>
      <c r="L105" s="2"/>
      <c r="M105" s="2"/>
      <c r="N105" s="2"/>
      <c r="O105" s="2"/>
      <c r="P105" s="2"/>
      <c r="Q105" s="2"/>
      <c r="R105" s="2"/>
      <c r="T105" s="2"/>
      <c r="U105" s="4"/>
      <c r="V105" s="2"/>
    </row>
    <row r="106" ht="15.75" customHeight="1">
      <c r="A106" s="14"/>
      <c r="B106" s="29"/>
      <c r="C106" s="14"/>
      <c r="D106" s="2"/>
      <c r="E106" s="14"/>
      <c r="F106" s="29"/>
      <c r="G106" s="14"/>
      <c r="H106" s="2"/>
      <c r="I106" s="14"/>
      <c r="J106" s="29"/>
      <c r="K106" s="14"/>
      <c r="L106" s="2"/>
      <c r="M106" s="2"/>
      <c r="N106" s="2"/>
      <c r="O106" s="2"/>
      <c r="P106" s="2"/>
      <c r="Q106" s="2"/>
      <c r="R106" s="2"/>
      <c r="T106" s="2"/>
      <c r="U106" s="4"/>
      <c r="V106" s="2"/>
    </row>
    <row r="107" ht="15.75" customHeight="1">
      <c r="A107" s="14"/>
      <c r="B107" s="29"/>
      <c r="C107" s="14"/>
      <c r="D107" s="2"/>
      <c r="E107" s="14"/>
      <c r="F107" s="29"/>
      <c r="G107" s="14"/>
      <c r="H107" s="2"/>
      <c r="I107" s="14"/>
      <c r="J107" s="29"/>
      <c r="K107" s="14"/>
      <c r="L107" s="2"/>
      <c r="M107" s="2"/>
      <c r="N107" s="2"/>
      <c r="O107" s="2"/>
      <c r="P107" s="2"/>
      <c r="Q107" s="2"/>
      <c r="R107" s="2"/>
      <c r="T107" s="2"/>
      <c r="U107" s="4"/>
      <c r="V107" s="2"/>
    </row>
    <row r="108" ht="15.75" customHeight="1">
      <c r="A108" s="14"/>
      <c r="B108" s="29"/>
      <c r="C108" s="14"/>
      <c r="D108" s="2"/>
      <c r="E108" s="14"/>
      <c r="F108" s="29"/>
      <c r="G108" s="14"/>
      <c r="H108" s="2"/>
      <c r="I108" s="14"/>
      <c r="J108" s="29"/>
      <c r="K108" s="14"/>
      <c r="L108" s="2"/>
      <c r="M108" s="2"/>
      <c r="N108" s="2"/>
      <c r="O108" s="2"/>
      <c r="P108" s="2"/>
      <c r="Q108" s="2"/>
      <c r="R108" s="2"/>
      <c r="T108" s="2"/>
      <c r="U108" s="4"/>
      <c r="V108" s="2"/>
    </row>
    <row r="109" ht="15.75" customHeight="1">
      <c r="A109" s="14"/>
      <c r="B109" s="29"/>
      <c r="C109" s="14"/>
      <c r="D109" s="2"/>
      <c r="E109" s="14"/>
      <c r="F109" s="29"/>
      <c r="G109" s="14"/>
      <c r="H109" s="2"/>
      <c r="I109" s="14"/>
      <c r="J109" s="29"/>
      <c r="K109" s="14"/>
      <c r="L109" s="2"/>
      <c r="M109" s="2"/>
      <c r="N109" s="2"/>
      <c r="O109" s="2"/>
      <c r="P109" s="2"/>
      <c r="Q109" s="2"/>
      <c r="R109" s="2"/>
      <c r="T109" s="2"/>
      <c r="U109" s="4"/>
      <c r="V109" s="2"/>
    </row>
    <row r="110" ht="15.75" customHeight="1">
      <c r="A110" s="14"/>
      <c r="B110" s="29"/>
      <c r="C110" s="14"/>
      <c r="D110" s="2"/>
      <c r="E110" s="14"/>
      <c r="F110" s="29"/>
      <c r="G110" s="14"/>
      <c r="H110" s="2"/>
      <c r="I110" s="14"/>
      <c r="J110" s="29"/>
      <c r="K110" s="14"/>
      <c r="L110" s="2"/>
      <c r="M110" s="2"/>
      <c r="N110" s="2"/>
      <c r="O110" s="2"/>
      <c r="P110" s="2"/>
      <c r="Q110" s="2"/>
      <c r="R110" s="2"/>
      <c r="T110" s="2"/>
      <c r="U110" s="4"/>
      <c r="V110" s="2"/>
    </row>
    <row r="111" ht="15.75" customHeight="1">
      <c r="A111" s="14"/>
      <c r="B111" s="29"/>
      <c r="C111" s="14"/>
      <c r="D111" s="2"/>
      <c r="E111" s="14"/>
      <c r="F111" s="29"/>
      <c r="G111" s="14"/>
      <c r="H111" s="2"/>
      <c r="I111" s="14"/>
      <c r="J111" s="29"/>
      <c r="K111" s="14"/>
      <c r="L111" s="2"/>
      <c r="M111" s="2"/>
      <c r="N111" s="2"/>
      <c r="O111" s="2"/>
      <c r="P111" s="2"/>
      <c r="Q111" s="2"/>
      <c r="R111" s="2"/>
      <c r="T111" s="2"/>
      <c r="U111" s="4"/>
      <c r="V111" s="2"/>
    </row>
    <row r="112" ht="15.75" customHeight="1">
      <c r="A112" s="14"/>
      <c r="B112" s="29"/>
      <c r="C112" s="14"/>
      <c r="D112" s="2"/>
      <c r="E112" s="14"/>
      <c r="F112" s="29"/>
      <c r="G112" s="14"/>
      <c r="H112" s="2"/>
      <c r="I112" s="14"/>
      <c r="J112" s="29"/>
      <c r="K112" s="14"/>
      <c r="L112" s="2"/>
      <c r="M112" s="2"/>
      <c r="N112" s="2"/>
      <c r="O112" s="2"/>
      <c r="P112" s="2"/>
      <c r="Q112" s="2"/>
      <c r="R112" s="2"/>
      <c r="T112" s="2"/>
      <c r="U112" s="4"/>
      <c r="V112" s="2"/>
    </row>
    <row r="113" ht="15.75" customHeight="1">
      <c r="A113" s="14"/>
      <c r="B113" s="29"/>
      <c r="C113" s="14"/>
      <c r="D113" s="2"/>
      <c r="E113" s="14"/>
      <c r="F113" s="29"/>
      <c r="G113" s="14"/>
      <c r="H113" s="2"/>
      <c r="I113" s="14"/>
      <c r="J113" s="29"/>
      <c r="K113" s="14"/>
      <c r="L113" s="2"/>
      <c r="M113" s="2"/>
      <c r="N113" s="2"/>
      <c r="O113" s="2"/>
      <c r="P113" s="2"/>
      <c r="Q113" s="2"/>
      <c r="R113" s="2"/>
      <c r="T113" s="2"/>
      <c r="U113" s="4"/>
      <c r="V113" s="2"/>
    </row>
    <row r="114" ht="15.75" customHeight="1">
      <c r="A114" s="14"/>
      <c r="B114" s="29"/>
      <c r="C114" s="14"/>
      <c r="D114" s="2"/>
      <c r="E114" s="14"/>
      <c r="F114" s="29"/>
      <c r="G114" s="14"/>
      <c r="H114" s="2"/>
      <c r="I114" s="14"/>
      <c r="J114" s="29"/>
      <c r="K114" s="14"/>
      <c r="L114" s="2"/>
      <c r="M114" s="2"/>
      <c r="N114" s="2"/>
      <c r="O114" s="2"/>
      <c r="P114" s="2"/>
      <c r="Q114" s="2"/>
      <c r="R114" s="2"/>
      <c r="T114" s="2"/>
      <c r="U114" s="4"/>
      <c r="V114" s="2"/>
    </row>
    <row r="115" ht="15.75" customHeight="1">
      <c r="A115" s="14"/>
      <c r="B115" s="29"/>
      <c r="C115" s="14"/>
      <c r="D115" s="2"/>
      <c r="E115" s="14"/>
      <c r="F115" s="29"/>
      <c r="G115" s="14"/>
      <c r="H115" s="2"/>
      <c r="I115" s="14"/>
      <c r="J115" s="29"/>
      <c r="K115" s="14"/>
      <c r="L115" s="2"/>
      <c r="M115" s="2"/>
      <c r="N115" s="2"/>
      <c r="O115" s="2"/>
      <c r="P115" s="2"/>
      <c r="Q115" s="2"/>
      <c r="R115" s="2"/>
      <c r="T115" s="2"/>
      <c r="U115" s="4"/>
      <c r="V115" s="2"/>
    </row>
    <row r="116" ht="15.75" customHeight="1">
      <c r="A116" s="14"/>
      <c r="B116" s="29"/>
      <c r="C116" s="14"/>
      <c r="D116" s="2"/>
      <c r="E116" s="14"/>
      <c r="F116" s="29"/>
      <c r="G116" s="14"/>
      <c r="H116" s="2"/>
      <c r="I116" s="14"/>
      <c r="J116" s="29"/>
      <c r="K116" s="14"/>
      <c r="L116" s="2"/>
      <c r="M116" s="2"/>
      <c r="N116" s="2"/>
      <c r="O116" s="2"/>
      <c r="P116" s="2"/>
      <c r="Q116" s="2"/>
      <c r="R116" s="2"/>
      <c r="T116" s="2"/>
      <c r="U116" s="4"/>
      <c r="V116" s="2"/>
    </row>
    <row r="117" ht="15.75" customHeight="1">
      <c r="A117" s="14"/>
      <c r="B117" s="29"/>
      <c r="C117" s="14"/>
      <c r="D117" s="2"/>
      <c r="E117" s="14"/>
      <c r="F117" s="29"/>
      <c r="G117" s="14"/>
      <c r="H117" s="2"/>
      <c r="I117" s="14"/>
      <c r="J117" s="29"/>
      <c r="K117" s="14"/>
      <c r="L117" s="2"/>
      <c r="M117" s="2"/>
      <c r="N117" s="2"/>
      <c r="O117" s="2"/>
      <c r="P117" s="2"/>
      <c r="Q117" s="2"/>
      <c r="R117" s="2"/>
      <c r="T117" s="2"/>
      <c r="U117" s="4"/>
      <c r="V117" s="2"/>
    </row>
    <row r="118" ht="15.75" customHeight="1">
      <c r="A118" s="14"/>
      <c r="B118" s="29"/>
      <c r="C118" s="14"/>
      <c r="D118" s="2"/>
      <c r="E118" s="14"/>
      <c r="F118" s="29"/>
      <c r="G118" s="14"/>
      <c r="H118" s="2"/>
      <c r="I118" s="14"/>
      <c r="J118" s="29"/>
      <c r="K118" s="14"/>
      <c r="L118" s="2"/>
      <c r="M118" s="2"/>
      <c r="N118" s="2"/>
      <c r="O118" s="2"/>
      <c r="P118" s="2"/>
      <c r="Q118" s="2"/>
      <c r="R118" s="2"/>
      <c r="T118" s="2"/>
      <c r="U118" s="4"/>
      <c r="V118" s="2"/>
    </row>
    <row r="119" ht="15.75" customHeight="1">
      <c r="A119" s="14"/>
      <c r="B119" s="29"/>
      <c r="C119" s="14"/>
      <c r="D119" s="2"/>
      <c r="E119" s="14"/>
      <c r="F119" s="29"/>
      <c r="G119" s="14"/>
      <c r="H119" s="2"/>
      <c r="I119" s="14"/>
      <c r="J119" s="29"/>
      <c r="K119" s="14"/>
      <c r="L119" s="2"/>
      <c r="M119" s="2"/>
      <c r="N119" s="2"/>
      <c r="O119" s="2"/>
      <c r="P119" s="2"/>
      <c r="Q119" s="2"/>
      <c r="R119" s="2"/>
      <c r="T119" s="2"/>
      <c r="U119" s="4"/>
      <c r="V119" s="2"/>
    </row>
    <row r="120" ht="15.75" customHeight="1">
      <c r="A120" s="14"/>
      <c r="B120" s="29"/>
      <c r="C120" s="14"/>
      <c r="D120" s="2"/>
      <c r="E120" s="14"/>
      <c r="F120" s="29"/>
      <c r="G120" s="14"/>
      <c r="H120" s="2"/>
      <c r="I120" s="14"/>
      <c r="J120" s="29"/>
      <c r="K120" s="14"/>
      <c r="L120" s="2"/>
      <c r="M120" s="2"/>
      <c r="N120" s="2"/>
      <c r="O120" s="2"/>
      <c r="P120" s="2"/>
      <c r="Q120" s="2"/>
      <c r="R120" s="2"/>
      <c r="T120" s="2"/>
      <c r="U120" s="4"/>
      <c r="V120" s="2"/>
    </row>
    <row r="121" ht="15.75" customHeight="1">
      <c r="A121" s="14"/>
      <c r="B121" s="29"/>
      <c r="C121" s="14"/>
      <c r="D121" s="2"/>
      <c r="E121" s="14"/>
      <c r="F121" s="29"/>
      <c r="G121" s="14"/>
      <c r="H121" s="2"/>
      <c r="I121" s="14"/>
      <c r="J121" s="29"/>
      <c r="K121" s="14"/>
      <c r="L121" s="2"/>
      <c r="M121" s="2"/>
      <c r="N121" s="2"/>
      <c r="O121" s="2"/>
      <c r="P121" s="2"/>
      <c r="Q121" s="2"/>
      <c r="R121" s="2"/>
      <c r="T121" s="2"/>
      <c r="U121" s="4"/>
      <c r="V121" s="2"/>
    </row>
    <row r="122" ht="15.75" customHeight="1">
      <c r="A122" s="14"/>
      <c r="B122" s="29"/>
      <c r="C122" s="14"/>
      <c r="D122" s="2"/>
      <c r="E122" s="14"/>
      <c r="F122" s="29"/>
      <c r="G122" s="14"/>
      <c r="H122" s="2"/>
      <c r="I122" s="14"/>
      <c r="J122" s="29"/>
      <c r="K122" s="14"/>
      <c r="L122" s="2"/>
      <c r="M122" s="2"/>
      <c r="N122" s="2"/>
      <c r="O122" s="2"/>
      <c r="P122" s="2"/>
      <c r="Q122" s="2"/>
      <c r="R122" s="2"/>
      <c r="T122" s="2"/>
      <c r="U122" s="4"/>
      <c r="V122" s="2"/>
    </row>
    <row r="123" ht="15.75" customHeight="1">
      <c r="A123" s="14"/>
      <c r="B123" s="29"/>
      <c r="C123" s="14"/>
      <c r="D123" s="2"/>
      <c r="E123" s="14"/>
      <c r="F123" s="29"/>
      <c r="G123" s="14"/>
      <c r="H123" s="2"/>
      <c r="I123" s="14"/>
      <c r="J123" s="29"/>
      <c r="K123" s="14"/>
      <c r="L123" s="2"/>
      <c r="M123" s="2"/>
      <c r="N123" s="2"/>
      <c r="O123" s="2"/>
      <c r="P123" s="2"/>
      <c r="Q123" s="2"/>
      <c r="R123" s="2"/>
      <c r="T123" s="2"/>
      <c r="U123" s="4"/>
      <c r="V123" s="2"/>
    </row>
    <row r="124" ht="15.75" customHeight="1">
      <c r="A124" s="14"/>
      <c r="B124" s="29"/>
      <c r="C124" s="14"/>
      <c r="D124" s="2"/>
      <c r="E124" s="14"/>
      <c r="F124" s="29"/>
      <c r="G124" s="14"/>
      <c r="H124" s="2"/>
      <c r="I124" s="14"/>
      <c r="J124" s="29"/>
      <c r="K124" s="14"/>
      <c r="L124" s="2"/>
      <c r="M124" s="2"/>
      <c r="N124" s="2"/>
      <c r="O124" s="2"/>
      <c r="P124" s="2"/>
      <c r="Q124" s="2"/>
      <c r="R124" s="2"/>
      <c r="T124" s="2"/>
      <c r="U124" s="4"/>
      <c r="V124" s="2"/>
    </row>
    <row r="125" ht="15.75" customHeight="1">
      <c r="A125" s="14"/>
      <c r="B125" s="29"/>
      <c r="C125" s="14"/>
      <c r="D125" s="2"/>
      <c r="E125" s="14"/>
      <c r="F125" s="29"/>
      <c r="G125" s="14"/>
      <c r="H125" s="2"/>
      <c r="I125" s="14"/>
      <c r="J125" s="29"/>
      <c r="K125" s="14"/>
      <c r="L125" s="2"/>
      <c r="M125" s="2"/>
      <c r="N125" s="2"/>
      <c r="O125" s="2"/>
      <c r="P125" s="2"/>
      <c r="Q125" s="2"/>
      <c r="R125" s="2"/>
      <c r="T125" s="2"/>
      <c r="U125" s="4"/>
      <c r="V125" s="2"/>
    </row>
    <row r="126" ht="15.75" customHeight="1">
      <c r="A126" s="14"/>
      <c r="B126" s="29"/>
      <c r="C126" s="14"/>
      <c r="D126" s="2"/>
      <c r="E126" s="14"/>
      <c r="F126" s="29"/>
      <c r="G126" s="14"/>
      <c r="H126" s="2"/>
      <c r="I126" s="14"/>
      <c r="J126" s="29"/>
      <c r="K126" s="14"/>
      <c r="L126" s="2"/>
      <c r="M126" s="2"/>
      <c r="N126" s="2"/>
      <c r="O126" s="2"/>
      <c r="P126" s="2"/>
      <c r="Q126" s="2"/>
      <c r="R126" s="2"/>
      <c r="T126" s="2"/>
      <c r="U126" s="4"/>
      <c r="V126" s="2"/>
    </row>
    <row r="127" ht="15.75" customHeight="1">
      <c r="A127" s="14"/>
      <c r="B127" s="29"/>
      <c r="C127" s="14"/>
      <c r="D127" s="2"/>
      <c r="E127" s="14"/>
      <c r="F127" s="29"/>
      <c r="G127" s="14"/>
      <c r="H127" s="2"/>
      <c r="I127" s="14"/>
      <c r="J127" s="29"/>
      <c r="K127" s="14"/>
      <c r="L127" s="2"/>
      <c r="M127" s="2"/>
      <c r="N127" s="2"/>
      <c r="O127" s="2"/>
      <c r="P127" s="2"/>
      <c r="Q127" s="2"/>
      <c r="R127" s="2"/>
      <c r="T127" s="2"/>
      <c r="U127" s="4"/>
      <c r="V127" s="2"/>
    </row>
    <row r="128" ht="15.75" customHeight="1">
      <c r="A128" s="14"/>
      <c r="B128" s="29"/>
      <c r="C128" s="14"/>
      <c r="D128" s="2"/>
      <c r="E128" s="14"/>
      <c r="F128" s="29"/>
      <c r="G128" s="14"/>
      <c r="H128" s="2"/>
      <c r="I128" s="14"/>
      <c r="J128" s="29"/>
      <c r="K128" s="14"/>
      <c r="L128" s="2"/>
      <c r="M128" s="2"/>
      <c r="N128" s="2"/>
      <c r="O128" s="2"/>
      <c r="P128" s="2"/>
      <c r="Q128" s="2"/>
      <c r="R128" s="2"/>
      <c r="T128" s="2"/>
      <c r="U128" s="4"/>
      <c r="V128" s="2"/>
    </row>
    <row r="129" ht="15.75" customHeight="1">
      <c r="A129" s="14"/>
      <c r="B129" s="29"/>
      <c r="C129" s="14"/>
      <c r="D129" s="2"/>
      <c r="E129" s="14"/>
      <c r="F129" s="29"/>
      <c r="G129" s="14"/>
      <c r="H129" s="2"/>
      <c r="I129" s="14"/>
      <c r="J129" s="29"/>
      <c r="K129" s="14"/>
      <c r="L129" s="2"/>
      <c r="M129" s="2"/>
      <c r="N129" s="2"/>
      <c r="O129" s="2"/>
      <c r="P129" s="2"/>
      <c r="Q129" s="2"/>
      <c r="R129" s="2"/>
      <c r="T129" s="2"/>
      <c r="U129" s="4"/>
      <c r="V129" s="2"/>
    </row>
    <row r="130" ht="15.75" customHeight="1">
      <c r="A130" s="14"/>
      <c r="B130" s="29"/>
      <c r="C130" s="14"/>
      <c r="D130" s="2"/>
      <c r="E130" s="14"/>
      <c r="F130" s="29"/>
      <c r="G130" s="14"/>
      <c r="H130" s="2"/>
      <c r="I130" s="14"/>
      <c r="J130" s="29"/>
      <c r="K130" s="14"/>
      <c r="L130" s="2"/>
      <c r="M130" s="2"/>
      <c r="N130" s="2"/>
      <c r="O130" s="2"/>
      <c r="P130" s="2"/>
      <c r="Q130" s="2"/>
      <c r="R130" s="2"/>
      <c r="T130" s="2"/>
      <c r="U130" s="4"/>
      <c r="V130" s="2"/>
    </row>
    <row r="131" ht="15.75" customHeight="1">
      <c r="A131" s="14"/>
      <c r="B131" s="29"/>
      <c r="C131" s="14"/>
      <c r="D131" s="2"/>
      <c r="E131" s="14"/>
      <c r="F131" s="29"/>
      <c r="G131" s="14"/>
      <c r="H131" s="2"/>
      <c r="I131" s="14"/>
      <c r="J131" s="29"/>
      <c r="K131" s="14"/>
      <c r="L131" s="2"/>
      <c r="M131" s="2"/>
      <c r="N131" s="2"/>
      <c r="O131" s="2"/>
      <c r="P131" s="2"/>
      <c r="Q131" s="2"/>
      <c r="R131" s="2"/>
      <c r="T131" s="2"/>
      <c r="U131" s="4"/>
      <c r="V131" s="2"/>
    </row>
    <row r="132" ht="15.75" customHeight="1">
      <c r="A132" s="14"/>
      <c r="B132" s="29"/>
      <c r="C132" s="14"/>
      <c r="D132" s="2"/>
      <c r="E132" s="14"/>
      <c r="F132" s="29"/>
      <c r="G132" s="14"/>
      <c r="H132" s="2"/>
      <c r="I132" s="14"/>
      <c r="J132" s="29"/>
      <c r="K132" s="14"/>
      <c r="L132" s="2"/>
      <c r="M132" s="2"/>
      <c r="N132" s="2"/>
      <c r="O132" s="2"/>
      <c r="P132" s="2"/>
      <c r="Q132" s="2"/>
      <c r="R132" s="2"/>
      <c r="T132" s="2"/>
      <c r="U132" s="4"/>
      <c r="V132" s="2"/>
    </row>
    <row r="133" ht="15.75" customHeight="1">
      <c r="A133" s="14"/>
      <c r="B133" s="29"/>
      <c r="C133" s="14"/>
      <c r="D133" s="2"/>
      <c r="E133" s="14"/>
      <c r="F133" s="29"/>
      <c r="G133" s="14"/>
      <c r="H133" s="2"/>
      <c r="I133" s="14"/>
      <c r="J133" s="29"/>
      <c r="K133" s="14"/>
      <c r="L133" s="2"/>
      <c r="M133" s="2"/>
      <c r="N133" s="2"/>
      <c r="O133" s="2"/>
      <c r="P133" s="2"/>
      <c r="Q133" s="2"/>
      <c r="R133" s="2"/>
      <c r="T133" s="2"/>
      <c r="U133" s="4"/>
      <c r="V133" s="2"/>
    </row>
    <row r="134" ht="15.75" customHeight="1">
      <c r="A134" s="14"/>
      <c r="B134" s="29"/>
      <c r="C134" s="14"/>
      <c r="D134" s="2"/>
      <c r="E134" s="14"/>
      <c r="F134" s="29"/>
      <c r="G134" s="14"/>
      <c r="H134" s="2"/>
      <c r="I134" s="14"/>
      <c r="J134" s="29"/>
      <c r="K134" s="14"/>
      <c r="L134" s="2"/>
      <c r="M134" s="2"/>
      <c r="N134" s="2"/>
      <c r="O134" s="2"/>
      <c r="P134" s="2"/>
      <c r="Q134" s="2"/>
      <c r="R134" s="2"/>
      <c r="T134" s="2"/>
      <c r="U134" s="4"/>
      <c r="V134" s="2"/>
    </row>
    <row r="135" ht="15.75" customHeight="1">
      <c r="A135" s="14"/>
      <c r="B135" s="29"/>
      <c r="C135" s="14"/>
      <c r="D135" s="2"/>
      <c r="E135" s="14"/>
      <c r="F135" s="29"/>
      <c r="G135" s="14"/>
      <c r="H135" s="2"/>
      <c r="I135" s="14"/>
      <c r="J135" s="29"/>
      <c r="K135" s="14"/>
      <c r="L135" s="2"/>
      <c r="M135" s="2"/>
      <c r="N135" s="2"/>
      <c r="O135" s="2"/>
      <c r="P135" s="2"/>
      <c r="Q135" s="2"/>
      <c r="R135" s="2"/>
      <c r="T135" s="2"/>
      <c r="U135" s="4"/>
      <c r="V135" s="2"/>
    </row>
    <row r="136" ht="15.75" customHeight="1">
      <c r="A136" s="14"/>
      <c r="B136" s="29"/>
      <c r="C136" s="14"/>
      <c r="D136" s="2"/>
      <c r="E136" s="14"/>
      <c r="F136" s="29"/>
      <c r="G136" s="14"/>
      <c r="H136" s="2"/>
      <c r="I136" s="14"/>
      <c r="J136" s="29"/>
      <c r="K136" s="14"/>
      <c r="L136" s="2"/>
      <c r="M136" s="2"/>
      <c r="N136" s="2"/>
      <c r="O136" s="2"/>
      <c r="P136" s="2"/>
      <c r="Q136" s="2"/>
      <c r="R136" s="2"/>
      <c r="T136" s="2"/>
      <c r="U136" s="4"/>
      <c r="V136" s="2"/>
    </row>
    <row r="137" ht="15.75" customHeight="1">
      <c r="A137" s="14"/>
      <c r="B137" s="29"/>
      <c r="C137" s="14"/>
      <c r="D137" s="2"/>
      <c r="E137" s="14"/>
      <c r="F137" s="29"/>
      <c r="G137" s="14"/>
      <c r="H137" s="2"/>
      <c r="I137" s="14"/>
      <c r="J137" s="29"/>
      <c r="K137" s="14"/>
      <c r="L137" s="2"/>
      <c r="M137" s="2"/>
      <c r="N137" s="2"/>
      <c r="O137" s="2"/>
      <c r="P137" s="2"/>
      <c r="Q137" s="2"/>
      <c r="R137" s="2"/>
      <c r="T137" s="2"/>
      <c r="U137" s="4"/>
      <c r="V137" s="2"/>
    </row>
    <row r="138" ht="15.75" customHeight="1">
      <c r="A138" s="14"/>
      <c r="B138" s="29"/>
      <c r="C138" s="14"/>
      <c r="D138" s="2"/>
      <c r="E138" s="14"/>
      <c r="F138" s="29"/>
      <c r="G138" s="14"/>
      <c r="H138" s="2"/>
      <c r="I138" s="14"/>
      <c r="J138" s="29"/>
      <c r="K138" s="14"/>
      <c r="L138" s="2"/>
      <c r="M138" s="2"/>
      <c r="N138" s="2"/>
      <c r="O138" s="2"/>
      <c r="P138" s="2"/>
      <c r="Q138" s="2"/>
      <c r="R138" s="2"/>
      <c r="T138" s="2"/>
      <c r="U138" s="4"/>
      <c r="V138" s="2"/>
    </row>
    <row r="139" ht="15.75" customHeight="1">
      <c r="A139" s="14"/>
      <c r="B139" s="29"/>
      <c r="C139" s="14"/>
      <c r="D139" s="2"/>
      <c r="E139" s="14"/>
      <c r="F139" s="29"/>
      <c r="G139" s="14"/>
      <c r="H139" s="2"/>
      <c r="I139" s="14"/>
      <c r="J139" s="29"/>
      <c r="K139" s="14"/>
      <c r="L139" s="2"/>
      <c r="M139" s="2"/>
      <c r="N139" s="2"/>
      <c r="O139" s="2"/>
      <c r="P139" s="2"/>
      <c r="Q139" s="2"/>
      <c r="R139" s="2"/>
      <c r="T139" s="2"/>
      <c r="U139" s="4"/>
      <c r="V139" s="2"/>
    </row>
    <row r="140" ht="15.75" customHeight="1">
      <c r="A140" s="14"/>
      <c r="B140" s="29"/>
      <c r="C140" s="14"/>
      <c r="D140" s="2"/>
      <c r="E140" s="14"/>
      <c r="F140" s="29"/>
      <c r="G140" s="14"/>
      <c r="H140" s="2"/>
      <c r="I140" s="14"/>
      <c r="J140" s="29"/>
      <c r="K140" s="14"/>
      <c r="L140" s="2"/>
      <c r="M140" s="2"/>
      <c r="N140" s="2"/>
      <c r="O140" s="2"/>
      <c r="P140" s="2"/>
      <c r="Q140" s="2"/>
      <c r="R140" s="2"/>
      <c r="T140" s="2"/>
      <c r="U140" s="4"/>
      <c r="V140" s="2"/>
    </row>
    <row r="141" ht="15.75" customHeight="1">
      <c r="A141" s="14"/>
      <c r="B141" s="29"/>
      <c r="C141" s="14"/>
      <c r="D141" s="2"/>
      <c r="E141" s="14"/>
      <c r="F141" s="29"/>
      <c r="G141" s="14"/>
      <c r="H141" s="2"/>
      <c r="I141" s="14"/>
      <c r="J141" s="29"/>
      <c r="K141" s="14"/>
      <c r="L141" s="2"/>
      <c r="M141" s="2"/>
      <c r="N141" s="2"/>
      <c r="O141" s="2"/>
      <c r="P141" s="2"/>
      <c r="Q141" s="2"/>
      <c r="R141" s="2"/>
      <c r="T141" s="2"/>
      <c r="U141" s="4"/>
      <c r="V141" s="2"/>
    </row>
    <row r="142" ht="15.75" customHeight="1">
      <c r="A142" s="14"/>
      <c r="B142" s="29"/>
      <c r="C142" s="14"/>
      <c r="D142" s="2"/>
      <c r="E142" s="14"/>
      <c r="F142" s="29"/>
      <c r="G142" s="14"/>
      <c r="H142" s="2"/>
      <c r="I142" s="14"/>
      <c r="J142" s="29"/>
      <c r="K142" s="14"/>
      <c r="L142" s="2"/>
      <c r="M142" s="2"/>
      <c r="N142" s="2"/>
      <c r="O142" s="2"/>
      <c r="P142" s="2"/>
      <c r="Q142" s="2"/>
      <c r="R142" s="2"/>
      <c r="T142" s="2"/>
      <c r="U142" s="4"/>
      <c r="V142" s="2"/>
    </row>
    <row r="143" ht="15.75" customHeight="1">
      <c r="A143" s="14"/>
      <c r="B143" s="29"/>
      <c r="C143" s="14"/>
      <c r="D143" s="2"/>
      <c r="E143" s="14"/>
      <c r="F143" s="29"/>
      <c r="G143" s="14"/>
      <c r="H143" s="2"/>
      <c r="I143" s="14"/>
      <c r="J143" s="29"/>
      <c r="K143" s="14"/>
      <c r="L143" s="2"/>
      <c r="M143" s="2"/>
      <c r="N143" s="2"/>
      <c r="O143" s="2"/>
      <c r="P143" s="2"/>
      <c r="Q143" s="2"/>
      <c r="R143" s="2"/>
      <c r="T143" s="2"/>
      <c r="U143" s="4"/>
      <c r="V143" s="2"/>
    </row>
    <row r="144" ht="15.75" customHeight="1">
      <c r="A144" s="14"/>
      <c r="B144" s="29"/>
      <c r="C144" s="14"/>
      <c r="D144" s="2"/>
      <c r="E144" s="14"/>
      <c r="F144" s="29"/>
      <c r="G144" s="14"/>
      <c r="H144" s="2"/>
      <c r="I144" s="14"/>
      <c r="J144" s="29"/>
      <c r="K144" s="14"/>
      <c r="L144" s="2"/>
      <c r="M144" s="2"/>
      <c r="N144" s="2"/>
      <c r="O144" s="2"/>
      <c r="P144" s="2"/>
      <c r="Q144" s="2"/>
      <c r="R144" s="2"/>
      <c r="T144" s="2"/>
      <c r="U144" s="4"/>
      <c r="V144" s="2"/>
    </row>
    <row r="145" ht="15.75" customHeight="1">
      <c r="A145" s="14"/>
      <c r="B145" s="29"/>
      <c r="C145" s="14"/>
      <c r="D145" s="2"/>
      <c r="E145" s="14"/>
      <c r="F145" s="29"/>
      <c r="G145" s="14"/>
      <c r="H145" s="2"/>
      <c r="I145" s="14"/>
      <c r="J145" s="29"/>
      <c r="K145" s="14"/>
      <c r="L145" s="2"/>
      <c r="M145" s="2"/>
      <c r="N145" s="2"/>
      <c r="O145" s="2"/>
      <c r="P145" s="2"/>
      <c r="Q145" s="2"/>
      <c r="R145" s="2"/>
      <c r="T145" s="2"/>
      <c r="U145" s="4"/>
      <c r="V145" s="2"/>
    </row>
    <row r="146" ht="15.75" customHeight="1">
      <c r="A146" s="14"/>
      <c r="B146" s="29"/>
      <c r="C146" s="14"/>
      <c r="D146" s="2"/>
      <c r="E146" s="14"/>
      <c r="F146" s="29"/>
      <c r="G146" s="14"/>
      <c r="H146" s="2"/>
      <c r="I146" s="14"/>
      <c r="J146" s="29"/>
      <c r="K146" s="14"/>
      <c r="L146" s="2"/>
      <c r="M146" s="2"/>
      <c r="N146" s="2"/>
      <c r="O146" s="2"/>
      <c r="P146" s="2"/>
      <c r="Q146" s="2"/>
      <c r="R146" s="2"/>
      <c r="T146" s="2"/>
      <c r="U146" s="4"/>
      <c r="V146" s="2"/>
    </row>
    <row r="147" ht="15.75" customHeight="1">
      <c r="A147" s="14"/>
      <c r="B147" s="29"/>
      <c r="C147" s="14"/>
      <c r="D147" s="2"/>
      <c r="E147" s="14"/>
      <c r="F147" s="29"/>
      <c r="G147" s="14"/>
      <c r="H147" s="2"/>
      <c r="I147" s="14"/>
      <c r="J147" s="29"/>
      <c r="K147" s="14"/>
      <c r="L147" s="2"/>
      <c r="M147" s="2"/>
      <c r="N147" s="2"/>
      <c r="O147" s="2"/>
      <c r="P147" s="2"/>
      <c r="Q147" s="2"/>
      <c r="R147" s="2"/>
      <c r="T147" s="2"/>
      <c r="U147" s="4"/>
      <c r="V147" s="2"/>
    </row>
    <row r="148" ht="15.75" customHeight="1">
      <c r="A148" s="14"/>
      <c r="B148" s="29"/>
      <c r="C148" s="14"/>
      <c r="D148" s="2"/>
      <c r="E148" s="14"/>
      <c r="F148" s="29"/>
      <c r="G148" s="14"/>
      <c r="H148" s="2"/>
      <c r="I148" s="14"/>
      <c r="J148" s="29"/>
      <c r="K148" s="14"/>
      <c r="L148" s="2"/>
      <c r="M148" s="2"/>
      <c r="N148" s="2"/>
      <c r="O148" s="2"/>
      <c r="P148" s="2"/>
      <c r="Q148" s="2"/>
      <c r="R148" s="2"/>
      <c r="T148" s="2"/>
      <c r="U148" s="4"/>
      <c r="V148" s="2"/>
    </row>
    <row r="149" ht="15.75" customHeight="1">
      <c r="A149" s="14"/>
      <c r="B149" s="29"/>
      <c r="C149" s="14"/>
      <c r="D149" s="2"/>
      <c r="E149" s="14"/>
      <c r="F149" s="29"/>
      <c r="G149" s="14"/>
      <c r="H149" s="2"/>
      <c r="I149" s="14"/>
      <c r="J149" s="29"/>
      <c r="K149" s="14"/>
      <c r="L149" s="2"/>
      <c r="M149" s="2"/>
      <c r="N149" s="2"/>
      <c r="O149" s="2"/>
      <c r="P149" s="2"/>
      <c r="Q149" s="2"/>
      <c r="R149" s="2"/>
      <c r="T149" s="2"/>
      <c r="U149" s="4"/>
      <c r="V149" s="2"/>
    </row>
    <row r="150" ht="15.75" customHeight="1">
      <c r="A150" s="14"/>
      <c r="B150" s="29"/>
      <c r="C150" s="14"/>
      <c r="D150" s="2"/>
      <c r="E150" s="14"/>
      <c r="F150" s="29"/>
      <c r="G150" s="14"/>
      <c r="H150" s="2"/>
      <c r="I150" s="14"/>
      <c r="J150" s="29"/>
      <c r="K150" s="14"/>
      <c r="L150" s="2"/>
      <c r="M150" s="2"/>
      <c r="N150" s="2"/>
      <c r="O150" s="2"/>
      <c r="P150" s="2"/>
      <c r="Q150" s="2"/>
      <c r="R150" s="2"/>
      <c r="T150" s="2"/>
      <c r="U150" s="4"/>
      <c r="V150" s="2"/>
    </row>
    <row r="151" ht="15.75" customHeight="1">
      <c r="A151" s="14"/>
      <c r="B151" s="29"/>
      <c r="C151" s="14"/>
      <c r="D151" s="2"/>
      <c r="E151" s="14"/>
      <c r="F151" s="29"/>
      <c r="G151" s="14"/>
      <c r="H151" s="2"/>
      <c r="I151" s="14"/>
      <c r="J151" s="29"/>
      <c r="K151" s="14"/>
      <c r="L151" s="2"/>
      <c r="M151" s="2"/>
      <c r="N151" s="2"/>
      <c r="O151" s="2"/>
      <c r="P151" s="2"/>
      <c r="Q151" s="2"/>
      <c r="R151" s="2"/>
      <c r="T151" s="2"/>
      <c r="U151" s="4"/>
      <c r="V151" s="2"/>
    </row>
    <row r="152" ht="15.75" customHeight="1">
      <c r="A152" s="14"/>
      <c r="B152" s="29"/>
      <c r="C152" s="14"/>
      <c r="D152" s="2"/>
      <c r="E152" s="14"/>
      <c r="F152" s="29"/>
      <c r="G152" s="14"/>
      <c r="H152" s="2"/>
      <c r="I152" s="14"/>
      <c r="J152" s="29"/>
      <c r="K152" s="14"/>
      <c r="L152" s="2"/>
      <c r="M152" s="2"/>
      <c r="N152" s="2"/>
      <c r="O152" s="2"/>
      <c r="P152" s="2"/>
      <c r="Q152" s="2"/>
      <c r="R152" s="2"/>
      <c r="T152" s="2"/>
      <c r="U152" s="4"/>
      <c r="V152" s="2"/>
    </row>
    <row r="153" ht="15.75" customHeight="1">
      <c r="A153" s="14"/>
      <c r="B153" s="29"/>
      <c r="C153" s="14"/>
      <c r="D153" s="2"/>
      <c r="E153" s="14"/>
      <c r="F153" s="29"/>
      <c r="G153" s="14"/>
      <c r="H153" s="2"/>
      <c r="I153" s="14"/>
      <c r="J153" s="29"/>
      <c r="K153" s="14"/>
      <c r="L153" s="2"/>
      <c r="M153" s="2"/>
      <c r="N153" s="2"/>
      <c r="O153" s="2"/>
      <c r="P153" s="2"/>
      <c r="Q153" s="2"/>
      <c r="R153" s="2"/>
      <c r="T153" s="2"/>
      <c r="U153" s="4"/>
      <c r="V153" s="2"/>
    </row>
    <row r="154" ht="15.75" customHeight="1">
      <c r="A154" s="14"/>
      <c r="B154" s="29"/>
      <c r="C154" s="14"/>
      <c r="D154" s="2"/>
      <c r="E154" s="14"/>
      <c r="F154" s="29"/>
      <c r="G154" s="14"/>
      <c r="H154" s="2"/>
      <c r="I154" s="14"/>
      <c r="J154" s="29"/>
      <c r="K154" s="14"/>
      <c r="L154" s="2"/>
      <c r="M154" s="2"/>
      <c r="N154" s="2"/>
      <c r="O154" s="2"/>
      <c r="P154" s="2"/>
      <c r="Q154" s="2"/>
      <c r="R154" s="2"/>
      <c r="T154" s="2"/>
      <c r="U154" s="4"/>
      <c r="V154" s="2"/>
    </row>
    <row r="155" ht="15.75" customHeight="1">
      <c r="A155" s="14"/>
      <c r="B155" s="29"/>
      <c r="C155" s="14"/>
      <c r="D155" s="2"/>
      <c r="E155" s="14"/>
      <c r="F155" s="29"/>
      <c r="G155" s="14"/>
      <c r="H155" s="2"/>
      <c r="I155" s="14"/>
      <c r="J155" s="29"/>
      <c r="K155" s="14"/>
      <c r="L155" s="2"/>
      <c r="M155" s="2"/>
      <c r="N155" s="2"/>
      <c r="O155" s="2"/>
      <c r="P155" s="2"/>
      <c r="Q155" s="2"/>
      <c r="R155" s="2"/>
      <c r="T155" s="2"/>
      <c r="U155" s="4"/>
      <c r="V155" s="2"/>
    </row>
    <row r="156" ht="15.75" customHeight="1">
      <c r="A156" s="14"/>
      <c r="B156" s="29"/>
      <c r="C156" s="14"/>
      <c r="D156" s="2"/>
      <c r="E156" s="14"/>
      <c r="F156" s="29"/>
      <c r="G156" s="14"/>
      <c r="H156" s="2"/>
      <c r="I156" s="14"/>
      <c r="J156" s="29"/>
      <c r="K156" s="14"/>
      <c r="L156" s="2"/>
      <c r="M156" s="2"/>
      <c r="N156" s="2"/>
      <c r="O156" s="2"/>
      <c r="P156" s="2"/>
      <c r="Q156" s="2"/>
      <c r="R156" s="2"/>
      <c r="T156" s="2"/>
      <c r="U156" s="4"/>
      <c r="V156" s="2"/>
    </row>
    <row r="157" ht="15.75" customHeight="1">
      <c r="A157" s="14"/>
      <c r="B157" s="29"/>
      <c r="C157" s="14"/>
      <c r="D157" s="2"/>
      <c r="E157" s="14"/>
      <c r="F157" s="29"/>
      <c r="G157" s="14"/>
      <c r="H157" s="2"/>
      <c r="I157" s="14"/>
      <c r="J157" s="29"/>
      <c r="K157" s="14"/>
      <c r="L157" s="2"/>
      <c r="M157" s="2"/>
      <c r="N157" s="2"/>
      <c r="O157" s="2"/>
      <c r="P157" s="2"/>
      <c r="Q157" s="2"/>
      <c r="R157" s="2"/>
      <c r="T157" s="2"/>
      <c r="U157" s="4"/>
      <c r="V157" s="2"/>
    </row>
    <row r="158" ht="15.75" customHeight="1">
      <c r="A158" s="14"/>
      <c r="B158" s="29"/>
      <c r="C158" s="14"/>
      <c r="D158" s="2"/>
      <c r="E158" s="14"/>
      <c r="F158" s="29"/>
      <c r="G158" s="14"/>
      <c r="H158" s="2"/>
      <c r="I158" s="14"/>
      <c r="J158" s="29"/>
      <c r="K158" s="14"/>
      <c r="L158" s="2"/>
      <c r="M158" s="2"/>
      <c r="N158" s="2"/>
      <c r="O158" s="2"/>
      <c r="P158" s="2"/>
      <c r="Q158" s="2"/>
      <c r="R158" s="2"/>
      <c r="T158" s="2"/>
      <c r="U158" s="4"/>
      <c r="V158" s="2"/>
    </row>
    <row r="159" ht="15.75" customHeight="1">
      <c r="A159" s="14"/>
      <c r="B159" s="29"/>
      <c r="C159" s="14"/>
      <c r="D159" s="2"/>
      <c r="E159" s="14"/>
      <c r="F159" s="29"/>
      <c r="G159" s="14"/>
      <c r="H159" s="2"/>
      <c r="I159" s="14"/>
      <c r="J159" s="29"/>
      <c r="K159" s="14"/>
      <c r="L159" s="2"/>
      <c r="M159" s="2"/>
      <c r="N159" s="2"/>
      <c r="O159" s="2"/>
      <c r="P159" s="2"/>
      <c r="Q159" s="2"/>
      <c r="R159" s="2"/>
      <c r="T159" s="2"/>
      <c r="U159" s="4"/>
      <c r="V159" s="2"/>
    </row>
    <row r="160" ht="15.75" customHeight="1">
      <c r="A160" s="14"/>
      <c r="B160" s="29"/>
      <c r="C160" s="14"/>
      <c r="D160" s="2"/>
      <c r="E160" s="14"/>
      <c r="F160" s="29"/>
      <c r="G160" s="14"/>
      <c r="H160" s="2"/>
      <c r="I160" s="14"/>
      <c r="J160" s="29"/>
      <c r="K160" s="14"/>
      <c r="L160" s="2"/>
      <c r="M160" s="2"/>
      <c r="N160" s="2"/>
      <c r="O160" s="2"/>
      <c r="P160" s="2"/>
      <c r="Q160" s="2"/>
      <c r="R160" s="2"/>
      <c r="T160" s="2"/>
      <c r="U160" s="4"/>
      <c r="V160" s="2"/>
    </row>
    <row r="161" ht="15.75" customHeight="1">
      <c r="A161" s="14"/>
      <c r="B161" s="29"/>
      <c r="C161" s="14"/>
      <c r="D161" s="2"/>
      <c r="E161" s="14"/>
      <c r="F161" s="29"/>
      <c r="G161" s="14"/>
      <c r="H161" s="2"/>
      <c r="I161" s="14"/>
      <c r="J161" s="29"/>
      <c r="K161" s="14"/>
      <c r="L161" s="2"/>
      <c r="M161" s="2"/>
      <c r="N161" s="2"/>
      <c r="O161" s="2"/>
      <c r="P161" s="2"/>
      <c r="Q161" s="2"/>
      <c r="R161" s="2"/>
      <c r="T161" s="2"/>
      <c r="U161" s="4"/>
      <c r="V161" s="2"/>
    </row>
    <row r="162" ht="15.75" customHeight="1">
      <c r="A162" s="14"/>
      <c r="B162" s="29"/>
      <c r="C162" s="14"/>
      <c r="D162" s="2"/>
      <c r="E162" s="14"/>
      <c r="F162" s="29"/>
      <c r="G162" s="14"/>
      <c r="H162" s="2"/>
      <c r="I162" s="14"/>
      <c r="J162" s="29"/>
      <c r="K162" s="14"/>
      <c r="L162" s="2"/>
      <c r="M162" s="2"/>
      <c r="N162" s="2"/>
      <c r="O162" s="2"/>
      <c r="P162" s="2"/>
      <c r="Q162" s="2"/>
      <c r="R162" s="2"/>
      <c r="T162" s="2"/>
      <c r="U162" s="4"/>
      <c r="V162" s="2"/>
    </row>
    <row r="163" ht="15.75" customHeight="1">
      <c r="A163" s="14"/>
      <c r="B163" s="29"/>
      <c r="C163" s="14"/>
      <c r="D163" s="2"/>
      <c r="E163" s="14"/>
      <c r="F163" s="29"/>
      <c r="G163" s="14"/>
      <c r="H163" s="2"/>
      <c r="I163" s="14"/>
      <c r="J163" s="29"/>
      <c r="K163" s="14"/>
      <c r="L163" s="2"/>
      <c r="M163" s="2"/>
      <c r="N163" s="2"/>
      <c r="O163" s="2"/>
      <c r="P163" s="2"/>
      <c r="Q163" s="2"/>
      <c r="R163" s="2"/>
      <c r="T163" s="2"/>
      <c r="U163" s="4"/>
      <c r="V163" s="2"/>
    </row>
    <row r="164" ht="15.75" customHeight="1">
      <c r="A164" s="14"/>
      <c r="B164" s="29"/>
      <c r="C164" s="14"/>
      <c r="D164" s="2"/>
      <c r="E164" s="14"/>
      <c r="F164" s="29"/>
      <c r="G164" s="14"/>
      <c r="H164" s="2"/>
      <c r="I164" s="14"/>
      <c r="J164" s="29"/>
      <c r="K164" s="14"/>
      <c r="L164" s="2"/>
      <c r="M164" s="2"/>
      <c r="N164" s="2"/>
      <c r="O164" s="2"/>
      <c r="P164" s="2"/>
      <c r="Q164" s="2"/>
      <c r="R164" s="2"/>
      <c r="T164" s="2"/>
      <c r="U164" s="4"/>
      <c r="V164" s="2"/>
    </row>
    <row r="165" ht="15.75" customHeight="1">
      <c r="A165" s="14"/>
      <c r="B165" s="29"/>
      <c r="C165" s="14"/>
      <c r="D165" s="2"/>
      <c r="E165" s="14"/>
      <c r="F165" s="29"/>
      <c r="G165" s="14"/>
      <c r="H165" s="2"/>
      <c r="I165" s="14"/>
      <c r="J165" s="29"/>
      <c r="K165" s="14"/>
      <c r="L165" s="2"/>
      <c r="M165" s="2"/>
      <c r="N165" s="2"/>
      <c r="O165" s="2"/>
      <c r="P165" s="2"/>
      <c r="Q165" s="2"/>
      <c r="R165" s="2"/>
      <c r="T165" s="2"/>
      <c r="U165" s="4"/>
      <c r="V165" s="2"/>
    </row>
    <row r="166" ht="15.75" customHeight="1">
      <c r="A166" s="14"/>
      <c r="B166" s="29"/>
      <c r="C166" s="14"/>
      <c r="D166" s="2"/>
      <c r="E166" s="14"/>
      <c r="F166" s="29"/>
      <c r="G166" s="14"/>
      <c r="H166" s="2"/>
      <c r="I166" s="14"/>
      <c r="J166" s="29"/>
      <c r="K166" s="14"/>
      <c r="L166" s="2"/>
      <c r="M166" s="2"/>
      <c r="N166" s="2"/>
      <c r="O166" s="2"/>
      <c r="P166" s="2"/>
      <c r="Q166" s="2"/>
      <c r="R166" s="2"/>
      <c r="T166" s="2"/>
      <c r="U166" s="4"/>
      <c r="V166" s="2"/>
    </row>
    <row r="167" ht="15.75" customHeight="1">
      <c r="A167" s="14"/>
      <c r="B167" s="29"/>
      <c r="C167" s="14"/>
      <c r="D167" s="2"/>
      <c r="E167" s="14"/>
      <c r="F167" s="29"/>
      <c r="G167" s="14"/>
      <c r="H167" s="2"/>
      <c r="I167" s="14"/>
      <c r="J167" s="29"/>
      <c r="K167" s="14"/>
      <c r="L167" s="2"/>
      <c r="M167" s="2"/>
      <c r="N167" s="2"/>
      <c r="O167" s="2"/>
      <c r="P167" s="2"/>
      <c r="Q167" s="2"/>
      <c r="R167" s="2"/>
      <c r="T167" s="2"/>
      <c r="U167" s="4"/>
      <c r="V167" s="2"/>
    </row>
    <row r="168" ht="15.75" customHeight="1">
      <c r="A168" s="14"/>
      <c r="B168" s="29"/>
      <c r="C168" s="14"/>
      <c r="D168" s="2"/>
      <c r="E168" s="14"/>
      <c r="F168" s="29"/>
      <c r="G168" s="14"/>
      <c r="H168" s="2"/>
      <c r="I168" s="14"/>
      <c r="J168" s="29"/>
      <c r="K168" s="14"/>
      <c r="L168" s="2"/>
      <c r="M168" s="2"/>
      <c r="N168" s="2"/>
      <c r="O168" s="2"/>
      <c r="P168" s="2"/>
      <c r="Q168" s="2"/>
      <c r="R168" s="2"/>
      <c r="T168" s="2"/>
      <c r="U168" s="4"/>
      <c r="V168" s="2"/>
    </row>
    <row r="169" ht="15.75" customHeight="1">
      <c r="A169" s="14"/>
      <c r="B169" s="29"/>
      <c r="C169" s="14"/>
      <c r="D169" s="2"/>
      <c r="E169" s="14"/>
      <c r="F169" s="29"/>
      <c r="G169" s="14"/>
      <c r="H169" s="2"/>
      <c r="I169" s="14"/>
      <c r="J169" s="29"/>
      <c r="K169" s="14"/>
      <c r="L169" s="2"/>
      <c r="M169" s="2"/>
      <c r="N169" s="2"/>
      <c r="O169" s="2"/>
      <c r="P169" s="2"/>
      <c r="Q169" s="2"/>
      <c r="R169" s="2"/>
      <c r="T169" s="2"/>
      <c r="U169" s="4"/>
      <c r="V169" s="2"/>
    </row>
    <row r="170" ht="15.75" customHeight="1">
      <c r="A170" s="14"/>
      <c r="B170" s="29"/>
      <c r="C170" s="14"/>
      <c r="D170" s="2"/>
      <c r="E170" s="14"/>
      <c r="F170" s="29"/>
      <c r="G170" s="14"/>
      <c r="H170" s="2"/>
      <c r="I170" s="14"/>
      <c r="J170" s="29"/>
      <c r="K170" s="14"/>
      <c r="L170" s="2"/>
      <c r="M170" s="2"/>
      <c r="N170" s="2"/>
      <c r="O170" s="2"/>
      <c r="P170" s="2"/>
      <c r="Q170" s="2"/>
      <c r="R170" s="2"/>
      <c r="T170" s="2"/>
      <c r="U170" s="4"/>
      <c r="V170" s="2"/>
    </row>
    <row r="171" ht="15.75" customHeight="1">
      <c r="A171" s="14"/>
      <c r="B171" s="29"/>
      <c r="C171" s="14"/>
      <c r="D171" s="2"/>
      <c r="E171" s="14"/>
      <c r="F171" s="29"/>
      <c r="G171" s="14"/>
      <c r="H171" s="2"/>
      <c r="I171" s="14"/>
      <c r="J171" s="29"/>
      <c r="K171" s="14"/>
      <c r="L171" s="2"/>
      <c r="M171" s="2"/>
      <c r="N171" s="2"/>
      <c r="O171" s="2"/>
      <c r="P171" s="2"/>
      <c r="Q171" s="2"/>
      <c r="R171" s="2"/>
      <c r="T171" s="2"/>
      <c r="U171" s="4"/>
      <c r="V171" s="2"/>
    </row>
    <row r="172" ht="15.75" customHeight="1">
      <c r="A172" s="14"/>
      <c r="B172" s="29"/>
      <c r="C172" s="14"/>
      <c r="D172" s="2"/>
      <c r="E172" s="14"/>
      <c r="F172" s="29"/>
      <c r="G172" s="14"/>
      <c r="H172" s="2"/>
      <c r="I172" s="14"/>
      <c r="J172" s="29"/>
      <c r="K172" s="14"/>
      <c r="L172" s="2"/>
      <c r="M172" s="2"/>
      <c r="N172" s="2"/>
      <c r="O172" s="2"/>
      <c r="P172" s="2"/>
      <c r="Q172" s="2"/>
      <c r="R172" s="2"/>
      <c r="T172" s="2"/>
      <c r="U172" s="4"/>
      <c r="V172" s="2"/>
    </row>
    <row r="173" ht="15.75" customHeight="1">
      <c r="A173" s="14"/>
      <c r="B173" s="29"/>
      <c r="C173" s="14"/>
      <c r="D173" s="2"/>
      <c r="E173" s="14"/>
      <c r="F173" s="29"/>
      <c r="G173" s="14"/>
      <c r="H173" s="2"/>
      <c r="I173" s="14"/>
      <c r="J173" s="29"/>
      <c r="K173" s="14"/>
      <c r="L173" s="2"/>
      <c r="M173" s="2"/>
      <c r="N173" s="2"/>
      <c r="O173" s="2"/>
      <c r="P173" s="2"/>
      <c r="Q173" s="2"/>
      <c r="R173" s="2"/>
      <c r="T173" s="2"/>
      <c r="U173" s="4"/>
      <c r="V173" s="2"/>
    </row>
    <row r="174" ht="15.75" customHeight="1">
      <c r="A174" s="14"/>
      <c r="B174" s="29"/>
      <c r="C174" s="14"/>
      <c r="D174" s="2"/>
      <c r="E174" s="14"/>
      <c r="F174" s="29"/>
      <c r="G174" s="14"/>
      <c r="H174" s="2"/>
      <c r="I174" s="14"/>
      <c r="J174" s="29"/>
      <c r="K174" s="14"/>
      <c r="L174" s="2"/>
      <c r="M174" s="2"/>
      <c r="N174" s="2"/>
      <c r="O174" s="2"/>
      <c r="P174" s="2"/>
      <c r="Q174" s="2"/>
      <c r="R174" s="2"/>
      <c r="T174" s="2"/>
      <c r="U174" s="4"/>
      <c r="V174" s="2"/>
    </row>
    <row r="175" ht="15.75" customHeight="1">
      <c r="A175" s="14"/>
      <c r="B175" s="29"/>
      <c r="C175" s="14"/>
      <c r="D175" s="2"/>
      <c r="E175" s="14"/>
      <c r="F175" s="29"/>
      <c r="G175" s="14"/>
      <c r="H175" s="2"/>
      <c r="I175" s="14"/>
      <c r="J175" s="29"/>
      <c r="K175" s="14"/>
      <c r="L175" s="2"/>
      <c r="M175" s="2"/>
      <c r="N175" s="2"/>
      <c r="O175" s="2"/>
      <c r="P175" s="2"/>
      <c r="Q175" s="2"/>
      <c r="R175" s="2"/>
      <c r="T175" s="2"/>
      <c r="U175" s="4"/>
      <c r="V175" s="2"/>
    </row>
    <row r="176" ht="15.75" customHeight="1">
      <c r="A176" s="14"/>
      <c r="B176" s="29"/>
      <c r="C176" s="14"/>
      <c r="D176" s="2"/>
      <c r="E176" s="14"/>
      <c r="F176" s="29"/>
      <c r="G176" s="14"/>
      <c r="H176" s="2"/>
      <c r="I176" s="14"/>
      <c r="J176" s="29"/>
      <c r="K176" s="14"/>
      <c r="L176" s="2"/>
      <c r="M176" s="2"/>
      <c r="N176" s="2"/>
      <c r="O176" s="2"/>
      <c r="P176" s="2"/>
      <c r="Q176" s="2"/>
      <c r="R176" s="2"/>
      <c r="T176" s="2"/>
      <c r="U176" s="4"/>
      <c r="V176" s="2"/>
    </row>
    <row r="177" ht="15.75" customHeight="1">
      <c r="A177" s="14"/>
      <c r="B177" s="29"/>
      <c r="C177" s="14"/>
      <c r="D177" s="2"/>
      <c r="E177" s="14"/>
      <c r="F177" s="29"/>
      <c r="G177" s="14"/>
      <c r="H177" s="2"/>
      <c r="I177" s="14"/>
      <c r="J177" s="29"/>
      <c r="K177" s="14"/>
      <c r="L177" s="2"/>
      <c r="M177" s="2"/>
      <c r="N177" s="2"/>
      <c r="O177" s="2"/>
      <c r="P177" s="2"/>
      <c r="Q177" s="2"/>
      <c r="R177" s="2"/>
      <c r="T177" s="2"/>
      <c r="U177" s="4"/>
      <c r="V177" s="2"/>
    </row>
    <row r="178" ht="15.75" customHeight="1">
      <c r="A178" s="14"/>
      <c r="B178" s="29"/>
      <c r="C178" s="14"/>
      <c r="D178" s="2"/>
      <c r="E178" s="14"/>
      <c r="F178" s="29"/>
      <c r="G178" s="14"/>
      <c r="H178" s="2"/>
      <c r="I178" s="14"/>
      <c r="J178" s="29"/>
      <c r="K178" s="14"/>
      <c r="L178" s="2"/>
      <c r="M178" s="2"/>
      <c r="N178" s="2"/>
      <c r="O178" s="2"/>
      <c r="P178" s="2"/>
      <c r="Q178" s="2"/>
      <c r="R178" s="2"/>
      <c r="T178" s="2"/>
      <c r="U178" s="4"/>
      <c r="V178" s="2"/>
    </row>
    <row r="179" ht="15.75" customHeight="1">
      <c r="A179" s="14"/>
      <c r="B179" s="29"/>
      <c r="C179" s="14"/>
      <c r="D179" s="2"/>
      <c r="E179" s="14"/>
      <c r="F179" s="29"/>
      <c r="G179" s="14"/>
      <c r="H179" s="2"/>
      <c r="I179" s="14"/>
      <c r="J179" s="29"/>
      <c r="K179" s="14"/>
      <c r="L179" s="2"/>
      <c r="M179" s="2"/>
      <c r="N179" s="2"/>
      <c r="O179" s="2"/>
      <c r="P179" s="2"/>
      <c r="Q179" s="2"/>
      <c r="R179" s="2"/>
      <c r="T179" s="2"/>
      <c r="U179" s="4"/>
      <c r="V179" s="2"/>
    </row>
    <row r="180" ht="15.75" customHeight="1">
      <c r="A180" s="14"/>
      <c r="B180" s="29"/>
      <c r="C180" s="14"/>
      <c r="D180" s="2"/>
      <c r="E180" s="14"/>
      <c r="F180" s="29"/>
      <c r="G180" s="14"/>
      <c r="H180" s="2"/>
      <c r="I180" s="14"/>
      <c r="J180" s="29"/>
      <c r="K180" s="14"/>
      <c r="L180" s="2"/>
      <c r="M180" s="2"/>
      <c r="N180" s="2"/>
      <c r="O180" s="2"/>
      <c r="P180" s="2"/>
      <c r="Q180" s="2"/>
      <c r="R180" s="2"/>
      <c r="T180" s="2"/>
      <c r="U180" s="4"/>
      <c r="V180" s="2"/>
    </row>
    <row r="181" ht="15.75" customHeight="1">
      <c r="A181" s="14"/>
      <c r="B181" s="29"/>
      <c r="C181" s="14"/>
      <c r="D181" s="2"/>
      <c r="E181" s="14"/>
      <c r="F181" s="29"/>
      <c r="G181" s="14"/>
      <c r="H181" s="2"/>
      <c r="I181" s="14"/>
      <c r="J181" s="29"/>
      <c r="K181" s="14"/>
      <c r="L181" s="2"/>
      <c r="M181" s="2"/>
      <c r="N181" s="2"/>
      <c r="O181" s="2"/>
      <c r="P181" s="2"/>
      <c r="Q181" s="2"/>
      <c r="R181" s="2"/>
      <c r="T181" s="2"/>
      <c r="U181" s="4"/>
      <c r="V181" s="2"/>
    </row>
    <row r="182" ht="15.75" customHeight="1">
      <c r="A182" s="14"/>
      <c r="B182" s="29"/>
      <c r="C182" s="14"/>
      <c r="D182" s="2"/>
      <c r="E182" s="14"/>
      <c r="F182" s="29"/>
      <c r="G182" s="14"/>
      <c r="H182" s="2"/>
      <c r="I182" s="14"/>
      <c r="J182" s="29"/>
      <c r="K182" s="14"/>
      <c r="L182" s="2"/>
      <c r="M182" s="2"/>
      <c r="N182" s="2"/>
      <c r="O182" s="2"/>
      <c r="P182" s="2"/>
      <c r="Q182" s="2"/>
      <c r="R182" s="2"/>
      <c r="T182" s="2"/>
      <c r="U182" s="4"/>
      <c r="V182" s="2"/>
    </row>
    <row r="183" ht="15.75" customHeight="1">
      <c r="A183" s="14"/>
      <c r="B183" s="29"/>
      <c r="C183" s="14"/>
      <c r="D183" s="2"/>
      <c r="E183" s="14"/>
      <c r="F183" s="29"/>
      <c r="G183" s="14"/>
      <c r="H183" s="2"/>
      <c r="I183" s="14"/>
      <c r="J183" s="29"/>
      <c r="K183" s="14"/>
      <c r="L183" s="2"/>
      <c r="M183" s="2"/>
      <c r="N183" s="2"/>
      <c r="O183" s="2"/>
      <c r="P183" s="2"/>
      <c r="Q183" s="2"/>
      <c r="R183" s="2"/>
      <c r="T183" s="2"/>
      <c r="U183" s="4"/>
      <c r="V183" s="2"/>
    </row>
    <row r="184" ht="15.75" customHeight="1">
      <c r="A184" s="14"/>
      <c r="B184" s="29"/>
      <c r="C184" s="14"/>
      <c r="D184" s="2"/>
      <c r="E184" s="14"/>
      <c r="F184" s="29"/>
      <c r="G184" s="14"/>
      <c r="H184" s="2"/>
      <c r="I184" s="14"/>
      <c r="J184" s="29"/>
      <c r="K184" s="14"/>
      <c r="L184" s="2"/>
      <c r="M184" s="2"/>
      <c r="N184" s="2"/>
      <c r="O184" s="2"/>
      <c r="P184" s="2"/>
      <c r="Q184" s="2"/>
      <c r="R184" s="2"/>
      <c r="T184" s="2"/>
      <c r="U184" s="4"/>
      <c r="V184" s="2"/>
    </row>
    <row r="185" ht="15.75" customHeight="1">
      <c r="A185" s="14"/>
      <c r="B185" s="29"/>
      <c r="C185" s="14"/>
      <c r="D185" s="2"/>
      <c r="E185" s="14"/>
      <c r="F185" s="29"/>
      <c r="G185" s="14"/>
      <c r="H185" s="2"/>
      <c r="I185" s="14"/>
      <c r="J185" s="29"/>
      <c r="K185" s="14"/>
      <c r="L185" s="2"/>
      <c r="M185" s="2"/>
      <c r="N185" s="2"/>
      <c r="O185" s="2"/>
      <c r="P185" s="2"/>
      <c r="Q185" s="2"/>
      <c r="R185" s="2"/>
      <c r="T185" s="2"/>
      <c r="U185" s="4"/>
      <c r="V185" s="2"/>
    </row>
    <row r="186" ht="15.75" customHeight="1">
      <c r="A186" s="14"/>
      <c r="B186" s="29"/>
      <c r="C186" s="14"/>
      <c r="D186" s="2"/>
      <c r="E186" s="14"/>
      <c r="F186" s="29"/>
      <c r="G186" s="14"/>
      <c r="H186" s="2"/>
      <c r="I186" s="14"/>
      <c r="J186" s="29"/>
      <c r="K186" s="14"/>
      <c r="L186" s="2"/>
      <c r="M186" s="2"/>
      <c r="N186" s="2"/>
      <c r="O186" s="2"/>
      <c r="P186" s="2"/>
      <c r="Q186" s="2"/>
      <c r="R186" s="2"/>
      <c r="T186" s="2"/>
      <c r="U186" s="4"/>
      <c r="V186" s="2"/>
    </row>
    <row r="187" ht="15.75" customHeight="1">
      <c r="A187" s="14"/>
      <c r="B187" s="29"/>
      <c r="C187" s="14"/>
      <c r="D187" s="2"/>
      <c r="E187" s="14"/>
      <c r="F187" s="29"/>
      <c r="G187" s="14"/>
      <c r="H187" s="2"/>
      <c r="I187" s="14"/>
      <c r="J187" s="29"/>
      <c r="K187" s="14"/>
      <c r="L187" s="2"/>
      <c r="M187" s="2"/>
      <c r="N187" s="2"/>
      <c r="O187" s="2"/>
      <c r="P187" s="2"/>
      <c r="Q187" s="2"/>
      <c r="R187" s="2"/>
      <c r="T187" s="2"/>
      <c r="U187" s="4"/>
      <c r="V187" s="2"/>
    </row>
    <row r="188" ht="15.75" customHeight="1">
      <c r="A188" s="14"/>
      <c r="B188" s="29"/>
      <c r="C188" s="14"/>
      <c r="D188" s="2"/>
      <c r="E188" s="14"/>
      <c r="F188" s="29"/>
      <c r="G188" s="14"/>
      <c r="H188" s="2"/>
      <c r="I188" s="14"/>
      <c r="J188" s="29"/>
      <c r="K188" s="14"/>
      <c r="L188" s="2"/>
      <c r="M188" s="2"/>
      <c r="N188" s="2"/>
      <c r="O188" s="2"/>
      <c r="P188" s="2"/>
      <c r="Q188" s="2"/>
      <c r="R188" s="2"/>
      <c r="T188" s="2"/>
      <c r="U188" s="4"/>
      <c r="V188" s="2"/>
    </row>
    <row r="189" ht="15.75" customHeight="1">
      <c r="A189" s="14"/>
      <c r="B189" s="29"/>
      <c r="C189" s="14"/>
      <c r="D189" s="2"/>
      <c r="E189" s="14"/>
      <c r="F189" s="29"/>
      <c r="G189" s="14"/>
      <c r="H189" s="2"/>
      <c r="I189" s="14"/>
      <c r="J189" s="29"/>
      <c r="K189" s="14"/>
      <c r="L189" s="2"/>
      <c r="M189" s="2"/>
      <c r="N189" s="2"/>
      <c r="O189" s="2"/>
      <c r="P189" s="2"/>
      <c r="Q189" s="2"/>
      <c r="R189" s="2"/>
      <c r="T189" s="2"/>
      <c r="U189" s="4"/>
      <c r="V189" s="2"/>
    </row>
    <row r="190" ht="15.75" customHeight="1">
      <c r="A190" s="14"/>
      <c r="B190" s="29"/>
      <c r="C190" s="14"/>
      <c r="D190" s="2"/>
      <c r="E190" s="14"/>
      <c r="F190" s="29"/>
      <c r="G190" s="14"/>
      <c r="H190" s="2"/>
      <c r="I190" s="14"/>
      <c r="J190" s="29"/>
      <c r="K190" s="14"/>
      <c r="L190" s="2"/>
      <c r="M190" s="2"/>
      <c r="N190" s="2"/>
      <c r="O190" s="2"/>
      <c r="P190" s="2"/>
      <c r="Q190" s="2"/>
      <c r="R190" s="2"/>
      <c r="T190" s="2"/>
      <c r="U190" s="4"/>
      <c r="V190" s="2"/>
    </row>
    <row r="191" ht="15.75" customHeight="1">
      <c r="A191" s="14"/>
      <c r="B191" s="29"/>
      <c r="C191" s="14"/>
      <c r="D191" s="2"/>
      <c r="E191" s="14"/>
      <c r="F191" s="29"/>
      <c r="G191" s="14"/>
      <c r="H191" s="2"/>
      <c r="I191" s="14"/>
      <c r="J191" s="29"/>
      <c r="K191" s="14"/>
      <c r="L191" s="2"/>
      <c r="M191" s="2"/>
      <c r="N191" s="2"/>
      <c r="O191" s="2"/>
      <c r="P191" s="2"/>
      <c r="Q191" s="2"/>
      <c r="R191" s="2"/>
      <c r="T191" s="2"/>
      <c r="U191" s="4"/>
      <c r="V191" s="2"/>
    </row>
    <row r="192" ht="15.75" customHeight="1">
      <c r="A192" s="14"/>
      <c r="B192" s="29"/>
      <c r="C192" s="14"/>
      <c r="D192" s="2"/>
      <c r="E192" s="14"/>
      <c r="F192" s="29"/>
      <c r="G192" s="14"/>
      <c r="H192" s="2"/>
      <c r="I192" s="14"/>
      <c r="J192" s="29"/>
      <c r="K192" s="14"/>
      <c r="L192" s="2"/>
      <c r="M192" s="2"/>
      <c r="N192" s="2"/>
      <c r="O192" s="2"/>
      <c r="P192" s="2"/>
      <c r="Q192" s="2"/>
      <c r="R192" s="2"/>
      <c r="T192" s="2"/>
      <c r="U192" s="4"/>
      <c r="V192" s="2"/>
    </row>
    <row r="193" ht="15.75" customHeight="1">
      <c r="A193" s="14"/>
      <c r="B193" s="29"/>
      <c r="C193" s="14"/>
      <c r="D193" s="2"/>
      <c r="E193" s="14"/>
      <c r="F193" s="29"/>
      <c r="G193" s="14"/>
      <c r="H193" s="2"/>
      <c r="I193" s="14"/>
      <c r="J193" s="29"/>
      <c r="K193" s="14"/>
      <c r="L193" s="2"/>
      <c r="M193" s="2"/>
      <c r="N193" s="2"/>
      <c r="O193" s="2"/>
      <c r="P193" s="2"/>
      <c r="Q193" s="2"/>
      <c r="R193" s="2"/>
      <c r="T193" s="2"/>
      <c r="U193" s="4"/>
      <c r="V193" s="2"/>
    </row>
    <row r="194" ht="15.75" customHeight="1">
      <c r="A194" s="14"/>
      <c r="B194" s="29"/>
      <c r="C194" s="14"/>
      <c r="D194" s="2"/>
      <c r="E194" s="14"/>
      <c r="F194" s="29"/>
      <c r="G194" s="14"/>
      <c r="H194" s="2"/>
      <c r="I194" s="14"/>
      <c r="J194" s="29"/>
      <c r="K194" s="14"/>
      <c r="L194" s="2"/>
      <c r="M194" s="2"/>
      <c r="N194" s="2"/>
      <c r="O194" s="2"/>
      <c r="P194" s="2"/>
      <c r="Q194" s="2"/>
      <c r="R194" s="2"/>
      <c r="T194" s="2"/>
      <c r="U194" s="4"/>
      <c r="V194" s="2"/>
    </row>
    <row r="195" ht="15.75" customHeight="1">
      <c r="A195" s="14"/>
      <c r="B195" s="29"/>
      <c r="C195" s="14"/>
      <c r="D195" s="2"/>
      <c r="E195" s="14"/>
      <c r="F195" s="29"/>
      <c r="G195" s="14"/>
      <c r="H195" s="2"/>
      <c r="I195" s="14"/>
      <c r="J195" s="29"/>
      <c r="K195" s="14"/>
      <c r="L195" s="2"/>
      <c r="M195" s="2"/>
      <c r="N195" s="2"/>
      <c r="O195" s="2"/>
      <c r="P195" s="2"/>
      <c r="Q195" s="2"/>
      <c r="R195" s="2"/>
      <c r="T195" s="2"/>
      <c r="U195" s="4"/>
      <c r="V195" s="2"/>
    </row>
    <row r="196" ht="15.75" customHeight="1">
      <c r="A196" s="14"/>
      <c r="B196" s="29"/>
      <c r="C196" s="14"/>
      <c r="D196" s="2"/>
      <c r="E196" s="14"/>
      <c r="F196" s="29"/>
      <c r="G196" s="14"/>
      <c r="H196" s="2"/>
      <c r="I196" s="14"/>
      <c r="J196" s="29"/>
      <c r="K196" s="14"/>
      <c r="L196" s="2"/>
      <c r="M196" s="2"/>
      <c r="N196" s="2"/>
      <c r="O196" s="2"/>
      <c r="P196" s="2"/>
      <c r="Q196" s="2"/>
      <c r="R196" s="2"/>
      <c r="T196" s="2"/>
      <c r="U196" s="4"/>
      <c r="V196" s="2"/>
    </row>
    <row r="197" ht="15.75" customHeight="1">
      <c r="A197" s="14"/>
      <c r="B197" s="29"/>
      <c r="C197" s="14"/>
      <c r="D197" s="2"/>
      <c r="E197" s="14"/>
      <c r="F197" s="29"/>
      <c r="G197" s="14"/>
      <c r="H197" s="2"/>
      <c r="I197" s="14"/>
      <c r="J197" s="29"/>
      <c r="K197" s="14"/>
      <c r="L197" s="2"/>
      <c r="M197" s="2"/>
      <c r="N197" s="2"/>
      <c r="O197" s="2"/>
      <c r="P197" s="2"/>
      <c r="Q197" s="2"/>
      <c r="R197" s="2"/>
      <c r="T197" s="2"/>
      <c r="U197" s="4"/>
      <c r="V197" s="2"/>
    </row>
    <row r="198" ht="15.75" customHeight="1">
      <c r="A198" s="14"/>
      <c r="B198" s="29"/>
      <c r="C198" s="14"/>
      <c r="D198" s="2"/>
      <c r="E198" s="14"/>
      <c r="F198" s="29"/>
      <c r="G198" s="14"/>
      <c r="H198" s="2"/>
      <c r="I198" s="14"/>
      <c r="J198" s="29"/>
      <c r="K198" s="14"/>
      <c r="L198" s="2"/>
      <c r="M198" s="2"/>
      <c r="N198" s="2"/>
      <c r="O198" s="2"/>
      <c r="P198" s="2"/>
      <c r="Q198" s="2"/>
      <c r="R198" s="2"/>
      <c r="T198" s="2"/>
      <c r="U198" s="4"/>
      <c r="V198" s="2"/>
    </row>
    <row r="199" ht="15.75" customHeight="1">
      <c r="A199" s="14"/>
      <c r="B199" s="29"/>
      <c r="C199" s="14"/>
      <c r="D199" s="2"/>
      <c r="E199" s="14"/>
      <c r="F199" s="29"/>
      <c r="G199" s="14"/>
      <c r="H199" s="2"/>
      <c r="I199" s="14"/>
      <c r="J199" s="29"/>
      <c r="K199" s="14"/>
      <c r="L199" s="2"/>
      <c r="M199" s="2"/>
      <c r="N199" s="2"/>
      <c r="O199" s="2"/>
      <c r="P199" s="2"/>
      <c r="Q199" s="2"/>
      <c r="R199" s="2"/>
      <c r="T199" s="2"/>
      <c r="U199" s="4"/>
      <c r="V199" s="2"/>
    </row>
    <row r="200" ht="15.75" customHeight="1">
      <c r="A200" s="14"/>
      <c r="B200" s="29"/>
      <c r="C200" s="14"/>
      <c r="D200" s="2"/>
      <c r="E200" s="14"/>
      <c r="F200" s="29"/>
      <c r="G200" s="14"/>
      <c r="H200" s="2"/>
      <c r="I200" s="14"/>
      <c r="J200" s="29"/>
      <c r="K200" s="14"/>
      <c r="L200" s="2"/>
      <c r="M200" s="2"/>
      <c r="N200" s="2"/>
      <c r="O200" s="2"/>
      <c r="P200" s="2"/>
      <c r="Q200" s="2"/>
      <c r="R200" s="2"/>
      <c r="T200" s="2"/>
      <c r="U200" s="4"/>
      <c r="V200" s="2"/>
    </row>
    <row r="201" ht="15.75" customHeight="1">
      <c r="A201" s="14"/>
      <c r="B201" s="29"/>
      <c r="C201" s="14"/>
      <c r="D201" s="2"/>
      <c r="E201" s="14"/>
      <c r="F201" s="29"/>
      <c r="G201" s="14"/>
      <c r="H201" s="2"/>
      <c r="I201" s="14"/>
      <c r="J201" s="29"/>
      <c r="K201" s="14"/>
      <c r="L201" s="2"/>
      <c r="M201" s="2"/>
      <c r="N201" s="2"/>
      <c r="O201" s="2"/>
      <c r="P201" s="2"/>
      <c r="Q201" s="2"/>
      <c r="R201" s="2"/>
      <c r="T201" s="2"/>
      <c r="U201" s="4"/>
      <c r="V201" s="2"/>
    </row>
    <row r="202" ht="15.75" customHeight="1">
      <c r="A202" s="14"/>
      <c r="B202" s="29"/>
      <c r="C202" s="14"/>
      <c r="D202" s="2"/>
      <c r="E202" s="14"/>
      <c r="F202" s="29"/>
      <c r="G202" s="14"/>
      <c r="H202" s="2"/>
      <c r="I202" s="14"/>
      <c r="J202" s="29"/>
      <c r="K202" s="14"/>
      <c r="L202" s="2"/>
      <c r="M202" s="2"/>
      <c r="N202" s="2"/>
      <c r="O202" s="2"/>
      <c r="P202" s="2"/>
      <c r="Q202" s="2"/>
      <c r="R202" s="2"/>
      <c r="T202" s="2"/>
      <c r="U202" s="4"/>
      <c r="V202" s="2"/>
    </row>
    <row r="203" ht="15.75" customHeight="1">
      <c r="A203" s="14"/>
      <c r="B203" s="29"/>
      <c r="C203" s="14"/>
      <c r="D203" s="2"/>
      <c r="E203" s="14"/>
      <c r="F203" s="29"/>
      <c r="G203" s="14"/>
      <c r="H203" s="2"/>
      <c r="I203" s="14"/>
      <c r="J203" s="29"/>
      <c r="K203" s="14"/>
      <c r="L203" s="2"/>
      <c r="M203" s="2"/>
      <c r="N203" s="2"/>
      <c r="O203" s="2"/>
      <c r="P203" s="2"/>
      <c r="Q203" s="2"/>
      <c r="R203" s="2"/>
      <c r="T203" s="2"/>
      <c r="U203" s="4"/>
      <c r="V203" s="2"/>
    </row>
    <row r="204" ht="15.75" customHeight="1">
      <c r="A204" s="14"/>
      <c r="B204" s="29"/>
      <c r="C204" s="14"/>
      <c r="D204" s="2"/>
      <c r="E204" s="14"/>
      <c r="F204" s="29"/>
      <c r="G204" s="14"/>
      <c r="H204" s="2"/>
      <c r="I204" s="14"/>
      <c r="J204" s="29"/>
      <c r="K204" s="14"/>
      <c r="L204" s="2"/>
      <c r="M204" s="2"/>
      <c r="N204" s="2"/>
      <c r="O204" s="2"/>
      <c r="P204" s="2"/>
      <c r="Q204" s="2"/>
      <c r="R204" s="2"/>
      <c r="T204" s="2"/>
      <c r="U204" s="4"/>
      <c r="V204" s="2"/>
    </row>
    <row r="205" ht="15.75" customHeight="1">
      <c r="A205" s="14"/>
      <c r="B205" s="29"/>
      <c r="C205" s="14"/>
      <c r="D205" s="2"/>
      <c r="E205" s="14"/>
      <c r="F205" s="29"/>
      <c r="G205" s="14"/>
      <c r="H205" s="2"/>
      <c r="I205" s="14"/>
      <c r="J205" s="29"/>
      <c r="K205" s="14"/>
      <c r="L205" s="2"/>
      <c r="M205" s="2"/>
      <c r="N205" s="2"/>
      <c r="O205" s="2"/>
      <c r="P205" s="2"/>
      <c r="Q205" s="2"/>
      <c r="R205" s="2"/>
      <c r="T205" s="2"/>
      <c r="U205" s="4"/>
      <c r="V205" s="2"/>
    </row>
    <row r="206" ht="15.75" customHeight="1">
      <c r="A206" s="14"/>
      <c r="B206" s="29"/>
      <c r="C206" s="14"/>
      <c r="D206" s="2"/>
      <c r="E206" s="14"/>
      <c r="F206" s="29"/>
      <c r="G206" s="14"/>
      <c r="H206" s="2"/>
      <c r="I206" s="14"/>
      <c r="J206" s="29"/>
      <c r="K206" s="14"/>
      <c r="L206" s="2"/>
      <c r="M206" s="2"/>
      <c r="N206" s="2"/>
      <c r="O206" s="2"/>
      <c r="P206" s="2"/>
      <c r="Q206" s="2"/>
      <c r="R206" s="2"/>
      <c r="T206" s="2"/>
      <c r="U206" s="4"/>
      <c r="V206" s="2"/>
    </row>
    <row r="207" ht="15.75" customHeight="1">
      <c r="A207" s="14"/>
      <c r="B207" s="29"/>
      <c r="C207" s="14"/>
      <c r="D207" s="2"/>
      <c r="E207" s="14"/>
      <c r="F207" s="29"/>
      <c r="G207" s="14"/>
      <c r="H207" s="2"/>
      <c r="I207" s="14"/>
      <c r="J207" s="29"/>
      <c r="K207" s="14"/>
      <c r="L207" s="2"/>
      <c r="M207" s="2"/>
      <c r="N207" s="2"/>
      <c r="O207" s="2"/>
      <c r="P207" s="2"/>
      <c r="Q207" s="2"/>
      <c r="R207" s="2"/>
      <c r="T207" s="2"/>
      <c r="U207" s="4"/>
      <c r="V207" s="2"/>
    </row>
    <row r="208" ht="15.75" customHeight="1">
      <c r="A208" s="14"/>
      <c r="B208" s="29"/>
      <c r="C208" s="14"/>
      <c r="D208" s="2"/>
      <c r="E208" s="14"/>
      <c r="F208" s="29"/>
      <c r="G208" s="14"/>
      <c r="H208" s="2"/>
      <c r="I208" s="14"/>
      <c r="J208" s="29"/>
      <c r="K208" s="14"/>
      <c r="L208" s="2"/>
      <c r="M208" s="2"/>
      <c r="N208" s="2"/>
      <c r="O208" s="2"/>
      <c r="P208" s="2"/>
      <c r="Q208" s="2"/>
      <c r="R208" s="2"/>
      <c r="T208" s="2"/>
      <c r="U208" s="4"/>
      <c r="V208" s="2"/>
    </row>
    <row r="209" ht="15.75" customHeight="1">
      <c r="A209" s="14"/>
      <c r="B209" s="29"/>
      <c r="C209" s="14"/>
      <c r="D209" s="2"/>
      <c r="E209" s="14"/>
      <c r="F209" s="29"/>
      <c r="G209" s="14"/>
      <c r="H209" s="2"/>
      <c r="I209" s="14"/>
      <c r="J209" s="29"/>
      <c r="K209" s="14"/>
      <c r="L209" s="2"/>
      <c r="M209" s="2"/>
      <c r="N209" s="2"/>
      <c r="O209" s="2"/>
      <c r="P209" s="2"/>
      <c r="Q209" s="2"/>
      <c r="R209" s="2"/>
      <c r="T209" s="2"/>
      <c r="U209" s="4"/>
      <c r="V209" s="2"/>
    </row>
    <row r="210" ht="15.75" customHeight="1">
      <c r="A210" s="14"/>
      <c r="B210" s="29"/>
      <c r="C210" s="14"/>
      <c r="D210" s="2"/>
      <c r="E210" s="14"/>
      <c r="F210" s="29"/>
      <c r="G210" s="14"/>
      <c r="H210" s="2"/>
      <c r="I210" s="14"/>
      <c r="J210" s="29"/>
      <c r="K210" s="14"/>
      <c r="L210" s="2"/>
      <c r="M210" s="2"/>
      <c r="N210" s="2"/>
      <c r="O210" s="2"/>
      <c r="P210" s="2"/>
      <c r="Q210" s="2"/>
      <c r="R210" s="2"/>
      <c r="T210" s="2"/>
      <c r="U210" s="4"/>
      <c r="V210" s="2"/>
    </row>
    <row r="211" ht="15.75" customHeight="1">
      <c r="A211" s="14"/>
      <c r="B211" s="29"/>
      <c r="C211" s="14"/>
      <c r="D211" s="2"/>
      <c r="E211" s="14"/>
      <c r="F211" s="29"/>
      <c r="G211" s="14"/>
      <c r="H211" s="2"/>
      <c r="I211" s="14"/>
      <c r="J211" s="29"/>
      <c r="K211" s="14"/>
      <c r="L211" s="2"/>
      <c r="M211" s="2"/>
      <c r="N211" s="2"/>
      <c r="O211" s="2"/>
      <c r="P211" s="2"/>
      <c r="Q211" s="2"/>
      <c r="R211" s="2"/>
      <c r="T211" s="2"/>
      <c r="U211" s="4"/>
      <c r="V211" s="2"/>
    </row>
    <row r="212" ht="15.75" customHeight="1">
      <c r="A212" s="14"/>
      <c r="B212" s="29"/>
      <c r="C212" s="14"/>
      <c r="D212" s="2"/>
      <c r="E212" s="14"/>
      <c r="F212" s="29"/>
      <c r="G212" s="14"/>
      <c r="H212" s="2"/>
      <c r="I212" s="14"/>
      <c r="J212" s="29"/>
      <c r="K212" s="14"/>
      <c r="L212" s="2"/>
      <c r="M212" s="2"/>
      <c r="N212" s="2"/>
      <c r="O212" s="2"/>
      <c r="P212" s="2"/>
      <c r="Q212" s="2"/>
      <c r="R212" s="2"/>
      <c r="T212" s="2"/>
      <c r="U212" s="4"/>
      <c r="V212" s="2"/>
    </row>
    <row r="213" ht="15.75" customHeight="1">
      <c r="A213" s="14"/>
      <c r="B213" s="29"/>
      <c r="C213" s="14"/>
      <c r="D213" s="2"/>
      <c r="E213" s="14"/>
      <c r="F213" s="29"/>
      <c r="G213" s="14"/>
      <c r="H213" s="2"/>
      <c r="I213" s="14"/>
      <c r="J213" s="29"/>
      <c r="K213" s="14"/>
      <c r="L213" s="2"/>
      <c r="M213" s="2"/>
      <c r="N213" s="2"/>
      <c r="O213" s="2"/>
      <c r="P213" s="2"/>
      <c r="Q213" s="2"/>
      <c r="R213" s="2"/>
      <c r="T213" s="2"/>
      <c r="U213" s="4"/>
      <c r="V213" s="2"/>
    </row>
    <row r="214" ht="15.75" customHeight="1">
      <c r="A214" s="14"/>
      <c r="B214" s="29"/>
      <c r="C214" s="14"/>
      <c r="D214" s="2"/>
      <c r="E214" s="14"/>
      <c r="F214" s="29"/>
      <c r="G214" s="14"/>
      <c r="H214" s="2"/>
      <c r="I214" s="14"/>
      <c r="J214" s="29"/>
      <c r="K214" s="14"/>
      <c r="L214" s="2"/>
      <c r="M214" s="2"/>
      <c r="N214" s="2"/>
      <c r="O214" s="2"/>
      <c r="P214" s="2"/>
      <c r="Q214" s="2"/>
      <c r="R214" s="2"/>
      <c r="T214" s="2"/>
      <c r="U214" s="4"/>
      <c r="V214" s="2"/>
    </row>
    <row r="215" ht="15.75" customHeight="1">
      <c r="A215" s="14"/>
      <c r="B215" s="29"/>
      <c r="C215" s="14"/>
      <c r="D215" s="2"/>
      <c r="E215" s="14"/>
      <c r="F215" s="29"/>
      <c r="G215" s="14"/>
      <c r="H215" s="2"/>
      <c r="I215" s="14"/>
      <c r="J215" s="29"/>
      <c r="K215" s="14"/>
      <c r="L215" s="2"/>
      <c r="M215" s="2"/>
      <c r="N215" s="2"/>
      <c r="O215" s="2"/>
      <c r="P215" s="2"/>
      <c r="Q215" s="2"/>
      <c r="R215" s="2"/>
      <c r="T215" s="2"/>
      <c r="U215" s="4"/>
      <c r="V215" s="2"/>
    </row>
    <row r="216" ht="15.75" customHeight="1">
      <c r="A216" s="14"/>
      <c r="B216" s="29"/>
      <c r="C216" s="14"/>
      <c r="D216" s="2"/>
      <c r="E216" s="14"/>
      <c r="F216" s="29"/>
      <c r="G216" s="14"/>
      <c r="H216" s="2"/>
      <c r="I216" s="14"/>
      <c r="J216" s="29"/>
      <c r="K216" s="14"/>
      <c r="L216" s="2"/>
      <c r="M216" s="2"/>
      <c r="N216" s="2"/>
      <c r="O216" s="2"/>
      <c r="P216" s="2"/>
      <c r="Q216" s="2"/>
      <c r="R216" s="2"/>
      <c r="T216" s="2"/>
      <c r="U216" s="4"/>
      <c r="V216" s="2"/>
    </row>
    <row r="217" ht="15.75" customHeight="1">
      <c r="A217" s="14"/>
      <c r="B217" s="29"/>
      <c r="C217" s="14"/>
      <c r="D217" s="2"/>
      <c r="E217" s="14"/>
      <c r="F217" s="29"/>
      <c r="G217" s="14"/>
      <c r="H217" s="2"/>
      <c r="I217" s="14"/>
      <c r="J217" s="29"/>
      <c r="K217" s="14"/>
      <c r="L217" s="2"/>
      <c r="M217" s="2"/>
      <c r="N217" s="2"/>
      <c r="O217" s="2"/>
      <c r="P217" s="2"/>
      <c r="Q217" s="2"/>
      <c r="R217" s="2"/>
      <c r="T217" s="2"/>
      <c r="U217" s="4"/>
      <c r="V217" s="2"/>
    </row>
    <row r="218" ht="15.75" customHeight="1">
      <c r="A218" s="14"/>
      <c r="B218" s="29"/>
      <c r="C218" s="14"/>
      <c r="D218" s="2"/>
      <c r="E218" s="14"/>
      <c r="F218" s="29"/>
      <c r="G218" s="14"/>
      <c r="H218" s="2"/>
      <c r="I218" s="14"/>
      <c r="J218" s="29"/>
      <c r="K218" s="14"/>
      <c r="L218" s="2"/>
      <c r="M218" s="2"/>
      <c r="N218" s="2"/>
      <c r="O218" s="2"/>
      <c r="P218" s="2"/>
      <c r="Q218" s="2"/>
      <c r="R218" s="2"/>
      <c r="T218" s="2"/>
      <c r="U218" s="4"/>
      <c r="V218" s="2"/>
    </row>
    <row r="219" ht="15.75" customHeight="1">
      <c r="A219" s="14"/>
      <c r="B219" s="29"/>
      <c r="C219" s="14"/>
      <c r="D219" s="2"/>
      <c r="E219" s="14"/>
      <c r="F219" s="29"/>
      <c r="G219" s="14"/>
      <c r="H219" s="2"/>
      <c r="I219" s="14"/>
      <c r="J219" s="29"/>
      <c r="K219" s="14"/>
      <c r="L219" s="2"/>
      <c r="M219" s="2"/>
      <c r="N219" s="2"/>
      <c r="O219" s="2"/>
      <c r="P219" s="2"/>
      <c r="Q219" s="2"/>
      <c r="R219" s="2"/>
      <c r="T219" s="2"/>
      <c r="U219" s="4"/>
      <c r="V219" s="2"/>
    </row>
    <row r="220" ht="15.75" customHeight="1">
      <c r="A220" s="14"/>
      <c r="B220" s="29"/>
      <c r="C220" s="14"/>
      <c r="D220" s="2"/>
      <c r="E220" s="14"/>
      <c r="F220" s="29"/>
      <c r="G220" s="14"/>
      <c r="H220" s="2"/>
      <c r="I220" s="14"/>
      <c r="J220" s="29"/>
      <c r="K220" s="14"/>
      <c r="L220" s="2"/>
      <c r="M220" s="2"/>
      <c r="N220" s="2"/>
      <c r="O220" s="2"/>
      <c r="P220" s="2"/>
      <c r="Q220" s="2"/>
      <c r="R220" s="2"/>
      <c r="T220" s="2"/>
      <c r="U220" s="4"/>
      <c r="V220" s="2"/>
    </row>
    <row r="221" ht="15.75" customHeight="1">
      <c r="A221" s="14"/>
      <c r="B221" s="29"/>
      <c r="C221" s="14"/>
      <c r="D221" s="2"/>
      <c r="E221" s="14"/>
      <c r="F221" s="29"/>
      <c r="G221" s="14"/>
      <c r="H221" s="2"/>
      <c r="I221" s="14"/>
      <c r="J221" s="29"/>
      <c r="K221" s="14"/>
      <c r="L221" s="2"/>
      <c r="M221" s="2"/>
      <c r="N221" s="2"/>
      <c r="O221" s="2"/>
      <c r="P221" s="2"/>
      <c r="Q221" s="2"/>
      <c r="R221" s="2"/>
      <c r="T221" s="2"/>
      <c r="U221" s="4"/>
      <c r="V221" s="2"/>
    </row>
    <row r="222" ht="15.75" customHeight="1">
      <c r="A222" s="14"/>
      <c r="B222" s="29"/>
      <c r="C222" s="14"/>
      <c r="D222" s="2"/>
      <c r="E222" s="14"/>
      <c r="F222" s="29"/>
      <c r="G222" s="14"/>
      <c r="H222" s="2"/>
      <c r="I222" s="14"/>
      <c r="J222" s="29"/>
      <c r="K222" s="14"/>
      <c r="L222" s="2"/>
      <c r="M222" s="2"/>
      <c r="N222" s="2"/>
      <c r="O222" s="2"/>
      <c r="P222" s="2"/>
      <c r="Q222" s="2"/>
      <c r="R222" s="2"/>
      <c r="T222" s="2"/>
      <c r="U222" s="4"/>
      <c r="V222" s="2"/>
    </row>
    <row r="223" ht="15.75" customHeight="1">
      <c r="A223" s="14"/>
      <c r="B223" s="29"/>
      <c r="C223" s="14"/>
      <c r="D223" s="2"/>
      <c r="E223" s="14"/>
      <c r="F223" s="29"/>
      <c r="G223" s="14"/>
      <c r="H223" s="2"/>
      <c r="I223" s="14"/>
      <c r="J223" s="29"/>
      <c r="K223" s="14"/>
      <c r="L223" s="2"/>
      <c r="M223" s="2"/>
      <c r="N223" s="2"/>
      <c r="O223" s="2"/>
      <c r="P223" s="2"/>
      <c r="Q223" s="2"/>
      <c r="R223" s="2"/>
      <c r="T223" s="2"/>
      <c r="U223" s="4"/>
      <c r="V223" s="2"/>
    </row>
    <row r="224" ht="15.75" customHeight="1">
      <c r="A224" s="14"/>
      <c r="B224" s="29"/>
      <c r="C224" s="14"/>
      <c r="D224" s="2"/>
      <c r="E224" s="14"/>
      <c r="F224" s="29"/>
      <c r="G224" s="14"/>
      <c r="H224" s="2"/>
      <c r="I224" s="14"/>
      <c r="J224" s="29"/>
      <c r="K224" s="14"/>
      <c r="L224" s="2"/>
      <c r="M224" s="2"/>
      <c r="N224" s="2"/>
      <c r="O224" s="2"/>
      <c r="P224" s="2"/>
      <c r="Q224" s="2"/>
      <c r="R224" s="2"/>
      <c r="T224" s="2"/>
      <c r="U224" s="4"/>
      <c r="V224" s="2"/>
    </row>
    <row r="225" ht="15.75" customHeight="1">
      <c r="A225" s="14"/>
      <c r="B225" s="29"/>
      <c r="C225" s="14"/>
      <c r="D225" s="2"/>
      <c r="E225" s="14"/>
      <c r="F225" s="29"/>
      <c r="G225" s="14"/>
      <c r="H225" s="2"/>
      <c r="I225" s="14"/>
      <c r="J225" s="29"/>
      <c r="K225" s="14"/>
      <c r="L225" s="2"/>
      <c r="M225" s="2"/>
      <c r="N225" s="2"/>
      <c r="O225" s="2"/>
      <c r="P225" s="2"/>
      <c r="Q225" s="2"/>
      <c r="R225" s="2"/>
      <c r="T225" s="2"/>
      <c r="U225" s="4"/>
      <c r="V225" s="2"/>
    </row>
    <row r="226" ht="15.75" customHeight="1">
      <c r="A226" s="14"/>
      <c r="B226" s="29"/>
      <c r="C226" s="14"/>
      <c r="D226" s="2"/>
      <c r="E226" s="14"/>
      <c r="F226" s="29"/>
      <c r="G226" s="14"/>
      <c r="H226" s="2"/>
      <c r="I226" s="14"/>
      <c r="J226" s="29"/>
      <c r="K226" s="14"/>
      <c r="L226" s="2"/>
      <c r="M226" s="2"/>
      <c r="N226" s="2"/>
      <c r="O226" s="2"/>
      <c r="P226" s="2"/>
      <c r="Q226" s="2"/>
      <c r="R226" s="2"/>
      <c r="T226" s="2"/>
      <c r="U226" s="4"/>
      <c r="V226" s="2"/>
    </row>
    <row r="227" ht="15.75" customHeight="1">
      <c r="A227" s="14"/>
      <c r="B227" s="29"/>
      <c r="C227" s="14"/>
      <c r="D227" s="2"/>
      <c r="E227" s="14"/>
      <c r="F227" s="29"/>
      <c r="G227" s="14"/>
      <c r="H227" s="2"/>
      <c r="I227" s="14"/>
      <c r="J227" s="29"/>
      <c r="K227" s="14"/>
      <c r="L227" s="2"/>
      <c r="M227" s="2"/>
      <c r="N227" s="2"/>
      <c r="O227" s="2"/>
      <c r="P227" s="2"/>
      <c r="Q227" s="2"/>
      <c r="R227" s="2"/>
      <c r="T227" s="2"/>
      <c r="U227" s="4"/>
      <c r="V227" s="2"/>
    </row>
    <row r="228" ht="15.75" customHeight="1">
      <c r="A228" s="14"/>
      <c r="B228" s="29"/>
      <c r="C228" s="14"/>
      <c r="D228" s="2"/>
      <c r="E228" s="14"/>
      <c r="F228" s="29"/>
      <c r="G228" s="14"/>
      <c r="H228" s="2"/>
      <c r="I228" s="14"/>
      <c r="J228" s="29"/>
      <c r="K228" s="14"/>
      <c r="L228" s="2"/>
      <c r="M228" s="2"/>
      <c r="N228" s="2"/>
      <c r="O228" s="2"/>
      <c r="P228" s="2"/>
      <c r="Q228" s="2"/>
      <c r="R228" s="2"/>
      <c r="T228" s="2"/>
      <c r="U228" s="4"/>
      <c r="V228" s="2"/>
    </row>
    <row r="229" ht="15.75" customHeight="1">
      <c r="A229" s="14"/>
      <c r="B229" s="29"/>
      <c r="C229" s="14"/>
      <c r="D229" s="2"/>
      <c r="E229" s="14"/>
      <c r="F229" s="29"/>
      <c r="G229" s="14"/>
      <c r="H229" s="2"/>
      <c r="I229" s="14"/>
      <c r="J229" s="29"/>
      <c r="K229" s="14"/>
      <c r="L229" s="2"/>
      <c r="M229" s="2"/>
      <c r="N229" s="2"/>
      <c r="O229" s="2"/>
      <c r="P229" s="2"/>
      <c r="Q229" s="2"/>
      <c r="R229" s="2"/>
      <c r="T229" s="2"/>
      <c r="U229" s="4"/>
      <c r="V229" s="2"/>
    </row>
    <row r="230" ht="15.75" customHeight="1">
      <c r="A230" s="14"/>
      <c r="B230" s="29"/>
      <c r="C230" s="14"/>
      <c r="D230" s="2"/>
      <c r="E230" s="14"/>
      <c r="F230" s="29"/>
      <c r="G230" s="14"/>
      <c r="H230" s="2"/>
      <c r="I230" s="14"/>
      <c r="J230" s="29"/>
      <c r="K230" s="14"/>
      <c r="L230" s="2"/>
      <c r="M230" s="2"/>
      <c r="N230" s="2"/>
      <c r="O230" s="2"/>
      <c r="P230" s="2"/>
      <c r="Q230" s="2"/>
      <c r="R230" s="2"/>
      <c r="T230" s="2"/>
      <c r="U230" s="4"/>
      <c r="V230" s="2"/>
    </row>
    <row r="231" ht="15.75" customHeight="1">
      <c r="A231" s="14"/>
      <c r="B231" s="29"/>
      <c r="C231" s="14"/>
      <c r="D231" s="2"/>
      <c r="E231" s="14"/>
      <c r="F231" s="29"/>
      <c r="G231" s="14"/>
      <c r="H231" s="2"/>
      <c r="I231" s="14"/>
      <c r="J231" s="29"/>
      <c r="K231" s="14"/>
      <c r="L231" s="2"/>
      <c r="M231" s="2"/>
      <c r="N231" s="2"/>
      <c r="O231" s="2"/>
      <c r="P231" s="2"/>
      <c r="Q231" s="2"/>
      <c r="R231" s="2"/>
      <c r="T231" s="2"/>
      <c r="U231" s="4"/>
      <c r="V231" s="2"/>
    </row>
    <row r="232" ht="15.75" customHeight="1">
      <c r="A232" s="14"/>
      <c r="B232" s="29"/>
      <c r="C232" s="14"/>
      <c r="D232" s="2"/>
      <c r="E232" s="14"/>
      <c r="F232" s="29"/>
      <c r="G232" s="14"/>
      <c r="H232" s="2"/>
      <c r="I232" s="14"/>
      <c r="J232" s="29"/>
      <c r="K232" s="14"/>
      <c r="L232" s="2"/>
      <c r="M232" s="2"/>
      <c r="N232" s="2"/>
      <c r="O232" s="2"/>
      <c r="P232" s="2"/>
      <c r="Q232" s="2"/>
      <c r="R232" s="2"/>
      <c r="T232" s="2"/>
      <c r="U232" s="4"/>
      <c r="V232" s="2"/>
    </row>
    <row r="233" ht="15.75" customHeight="1">
      <c r="A233" s="14"/>
      <c r="B233" s="29"/>
      <c r="C233" s="14"/>
      <c r="D233" s="2"/>
      <c r="E233" s="14"/>
      <c r="F233" s="29"/>
      <c r="G233" s="14"/>
      <c r="H233" s="2"/>
      <c r="I233" s="14"/>
      <c r="J233" s="29"/>
      <c r="K233" s="14"/>
      <c r="L233" s="2"/>
      <c r="M233" s="2"/>
      <c r="N233" s="2"/>
      <c r="O233" s="2"/>
      <c r="P233" s="2"/>
      <c r="Q233" s="2"/>
      <c r="R233" s="2"/>
      <c r="T233" s="2"/>
      <c r="U233" s="4"/>
      <c r="V233" s="2"/>
    </row>
    <row r="234" ht="15.75" customHeight="1">
      <c r="A234" s="14"/>
      <c r="B234" s="29"/>
      <c r="C234" s="14"/>
      <c r="D234" s="2"/>
      <c r="E234" s="14"/>
      <c r="F234" s="29"/>
      <c r="G234" s="14"/>
      <c r="H234" s="2"/>
      <c r="I234" s="14"/>
      <c r="J234" s="29"/>
      <c r="K234" s="14"/>
      <c r="L234" s="2"/>
      <c r="M234" s="2"/>
      <c r="N234" s="2"/>
      <c r="O234" s="2"/>
      <c r="P234" s="2"/>
      <c r="Q234" s="2"/>
      <c r="R234" s="2"/>
      <c r="T234" s="2"/>
      <c r="U234" s="4"/>
      <c r="V234" s="2"/>
    </row>
    <row r="235" ht="15.75" customHeight="1">
      <c r="A235" s="14"/>
      <c r="B235" s="29"/>
      <c r="C235" s="14"/>
      <c r="D235" s="2"/>
      <c r="E235" s="14"/>
      <c r="F235" s="29"/>
      <c r="G235" s="14"/>
      <c r="H235" s="2"/>
      <c r="I235" s="14"/>
      <c r="J235" s="29"/>
      <c r="K235" s="14"/>
      <c r="L235" s="2"/>
      <c r="M235" s="2"/>
      <c r="N235" s="2"/>
      <c r="O235" s="2"/>
      <c r="P235" s="2"/>
      <c r="Q235" s="2"/>
      <c r="R235" s="2"/>
      <c r="T235" s="2"/>
      <c r="U235" s="4"/>
      <c r="V235" s="2"/>
    </row>
    <row r="236" ht="15.75" customHeight="1">
      <c r="A236" s="14"/>
      <c r="B236" s="29"/>
      <c r="C236" s="14"/>
      <c r="D236" s="2"/>
      <c r="E236" s="14"/>
      <c r="F236" s="29"/>
      <c r="G236" s="14"/>
      <c r="H236" s="2"/>
      <c r="I236" s="14"/>
      <c r="J236" s="29"/>
      <c r="K236" s="14"/>
      <c r="L236" s="2"/>
      <c r="M236" s="2"/>
      <c r="N236" s="2"/>
      <c r="O236" s="2"/>
      <c r="P236" s="2"/>
      <c r="Q236" s="2"/>
      <c r="R236" s="2"/>
      <c r="T236" s="2"/>
      <c r="U236" s="4"/>
      <c r="V236" s="2"/>
    </row>
    <row r="237" ht="15.75" customHeight="1">
      <c r="A237" s="14"/>
      <c r="B237" s="29"/>
      <c r="C237" s="14"/>
      <c r="D237" s="2"/>
      <c r="E237" s="14"/>
      <c r="F237" s="29"/>
      <c r="G237" s="14"/>
      <c r="H237" s="2"/>
      <c r="I237" s="14"/>
      <c r="J237" s="29"/>
      <c r="K237" s="14"/>
      <c r="L237" s="2"/>
      <c r="M237" s="2"/>
      <c r="N237" s="2"/>
      <c r="O237" s="2"/>
      <c r="P237" s="2"/>
      <c r="Q237" s="2"/>
      <c r="R237" s="2"/>
      <c r="T237" s="2"/>
      <c r="U237" s="4"/>
      <c r="V237" s="2"/>
    </row>
    <row r="238" ht="15.75" customHeight="1">
      <c r="A238" s="14"/>
      <c r="B238" s="29"/>
      <c r="C238" s="14"/>
      <c r="D238" s="2"/>
      <c r="E238" s="14"/>
      <c r="F238" s="29"/>
      <c r="G238" s="14"/>
      <c r="H238" s="2"/>
      <c r="I238" s="14"/>
      <c r="J238" s="29"/>
      <c r="K238" s="14"/>
      <c r="L238" s="2"/>
      <c r="M238" s="2"/>
      <c r="N238" s="2"/>
      <c r="O238" s="2"/>
      <c r="P238" s="2"/>
      <c r="Q238" s="2"/>
      <c r="R238" s="2"/>
      <c r="T238" s="2"/>
      <c r="U238" s="4"/>
      <c r="V238" s="2"/>
    </row>
    <row r="239" ht="15.75" customHeight="1">
      <c r="A239" s="14"/>
      <c r="B239" s="29"/>
      <c r="C239" s="14"/>
      <c r="D239" s="2"/>
      <c r="E239" s="14"/>
      <c r="F239" s="29"/>
      <c r="G239" s="14"/>
      <c r="H239" s="2"/>
      <c r="I239" s="14"/>
      <c r="J239" s="29"/>
      <c r="K239" s="14"/>
      <c r="L239" s="2"/>
      <c r="M239" s="2"/>
      <c r="N239" s="2"/>
      <c r="O239" s="2"/>
      <c r="P239" s="2"/>
      <c r="Q239" s="2"/>
      <c r="R239" s="2"/>
      <c r="T239" s="2"/>
      <c r="U239" s="4"/>
      <c r="V239" s="2"/>
    </row>
    <row r="240" ht="15.75" customHeight="1">
      <c r="A240" s="14"/>
      <c r="B240" s="29"/>
      <c r="C240" s="14"/>
      <c r="D240" s="2"/>
      <c r="E240" s="14"/>
      <c r="F240" s="29"/>
      <c r="G240" s="14"/>
      <c r="H240" s="2"/>
      <c r="I240" s="14"/>
      <c r="J240" s="29"/>
      <c r="K240" s="14"/>
      <c r="L240" s="2"/>
      <c r="M240" s="2"/>
      <c r="N240" s="2"/>
      <c r="O240" s="2"/>
      <c r="P240" s="2"/>
      <c r="Q240" s="2"/>
      <c r="R240" s="2"/>
      <c r="T240" s="2"/>
      <c r="U240" s="4"/>
      <c r="V240" s="2"/>
    </row>
    <row r="241" ht="15.75" customHeight="1">
      <c r="A241" s="14"/>
      <c r="B241" s="29"/>
      <c r="C241" s="14"/>
      <c r="D241" s="2"/>
      <c r="E241" s="14"/>
      <c r="F241" s="29"/>
      <c r="G241" s="14"/>
      <c r="H241" s="2"/>
      <c r="I241" s="14"/>
      <c r="J241" s="29"/>
      <c r="K241" s="14"/>
      <c r="L241" s="2"/>
      <c r="M241" s="2"/>
      <c r="N241" s="2"/>
      <c r="O241" s="2"/>
      <c r="P241" s="2"/>
      <c r="Q241" s="2"/>
      <c r="R241" s="2"/>
      <c r="T241" s="2"/>
      <c r="U241" s="4"/>
      <c r="V241" s="2"/>
    </row>
    <row r="242" ht="15.75" customHeight="1">
      <c r="A242" s="14"/>
      <c r="B242" s="29"/>
      <c r="C242" s="14"/>
      <c r="D242" s="2"/>
      <c r="E242" s="14"/>
      <c r="F242" s="29"/>
      <c r="G242" s="14"/>
      <c r="H242" s="2"/>
      <c r="I242" s="14"/>
      <c r="J242" s="29"/>
      <c r="K242" s="14"/>
      <c r="L242" s="2"/>
      <c r="M242" s="2"/>
      <c r="N242" s="2"/>
      <c r="O242" s="2"/>
      <c r="P242" s="2"/>
      <c r="Q242" s="2"/>
      <c r="R242" s="2"/>
      <c r="T242" s="2"/>
      <c r="U242" s="4"/>
      <c r="V242" s="2"/>
    </row>
    <row r="243" ht="15.75" customHeight="1">
      <c r="A243" s="14"/>
      <c r="B243" s="29"/>
      <c r="C243" s="14"/>
      <c r="D243" s="2"/>
      <c r="E243" s="14"/>
      <c r="F243" s="29"/>
      <c r="G243" s="14"/>
      <c r="H243" s="2"/>
      <c r="I243" s="14"/>
      <c r="J243" s="29"/>
      <c r="K243" s="14"/>
      <c r="L243" s="2"/>
      <c r="M243" s="2"/>
      <c r="N243" s="2"/>
      <c r="O243" s="2"/>
      <c r="P243" s="2"/>
      <c r="Q243" s="2"/>
      <c r="R243" s="2"/>
      <c r="T243" s="2"/>
      <c r="U243" s="4"/>
      <c r="V243" s="2"/>
    </row>
    <row r="244" ht="15.75" customHeight="1">
      <c r="A244" s="14"/>
      <c r="B244" s="29"/>
      <c r="C244" s="14"/>
      <c r="D244" s="2"/>
      <c r="E244" s="14"/>
      <c r="F244" s="29"/>
      <c r="G244" s="14"/>
      <c r="H244" s="2"/>
      <c r="I244" s="14"/>
      <c r="J244" s="29"/>
      <c r="K244" s="14"/>
      <c r="L244" s="2"/>
      <c r="M244" s="2"/>
      <c r="N244" s="2"/>
      <c r="O244" s="2"/>
      <c r="P244" s="2"/>
      <c r="Q244" s="2"/>
      <c r="R244" s="2"/>
      <c r="T244" s="2"/>
      <c r="U244" s="4"/>
      <c r="V244" s="2"/>
    </row>
    <row r="245" ht="15.75" customHeight="1">
      <c r="A245" s="14"/>
      <c r="B245" s="29"/>
      <c r="C245" s="14"/>
      <c r="D245" s="2"/>
      <c r="E245" s="14"/>
      <c r="F245" s="29"/>
      <c r="G245" s="14"/>
      <c r="H245" s="2"/>
      <c r="I245" s="14"/>
      <c r="J245" s="29"/>
      <c r="K245" s="14"/>
      <c r="L245" s="2"/>
      <c r="M245" s="2"/>
      <c r="N245" s="2"/>
      <c r="O245" s="2"/>
      <c r="P245" s="2"/>
      <c r="Q245" s="2"/>
      <c r="R245" s="2"/>
      <c r="T245" s="2"/>
      <c r="U245" s="4"/>
      <c r="V245" s="2"/>
    </row>
    <row r="246" ht="15.75" customHeight="1">
      <c r="A246" s="14"/>
      <c r="B246" s="29"/>
      <c r="C246" s="14"/>
      <c r="D246" s="2"/>
      <c r="E246" s="14"/>
      <c r="F246" s="29"/>
      <c r="G246" s="14"/>
      <c r="H246" s="2"/>
      <c r="I246" s="14"/>
      <c r="J246" s="29"/>
      <c r="K246" s="14"/>
      <c r="L246" s="2"/>
      <c r="M246" s="2"/>
      <c r="N246" s="2"/>
      <c r="O246" s="2"/>
      <c r="P246" s="2"/>
      <c r="Q246" s="2"/>
      <c r="R246" s="2"/>
      <c r="T246" s="2"/>
      <c r="U246" s="4"/>
      <c r="V246" s="2"/>
    </row>
    <row r="247" ht="15.75" customHeight="1">
      <c r="A247" s="14"/>
      <c r="B247" s="29"/>
      <c r="C247" s="14"/>
      <c r="D247" s="2"/>
      <c r="E247" s="14"/>
      <c r="F247" s="29"/>
      <c r="G247" s="14"/>
      <c r="H247" s="2"/>
      <c r="I247" s="14"/>
      <c r="J247" s="29"/>
      <c r="K247" s="14"/>
      <c r="L247" s="2"/>
      <c r="M247" s="2"/>
      <c r="N247" s="2"/>
      <c r="O247" s="2"/>
      <c r="P247" s="2"/>
      <c r="Q247" s="2"/>
      <c r="R247" s="2"/>
      <c r="T247" s="2"/>
      <c r="U247" s="4"/>
      <c r="V247" s="2"/>
    </row>
    <row r="248" ht="15.75" customHeight="1">
      <c r="A248" s="14"/>
      <c r="B248" s="29"/>
      <c r="C248" s="14"/>
      <c r="D248" s="2"/>
      <c r="E248" s="14"/>
      <c r="F248" s="29"/>
      <c r="G248" s="14"/>
      <c r="H248" s="2"/>
      <c r="I248" s="14"/>
      <c r="J248" s="29"/>
      <c r="K248" s="14"/>
      <c r="L248" s="2"/>
      <c r="M248" s="2"/>
      <c r="N248" s="2"/>
      <c r="O248" s="2"/>
      <c r="P248" s="2"/>
      <c r="Q248" s="2"/>
      <c r="R248" s="2"/>
      <c r="T248" s="2"/>
      <c r="U248" s="4"/>
      <c r="V248" s="2"/>
    </row>
    <row r="249" ht="15.75" customHeight="1">
      <c r="A249" s="14"/>
      <c r="B249" s="29"/>
      <c r="C249" s="14"/>
      <c r="D249" s="2"/>
      <c r="E249" s="14"/>
      <c r="F249" s="29"/>
      <c r="G249" s="14"/>
      <c r="H249" s="2"/>
      <c r="I249" s="14"/>
      <c r="J249" s="29"/>
      <c r="K249" s="14"/>
      <c r="L249" s="2"/>
      <c r="M249" s="2"/>
      <c r="N249" s="2"/>
      <c r="O249" s="2"/>
      <c r="P249" s="2"/>
      <c r="Q249" s="2"/>
      <c r="R249" s="2"/>
      <c r="T249" s="2"/>
      <c r="U249" s="4"/>
      <c r="V249" s="2"/>
    </row>
    <row r="250" ht="15.75" customHeight="1">
      <c r="A250" s="14"/>
      <c r="B250" s="29"/>
      <c r="C250" s="14"/>
      <c r="D250" s="2"/>
      <c r="E250" s="14"/>
      <c r="F250" s="29"/>
      <c r="G250" s="14"/>
      <c r="H250" s="2"/>
      <c r="I250" s="14"/>
      <c r="J250" s="29"/>
      <c r="K250" s="14"/>
      <c r="L250" s="2"/>
      <c r="M250" s="2"/>
      <c r="N250" s="2"/>
      <c r="O250" s="2"/>
      <c r="P250" s="2"/>
      <c r="Q250" s="2"/>
      <c r="R250" s="2"/>
      <c r="T250" s="2"/>
      <c r="U250" s="4"/>
      <c r="V250" s="2"/>
    </row>
    <row r="251" ht="15.75" customHeight="1">
      <c r="A251" s="14"/>
      <c r="B251" s="29"/>
      <c r="C251" s="14"/>
      <c r="D251" s="2"/>
      <c r="E251" s="14"/>
      <c r="F251" s="29"/>
      <c r="G251" s="14"/>
      <c r="H251" s="2"/>
      <c r="I251" s="14"/>
      <c r="J251" s="29"/>
      <c r="K251" s="14"/>
      <c r="L251" s="2"/>
      <c r="M251" s="2"/>
      <c r="N251" s="2"/>
      <c r="O251" s="2"/>
      <c r="P251" s="2"/>
      <c r="Q251" s="2"/>
      <c r="R251" s="2"/>
      <c r="T251" s="2"/>
      <c r="U251" s="4"/>
      <c r="V251" s="2"/>
    </row>
    <row r="252" ht="15.75" customHeight="1">
      <c r="A252" s="14"/>
      <c r="B252" s="29"/>
      <c r="C252" s="14"/>
      <c r="D252" s="2"/>
      <c r="E252" s="14"/>
      <c r="F252" s="29"/>
      <c r="G252" s="14"/>
      <c r="H252" s="2"/>
      <c r="I252" s="14"/>
      <c r="J252" s="29"/>
      <c r="K252" s="14"/>
      <c r="L252" s="2"/>
      <c r="M252" s="2"/>
      <c r="N252" s="2"/>
      <c r="O252" s="2"/>
      <c r="P252" s="2"/>
      <c r="Q252" s="2"/>
      <c r="R252" s="2"/>
      <c r="T252" s="2"/>
      <c r="U252" s="4"/>
      <c r="V252" s="2"/>
    </row>
    <row r="253" ht="15.75" customHeight="1">
      <c r="A253" s="14"/>
      <c r="B253" s="29"/>
      <c r="C253" s="14"/>
      <c r="D253" s="2"/>
      <c r="E253" s="14"/>
      <c r="F253" s="29"/>
      <c r="G253" s="14"/>
      <c r="H253" s="2"/>
      <c r="I253" s="14"/>
      <c r="J253" s="29"/>
      <c r="K253" s="14"/>
      <c r="L253" s="2"/>
      <c r="M253" s="2"/>
      <c r="N253" s="2"/>
      <c r="O253" s="2"/>
      <c r="P253" s="2"/>
      <c r="Q253" s="2"/>
      <c r="R253" s="2"/>
      <c r="T253" s="2"/>
      <c r="U253" s="4"/>
      <c r="V253" s="2"/>
    </row>
    <row r="254" ht="15.75" customHeight="1">
      <c r="A254" s="14"/>
      <c r="B254" s="29"/>
      <c r="C254" s="14"/>
      <c r="D254" s="2"/>
      <c r="E254" s="14"/>
      <c r="F254" s="29"/>
      <c r="G254" s="14"/>
      <c r="H254" s="2"/>
      <c r="I254" s="14"/>
      <c r="J254" s="29"/>
      <c r="K254" s="14"/>
      <c r="L254" s="2"/>
      <c r="M254" s="2"/>
      <c r="N254" s="2"/>
      <c r="O254" s="2"/>
      <c r="P254" s="2"/>
      <c r="Q254" s="2"/>
      <c r="R254" s="2"/>
      <c r="T254" s="2"/>
      <c r="U254" s="4"/>
      <c r="V254" s="2"/>
    </row>
    <row r="255" ht="15.75" customHeight="1">
      <c r="A255" s="14"/>
      <c r="B255" s="29"/>
      <c r="C255" s="14"/>
      <c r="D255" s="2"/>
      <c r="E255" s="14"/>
      <c r="F255" s="29"/>
      <c r="G255" s="14"/>
      <c r="H255" s="2"/>
      <c r="I255" s="14"/>
      <c r="J255" s="29"/>
      <c r="K255" s="14"/>
      <c r="L255" s="2"/>
      <c r="M255" s="2"/>
      <c r="N255" s="2"/>
      <c r="O255" s="2"/>
      <c r="P255" s="2"/>
      <c r="Q255" s="2"/>
      <c r="R255" s="2"/>
      <c r="T255" s="2"/>
      <c r="U255" s="4"/>
      <c r="V255" s="2"/>
    </row>
    <row r="256" ht="15.75" customHeight="1">
      <c r="A256" s="14"/>
      <c r="B256" s="29"/>
      <c r="C256" s="14"/>
      <c r="D256" s="2"/>
      <c r="E256" s="14"/>
      <c r="F256" s="29"/>
      <c r="G256" s="14"/>
      <c r="H256" s="2"/>
      <c r="I256" s="14"/>
      <c r="J256" s="29"/>
      <c r="K256" s="14"/>
      <c r="L256" s="2"/>
      <c r="M256" s="2"/>
      <c r="N256" s="2"/>
      <c r="O256" s="2"/>
      <c r="P256" s="2"/>
      <c r="Q256" s="2"/>
      <c r="R256" s="2"/>
      <c r="T256" s="2"/>
      <c r="U256" s="4"/>
      <c r="V256" s="2"/>
    </row>
    <row r="257" ht="15.75" customHeight="1">
      <c r="A257" s="14"/>
      <c r="B257" s="29"/>
      <c r="C257" s="14"/>
      <c r="D257" s="2"/>
      <c r="E257" s="14"/>
      <c r="F257" s="29"/>
      <c r="G257" s="14"/>
      <c r="H257" s="2"/>
      <c r="I257" s="14"/>
      <c r="J257" s="29"/>
      <c r="K257" s="14"/>
      <c r="L257" s="2"/>
      <c r="M257" s="2"/>
      <c r="N257" s="2"/>
      <c r="O257" s="2"/>
      <c r="P257" s="2"/>
      <c r="Q257" s="2"/>
      <c r="R257" s="2"/>
      <c r="T257" s="2"/>
      <c r="U257" s="4"/>
      <c r="V257" s="2"/>
    </row>
    <row r="258" ht="15.75" customHeight="1">
      <c r="A258" s="14"/>
      <c r="B258" s="29"/>
      <c r="C258" s="14"/>
      <c r="D258" s="2"/>
      <c r="E258" s="14"/>
      <c r="F258" s="29"/>
      <c r="G258" s="14"/>
      <c r="H258" s="2"/>
      <c r="I258" s="14"/>
      <c r="J258" s="29"/>
      <c r="K258" s="14"/>
      <c r="L258" s="2"/>
      <c r="M258" s="2"/>
      <c r="N258" s="2"/>
      <c r="O258" s="2"/>
      <c r="P258" s="2"/>
      <c r="Q258" s="2"/>
      <c r="R258" s="2"/>
      <c r="T258" s="2"/>
      <c r="U258" s="4"/>
      <c r="V258" s="2"/>
    </row>
    <row r="259" ht="15.75" customHeight="1">
      <c r="A259" s="14"/>
      <c r="B259" s="29"/>
      <c r="C259" s="14"/>
      <c r="D259" s="2"/>
      <c r="E259" s="14"/>
      <c r="F259" s="29"/>
      <c r="G259" s="14"/>
      <c r="H259" s="2"/>
      <c r="I259" s="14"/>
      <c r="J259" s="29"/>
      <c r="K259" s="14"/>
      <c r="L259" s="2"/>
      <c r="M259" s="2"/>
      <c r="N259" s="2"/>
      <c r="O259" s="2"/>
      <c r="P259" s="2"/>
      <c r="Q259" s="2"/>
      <c r="R259" s="2"/>
      <c r="T259" s="2"/>
      <c r="U259" s="4"/>
      <c r="V259" s="2"/>
    </row>
    <row r="260" ht="15.75" customHeight="1">
      <c r="A260" s="14"/>
      <c r="B260" s="29"/>
      <c r="C260" s="14"/>
      <c r="D260" s="2"/>
      <c r="E260" s="14"/>
      <c r="F260" s="29"/>
      <c r="G260" s="14"/>
      <c r="H260" s="2"/>
      <c r="I260" s="14"/>
      <c r="J260" s="29"/>
      <c r="K260" s="14"/>
      <c r="L260" s="2"/>
      <c r="M260" s="2"/>
      <c r="N260" s="2"/>
      <c r="O260" s="2"/>
      <c r="P260" s="2"/>
      <c r="Q260" s="2"/>
      <c r="R260" s="2"/>
      <c r="T260" s="2"/>
      <c r="U260" s="4"/>
      <c r="V260" s="2"/>
    </row>
    <row r="261" ht="15.75" customHeight="1">
      <c r="A261" s="14"/>
      <c r="B261" s="29"/>
      <c r="C261" s="14"/>
      <c r="D261" s="2"/>
      <c r="E261" s="14"/>
      <c r="F261" s="29"/>
      <c r="G261" s="14"/>
      <c r="H261" s="2"/>
      <c r="I261" s="14"/>
      <c r="J261" s="29"/>
      <c r="K261" s="14"/>
      <c r="L261" s="2"/>
      <c r="M261" s="2"/>
      <c r="N261" s="2"/>
      <c r="O261" s="2"/>
      <c r="P261" s="2"/>
      <c r="Q261" s="2"/>
      <c r="R261" s="2"/>
      <c r="T261" s="2"/>
      <c r="U261" s="4"/>
      <c r="V261" s="2"/>
    </row>
    <row r="262" ht="15.75" customHeight="1">
      <c r="A262" s="14"/>
      <c r="B262" s="29"/>
      <c r="C262" s="14"/>
      <c r="D262" s="2"/>
      <c r="E262" s="14"/>
      <c r="F262" s="29"/>
      <c r="G262" s="14"/>
      <c r="H262" s="2"/>
      <c r="I262" s="14"/>
      <c r="J262" s="29"/>
      <c r="K262" s="14"/>
      <c r="L262" s="2"/>
      <c r="M262" s="2"/>
      <c r="N262" s="2"/>
      <c r="O262" s="2"/>
      <c r="P262" s="2"/>
      <c r="Q262" s="2"/>
      <c r="R262" s="2"/>
      <c r="T262" s="2"/>
      <c r="U262" s="4"/>
      <c r="V262" s="2"/>
    </row>
    <row r="263" ht="15.75" customHeight="1">
      <c r="A263" s="14"/>
      <c r="B263" s="29"/>
      <c r="C263" s="14"/>
      <c r="D263" s="2"/>
      <c r="E263" s="14"/>
      <c r="F263" s="29"/>
      <c r="G263" s="14"/>
      <c r="H263" s="2"/>
      <c r="I263" s="14"/>
      <c r="J263" s="29"/>
      <c r="K263" s="14"/>
      <c r="L263" s="2"/>
      <c r="M263" s="2"/>
      <c r="N263" s="2"/>
      <c r="O263" s="2"/>
      <c r="P263" s="2"/>
      <c r="Q263" s="2"/>
      <c r="R263" s="2"/>
      <c r="T263" s="2"/>
      <c r="U263" s="4"/>
      <c r="V263" s="2"/>
    </row>
    <row r="264" ht="15.75" customHeight="1">
      <c r="A264" s="14"/>
      <c r="B264" s="29"/>
      <c r="C264" s="14"/>
      <c r="D264" s="2"/>
      <c r="E264" s="14"/>
      <c r="F264" s="29"/>
      <c r="G264" s="14"/>
      <c r="H264" s="2"/>
      <c r="I264" s="14"/>
      <c r="J264" s="29"/>
      <c r="K264" s="14"/>
      <c r="L264" s="2"/>
      <c r="M264" s="2"/>
      <c r="N264" s="2"/>
      <c r="O264" s="2"/>
      <c r="P264" s="2"/>
      <c r="Q264" s="2"/>
      <c r="R264" s="2"/>
      <c r="T264" s="2"/>
      <c r="U264" s="4"/>
      <c r="V264" s="2"/>
    </row>
    <row r="265" ht="15.75" customHeight="1">
      <c r="A265" s="14"/>
      <c r="B265" s="29"/>
      <c r="C265" s="14"/>
      <c r="D265" s="2"/>
      <c r="E265" s="14"/>
      <c r="F265" s="29"/>
      <c r="G265" s="14"/>
      <c r="H265" s="2"/>
      <c r="I265" s="14"/>
      <c r="J265" s="29"/>
      <c r="K265" s="14"/>
      <c r="L265" s="2"/>
      <c r="M265" s="2"/>
      <c r="N265" s="2"/>
      <c r="O265" s="2"/>
      <c r="P265" s="2"/>
      <c r="Q265" s="2"/>
      <c r="R265" s="2"/>
      <c r="T265" s="2"/>
      <c r="U265" s="4"/>
      <c r="V265" s="2"/>
    </row>
    <row r="266" ht="15.75" customHeight="1">
      <c r="A266" s="14"/>
      <c r="B266" s="29"/>
      <c r="C266" s="14"/>
      <c r="D266" s="2"/>
      <c r="E266" s="14"/>
      <c r="F266" s="29"/>
      <c r="G266" s="14"/>
      <c r="H266" s="2"/>
      <c r="I266" s="14"/>
      <c r="J266" s="29"/>
      <c r="K266" s="14"/>
      <c r="L266" s="2"/>
      <c r="M266" s="2"/>
      <c r="N266" s="2"/>
      <c r="O266" s="2"/>
      <c r="P266" s="2"/>
      <c r="Q266" s="2"/>
      <c r="R266" s="2"/>
      <c r="T266" s="2"/>
      <c r="U266" s="4"/>
      <c r="V266" s="2"/>
    </row>
    <row r="267" ht="15.75" customHeight="1">
      <c r="A267" s="14"/>
      <c r="B267" s="29"/>
      <c r="C267" s="14"/>
      <c r="D267" s="2"/>
      <c r="E267" s="14"/>
      <c r="F267" s="29"/>
      <c r="G267" s="14"/>
      <c r="H267" s="2"/>
      <c r="I267" s="14"/>
      <c r="J267" s="29"/>
      <c r="K267" s="14"/>
      <c r="L267" s="2"/>
      <c r="M267" s="2"/>
      <c r="N267" s="2"/>
      <c r="O267" s="2"/>
      <c r="P267" s="2"/>
      <c r="Q267" s="2"/>
      <c r="R267" s="2"/>
      <c r="T267" s="2"/>
      <c r="U267" s="4"/>
      <c r="V267" s="2"/>
    </row>
    <row r="268" ht="15.75" customHeight="1">
      <c r="A268" s="14"/>
      <c r="B268" s="29"/>
      <c r="C268" s="14"/>
      <c r="D268" s="2"/>
      <c r="E268" s="14"/>
      <c r="F268" s="29"/>
      <c r="G268" s="14"/>
      <c r="H268" s="2"/>
      <c r="I268" s="14"/>
      <c r="J268" s="29"/>
      <c r="K268" s="14"/>
      <c r="L268" s="2"/>
      <c r="M268" s="2"/>
      <c r="N268" s="2"/>
      <c r="O268" s="2"/>
      <c r="P268" s="2"/>
      <c r="Q268" s="2"/>
      <c r="R268" s="2"/>
      <c r="T268" s="2"/>
      <c r="U268" s="4"/>
      <c r="V268" s="2"/>
    </row>
    <row r="269" ht="15.75" customHeight="1">
      <c r="A269" s="14"/>
      <c r="B269" s="29"/>
      <c r="C269" s="14"/>
      <c r="D269" s="2"/>
      <c r="E269" s="14"/>
      <c r="F269" s="29"/>
      <c r="G269" s="14"/>
      <c r="H269" s="2"/>
      <c r="I269" s="14"/>
      <c r="J269" s="29"/>
      <c r="K269" s="14"/>
      <c r="L269" s="2"/>
      <c r="M269" s="2"/>
      <c r="N269" s="2"/>
      <c r="O269" s="2"/>
      <c r="P269" s="2"/>
      <c r="Q269" s="2"/>
      <c r="R269" s="2"/>
      <c r="T269" s="2"/>
      <c r="U269" s="4"/>
      <c r="V269" s="2"/>
    </row>
    <row r="270" ht="15.75" customHeight="1">
      <c r="A270" s="14"/>
      <c r="B270" s="29"/>
      <c r="C270" s="14"/>
      <c r="D270" s="2"/>
      <c r="E270" s="14"/>
      <c r="F270" s="29"/>
      <c r="G270" s="14"/>
      <c r="H270" s="2"/>
      <c r="I270" s="14"/>
      <c r="J270" s="29"/>
      <c r="K270" s="14"/>
      <c r="L270" s="2"/>
      <c r="M270" s="2"/>
      <c r="N270" s="2"/>
      <c r="O270" s="2"/>
      <c r="P270" s="2"/>
      <c r="Q270" s="2"/>
      <c r="R270" s="2"/>
      <c r="T270" s="2"/>
      <c r="U270" s="4"/>
      <c r="V270" s="2"/>
    </row>
    <row r="271" ht="15.75" customHeight="1">
      <c r="A271" s="14"/>
      <c r="B271" s="29"/>
      <c r="C271" s="14"/>
      <c r="D271" s="2"/>
      <c r="E271" s="14"/>
      <c r="F271" s="29"/>
      <c r="G271" s="14"/>
      <c r="H271" s="2"/>
      <c r="I271" s="14"/>
      <c r="J271" s="29"/>
      <c r="K271" s="14"/>
      <c r="L271" s="2"/>
      <c r="M271" s="2"/>
      <c r="N271" s="2"/>
      <c r="O271" s="2"/>
      <c r="P271" s="2"/>
      <c r="Q271" s="2"/>
      <c r="R271" s="2"/>
      <c r="T271" s="2"/>
      <c r="U271" s="4"/>
      <c r="V271" s="2"/>
    </row>
    <row r="272" ht="15.75" customHeight="1">
      <c r="A272" s="14"/>
      <c r="B272" s="29"/>
      <c r="C272" s="14"/>
      <c r="D272" s="2"/>
      <c r="E272" s="14"/>
      <c r="F272" s="29"/>
      <c r="G272" s="14"/>
      <c r="H272" s="2"/>
      <c r="I272" s="14"/>
      <c r="J272" s="29"/>
      <c r="K272" s="14"/>
      <c r="L272" s="2"/>
      <c r="M272" s="2"/>
      <c r="N272" s="2"/>
      <c r="O272" s="2"/>
      <c r="P272" s="2"/>
      <c r="Q272" s="2"/>
      <c r="R272" s="2"/>
      <c r="T272" s="2"/>
      <c r="U272" s="4"/>
      <c r="V272" s="2"/>
    </row>
    <row r="273" ht="15.75" customHeight="1">
      <c r="A273" s="14"/>
      <c r="B273" s="29"/>
      <c r="C273" s="14"/>
      <c r="D273" s="2"/>
      <c r="E273" s="14"/>
      <c r="F273" s="29"/>
      <c r="G273" s="14"/>
      <c r="H273" s="2"/>
      <c r="I273" s="14"/>
      <c r="J273" s="29"/>
      <c r="K273" s="14"/>
      <c r="L273" s="2"/>
      <c r="M273" s="2"/>
      <c r="N273" s="2"/>
      <c r="O273" s="2"/>
      <c r="P273" s="2"/>
      <c r="Q273" s="2"/>
      <c r="R273" s="2"/>
      <c r="T273" s="2"/>
      <c r="U273" s="4"/>
      <c r="V273" s="2"/>
    </row>
    <row r="274" ht="15.75" customHeight="1">
      <c r="A274" s="14"/>
      <c r="B274" s="29"/>
      <c r="C274" s="14"/>
      <c r="D274" s="2"/>
      <c r="E274" s="14"/>
      <c r="F274" s="29"/>
      <c r="G274" s="14"/>
      <c r="H274" s="2"/>
      <c r="I274" s="14"/>
      <c r="J274" s="29"/>
      <c r="K274" s="14"/>
      <c r="L274" s="2"/>
      <c r="M274" s="2"/>
      <c r="N274" s="2"/>
      <c r="O274" s="2"/>
      <c r="P274" s="2"/>
      <c r="Q274" s="2"/>
      <c r="R274" s="2"/>
      <c r="T274" s="2"/>
      <c r="U274" s="4"/>
      <c r="V274" s="2"/>
    </row>
    <row r="275" ht="15.75" customHeight="1">
      <c r="A275" s="14"/>
      <c r="B275" s="29"/>
      <c r="C275" s="14"/>
      <c r="D275" s="2"/>
      <c r="E275" s="14"/>
      <c r="F275" s="29"/>
      <c r="G275" s="14"/>
      <c r="H275" s="2"/>
      <c r="I275" s="14"/>
      <c r="J275" s="29"/>
      <c r="K275" s="14"/>
      <c r="L275" s="2"/>
      <c r="M275" s="2"/>
      <c r="N275" s="2"/>
      <c r="O275" s="2"/>
      <c r="P275" s="2"/>
      <c r="Q275" s="2"/>
      <c r="R275" s="2"/>
      <c r="T275" s="2"/>
      <c r="U275" s="4"/>
      <c r="V275" s="2"/>
    </row>
    <row r="276" ht="15.75" customHeight="1">
      <c r="A276" s="14"/>
      <c r="B276" s="29"/>
      <c r="C276" s="14"/>
      <c r="D276" s="2"/>
      <c r="E276" s="14"/>
      <c r="F276" s="29"/>
      <c r="G276" s="14"/>
      <c r="H276" s="2"/>
      <c r="I276" s="14"/>
      <c r="J276" s="29"/>
      <c r="K276" s="14"/>
      <c r="L276" s="2"/>
      <c r="M276" s="2"/>
      <c r="N276" s="2"/>
      <c r="O276" s="2"/>
      <c r="P276" s="2"/>
      <c r="Q276" s="2"/>
      <c r="R276" s="2"/>
      <c r="T276" s="2"/>
      <c r="U276" s="4"/>
      <c r="V276" s="2"/>
    </row>
    <row r="277" ht="15.75" customHeight="1">
      <c r="A277" s="14"/>
      <c r="B277" s="29"/>
      <c r="C277" s="14"/>
      <c r="D277" s="2"/>
      <c r="E277" s="14"/>
      <c r="F277" s="29"/>
      <c r="G277" s="14"/>
      <c r="H277" s="2"/>
      <c r="I277" s="14"/>
      <c r="J277" s="29"/>
      <c r="K277" s="14"/>
      <c r="L277" s="2"/>
      <c r="M277" s="2"/>
      <c r="N277" s="2"/>
      <c r="O277" s="2"/>
      <c r="P277" s="2"/>
      <c r="Q277" s="2"/>
      <c r="R277" s="2"/>
      <c r="T277" s="2"/>
      <c r="U277" s="4"/>
      <c r="V277" s="2"/>
    </row>
    <row r="278" ht="15.75" customHeight="1">
      <c r="A278" s="14"/>
      <c r="B278" s="29"/>
      <c r="C278" s="14"/>
      <c r="D278" s="2"/>
      <c r="E278" s="14"/>
      <c r="F278" s="29"/>
      <c r="G278" s="14"/>
      <c r="H278" s="2"/>
      <c r="I278" s="14"/>
      <c r="J278" s="29"/>
      <c r="K278" s="14"/>
      <c r="L278" s="2"/>
      <c r="M278" s="2"/>
      <c r="N278" s="2"/>
      <c r="O278" s="2"/>
      <c r="P278" s="2"/>
      <c r="Q278" s="2"/>
      <c r="R278" s="2"/>
      <c r="T278" s="2"/>
      <c r="U278" s="4"/>
      <c r="V278" s="2"/>
    </row>
    <row r="279" ht="15.75" customHeight="1">
      <c r="A279" s="14"/>
      <c r="B279" s="29"/>
      <c r="C279" s="14"/>
      <c r="D279" s="2"/>
      <c r="E279" s="14"/>
      <c r="F279" s="29"/>
      <c r="G279" s="14"/>
      <c r="H279" s="2"/>
      <c r="I279" s="14"/>
      <c r="J279" s="29"/>
      <c r="K279" s="14"/>
      <c r="L279" s="2"/>
      <c r="M279" s="2"/>
      <c r="N279" s="2"/>
      <c r="O279" s="2"/>
      <c r="P279" s="2"/>
      <c r="Q279" s="2"/>
      <c r="R279" s="2"/>
      <c r="T279" s="2"/>
      <c r="U279" s="4"/>
      <c r="V279" s="2"/>
    </row>
    <row r="280" ht="15.75" customHeight="1">
      <c r="A280" s="14"/>
      <c r="B280" s="29"/>
      <c r="C280" s="14"/>
      <c r="D280" s="2"/>
      <c r="E280" s="14"/>
      <c r="F280" s="29"/>
      <c r="G280" s="14"/>
      <c r="H280" s="2"/>
      <c r="I280" s="14"/>
      <c r="J280" s="29"/>
      <c r="K280" s="14"/>
      <c r="L280" s="2"/>
      <c r="M280" s="2"/>
      <c r="N280" s="2"/>
      <c r="O280" s="2"/>
      <c r="P280" s="2"/>
      <c r="Q280" s="2"/>
      <c r="R280" s="2"/>
      <c r="T280" s="2"/>
      <c r="U280" s="4"/>
      <c r="V280" s="2"/>
    </row>
    <row r="281" ht="15.75" customHeight="1">
      <c r="A281" s="14"/>
      <c r="B281" s="29"/>
      <c r="C281" s="14"/>
      <c r="D281" s="2"/>
      <c r="E281" s="14"/>
      <c r="F281" s="29"/>
      <c r="G281" s="14"/>
      <c r="H281" s="2"/>
      <c r="I281" s="14"/>
      <c r="J281" s="29"/>
      <c r="K281" s="14"/>
      <c r="L281" s="2"/>
      <c r="M281" s="2"/>
      <c r="N281" s="2"/>
      <c r="O281" s="2"/>
      <c r="P281" s="2"/>
      <c r="Q281" s="2"/>
      <c r="R281" s="2"/>
      <c r="T281" s="2"/>
      <c r="U281" s="4"/>
      <c r="V281" s="2"/>
    </row>
    <row r="282" ht="15.75" customHeight="1">
      <c r="A282" s="14"/>
      <c r="B282" s="29"/>
      <c r="C282" s="14"/>
      <c r="D282" s="2"/>
      <c r="E282" s="14"/>
      <c r="F282" s="29"/>
      <c r="G282" s="14"/>
      <c r="H282" s="2"/>
      <c r="I282" s="14"/>
      <c r="J282" s="29"/>
      <c r="K282" s="14"/>
      <c r="L282" s="2"/>
      <c r="M282" s="2"/>
      <c r="N282" s="2"/>
      <c r="O282" s="2"/>
      <c r="P282" s="2"/>
      <c r="Q282" s="2"/>
      <c r="R282" s="2"/>
      <c r="T282" s="2"/>
      <c r="U282" s="4"/>
      <c r="V282" s="2"/>
    </row>
    <row r="283" ht="15.75" customHeight="1">
      <c r="A283" s="14"/>
      <c r="B283" s="29"/>
      <c r="C283" s="14"/>
      <c r="D283" s="2"/>
      <c r="E283" s="14"/>
      <c r="F283" s="29"/>
      <c r="G283" s="14"/>
      <c r="H283" s="2"/>
      <c r="I283" s="14"/>
      <c r="J283" s="29"/>
      <c r="K283" s="14"/>
      <c r="L283" s="2"/>
      <c r="M283" s="2"/>
      <c r="N283" s="2"/>
      <c r="O283" s="2"/>
      <c r="P283" s="2"/>
      <c r="Q283" s="2"/>
      <c r="R283" s="2"/>
      <c r="T283" s="2"/>
      <c r="U283" s="4"/>
      <c r="V283" s="2"/>
    </row>
    <row r="284" ht="15.75" customHeight="1">
      <c r="A284" s="14"/>
      <c r="B284" s="29"/>
      <c r="C284" s="14"/>
      <c r="D284" s="2"/>
      <c r="E284" s="14"/>
      <c r="F284" s="29"/>
      <c r="G284" s="14"/>
      <c r="H284" s="2"/>
      <c r="I284" s="14"/>
      <c r="J284" s="29"/>
      <c r="K284" s="14"/>
      <c r="L284" s="2"/>
      <c r="M284" s="2"/>
      <c r="N284" s="2"/>
      <c r="O284" s="2"/>
      <c r="P284" s="2"/>
      <c r="Q284" s="2"/>
      <c r="R284" s="2"/>
      <c r="T284" s="2"/>
      <c r="U284" s="4"/>
      <c r="V284" s="2"/>
    </row>
    <row r="285" ht="15.75" customHeight="1">
      <c r="A285" s="14"/>
      <c r="B285" s="29"/>
      <c r="C285" s="14"/>
      <c r="D285" s="2"/>
      <c r="E285" s="14"/>
      <c r="F285" s="29"/>
      <c r="G285" s="14"/>
      <c r="H285" s="2"/>
      <c r="I285" s="14"/>
      <c r="J285" s="29"/>
      <c r="K285" s="14"/>
      <c r="L285" s="2"/>
      <c r="M285" s="2"/>
      <c r="N285" s="2"/>
      <c r="O285" s="2"/>
      <c r="P285" s="2"/>
      <c r="Q285" s="2"/>
      <c r="R285" s="2"/>
      <c r="T285" s="2"/>
      <c r="U285" s="4"/>
      <c r="V285" s="2"/>
    </row>
    <row r="286" ht="15.75" customHeight="1">
      <c r="A286" s="14"/>
      <c r="B286" s="29"/>
      <c r="C286" s="14"/>
      <c r="D286" s="2"/>
      <c r="E286" s="14"/>
      <c r="F286" s="29"/>
      <c r="G286" s="14"/>
      <c r="H286" s="2"/>
      <c r="I286" s="14"/>
      <c r="J286" s="29"/>
      <c r="K286" s="14"/>
      <c r="L286" s="2"/>
      <c r="M286" s="2"/>
      <c r="N286" s="2"/>
      <c r="O286" s="2"/>
      <c r="P286" s="2"/>
      <c r="Q286" s="2"/>
      <c r="R286" s="2"/>
      <c r="T286" s="2"/>
      <c r="U286" s="4"/>
      <c r="V286" s="2"/>
    </row>
    <row r="287" ht="15.75" customHeight="1">
      <c r="A287" s="14"/>
      <c r="B287" s="29"/>
      <c r="C287" s="14"/>
      <c r="D287" s="2"/>
      <c r="E287" s="14"/>
      <c r="F287" s="29"/>
      <c r="G287" s="14"/>
      <c r="H287" s="2"/>
      <c r="I287" s="14"/>
      <c r="J287" s="29"/>
      <c r="K287" s="14"/>
      <c r="L287" s="2"/>
      <c r="M287" s="2"/>
      <c r="N287" s="2"/>
      <c r="O287" s="2"/>
      <c r="P287" s="2"/>
      <c r="Q287" s="2"/>
      <c r="R287" s="2"/>
      <c r="T287" s="2"/>
      <c r="U287" s="4"/>
      <c r="V287" s="2"/>
    </row>
    <row r="288" ht="15.75" customHeight="1">
      <c r="A288" s="14"/>
      <c r="B288" s="29"/>
      <c r="C288" s="14"/>
      <c r="D288" s="2"/>
      <c r="E288" s="14"/>
      <c r="F288" s="29"/>
      <c r="G288" s="14"/>
      <c r="H288" s="2"/>
      <c r="I288" s="14"/>
      <c r="J288" s="29"/>
      <c r="K288" s="14"/>
      <c r="L288" s="2"/>
      <c r="M288" s="2"/>
      <c r="N288" s="2"/>
      <c r="O288" s="2"/>
      <c r="P288" s="2"/>
      <c r="Q288" s="2"/>
      <c r="R288" s="2"/>
      <c r="T288" s="2"/>
      <c r="U288" s="4"/>
      <c r="V288" s="2"/>
    </row>
    <row r="289" ht="15.75" customHeight="1">
      <c r="A289" s="14"/>
      <c r="B289" s="29"/>
      <c r="C289" s="14"/>
      <c r="D289" s="2"/>
      <c r="E289" s="14"/>
      <c r="F289" s="29"/>
      <c r="G289" s="14"/>
      <c r="H289" s="2"/>
      <c r="I289" s="14"/>
      <c r="J289" s="29"/>
      <c r="K289" s="14"/>
      <c r="L289" s="2"/>
      <c r="M289" s="2"/>
      <c r="N289" s="2"/>
      <c r="O289" s="2"/>
      <c r="P289" s="2"/>
      <c r="Q289" s="2"/>
      <c r="R289" s="2"/>
      <c r="T289" s="2"/>
      <c r="U289" s="4"/>
      <c r="V289" s="2"/>
    </row>
    <row r="290" ht="15.75" customHeight="1">
      <c r="A290" s="14"/>
      <c r="B290" s="29"/>
      <c r="C290" s="14"/>
      <c r="D290" s="2"/>
      <c r="E290" s="14"/>
      <c r="F290" s="29"/>
      <c r="G290" s="14"/>
      <c r="H290" s="2"/>
      <c r="I290" s="14"/>
      <c r="J290" s="29"/>
      <c r="K290" s="14"/>
      <c r="L290" s="2"/>
      <c r="M290" s="2"/>
      <c r="N290" s="2"/>
      <c r="O290" s="2"/>
      <c r="P290" s="2"/>
      <c r="Q290" s="2"/>
      <c r="R290" s="2"/>
      <c r="T290" s="2"/>
      <c r="U290" s="4"/>
      <c r="V290" s="2"/>
    </row>
    <row r="291" ht="15.75" customHeight="1">
      <c r="A291" s="14"/>
      <c r="B291" s="29"/>
      <c r="C291" s="14"/>
      <c r="D291" s="2"/>
      <c r="E291" s="14"/>
      <c r="F291" s="29"/>
      <c r="G291" s="14"/>
      <c r="H291" s="2"/>
      <c r="I291" s="14"/>
      <c r="J291" s="29"/>
      <c r="K291" s="14"/>
      <c r="L291" s="2"/>
      <c r="M291" s="2"/>
      <c r="N291" s="2"/>
      <c r="O291" s="2"/>
      <c r="P291" s="2"/>
      <c r="Q291" s="2"/>
      <c r="R291" s="2"/>
      <c r="T291" s="2"/>
      <c r="U291" s="4"/>
      <c r="V291" s="2"/>
    </row>
    <row r="292" ht="15.75" customHeight="1">
      <c r="A292" s="14"/>
      <c r="B292" s="29"/>
      <c r="C292" s="14"/>
      <c r="D292" s="2"/>
      <c r="E292" s="14"/>
      <c r="F292" s="29"/>
      <c r="G292" s="14"/>
      <c r="H292" s="2"/>
      <c r="I292" s="14"/>
      <c r="J292" s="29"/>
      <c r="K292" s="14"/>
      <c r="L292" s="2"/>
      <c r="M292" s="2"/>
      <c r="N292" s="2"/>
      <c r="O292" s="2"/>
      <c r="P292" s="2"/>
      <c r="Q292" s="2"/>
      <c r="R292" s="2"/>
      <c r="T292" s="2"/>
      <c r="U292" s="4"/>
      <c r="V292" s="2"/>
    </row>
    <row r="293" ht="15.75" customHeight="1">
      <c r="A293" s="14"/>
      <c r="B293" s="29"/>
      <c r="C293" s="14"/>
      <c r="D293" s="2"/>
      <c r="E293" s="14"/>
      <c r="F293" s="29"/>
      <c r="G293" s="14"/>
      <c r="H293" s="2"/>
      <c r="I293" s="14"/>
      <c r="J293" s="29"/>
      <c r="K293" s="14"/>
      <c r="L293" s="2"/>
      <c r="M293" s="2"/>
      <c r="N293" s="2"/>
      <c r="O293" s="2"/>
      <c r="P293" s="2"/>
      <c r="Q293" s="2"/>
      <c r="R293" s="2"/>
      <c r="T293" s="2"/>
      <c r="U293" s="4"/>
      <c r="V293" s="2"/>
    </row>
    <row r="294" ht="15.75" customHeight="1">
      <c r="A294" s="14"/>
      <c r="B294" s="29"/>
      <c r="C294" s="14"/>
      <c r="D294" s="2"/>
      <c r="E294" s="14"/>
      <c r="F294" s="29"/>
      <c r="G294" s="14"/>
      <c r="H294" s="2"/>
      <c r="I294" s="14"/>
      <c r="J294" s="29"/>
      <c r="K294" s="14"/>
      <c r="L294" s="2"/>
      <c r="M294" s="2"/>
      <c r="N294" s="2"/>
      <c r="O294" s="2"/>
      <c r="P294" s="2"/>
      <c r="Q294" s="2"/>
      <c r="R294" s="2"/>
      <c r="T294" s="2"/>
      <c r="U294" s="4"/>
      <c r="V294" s="2"/>
    </row>
    <row r="295" ht="15.75" customHeight="1">
      <c r="A295" s="14"/>
      <c r="B295" s="29"/>
      <c r="C295" s="14"/>
      <c r="D295" s="2"/>
      <c r="E295" s="14"/>
      <c r="F295" s="29"/>
      <c r="G295" s="14"/>
      <c r="H295" s="2"/>
      <c r="I295" s="14"/>
      <c r="J295" s="29"/>
      <c r="K295" s="14"/>
      <c r="L295" s="2"/>
      <c r="M295" s="2"/>
      <c r="N295" s="2"/>
      <c r="O295" s="2"/>
      <c r="P295" s="2"/>
      <c r="Q295" s="2"/>
      <c r="R295" s="2"/>
      <c r="T295" s="2"/>
      <c r="U295" s="4"/>
      <c r="V295" s="2"/>
    </row>
    <row r="296" ht="15.75" customHeight="1">
      <c r="A296" s="14"/>
      <c r="B296" s="29"/>
      <c r="C296" s="14"/>
      <c r="D296" s="2"/>
      <c r="E296" s="14"/>
      <c r="F296" s="29"/>
      <c r="G296" s="14"/>
      <c r="H296" s="2"/>
      <c r="I296" s="14"/>
      <c r="J296" s="29"/>
      <c r="K296" s="14"/>
      <c r="L296" s="2"/>
      <c r="M296" s="2"/>
      <c r="N296" s="2"/>
      <c r="O296" s="2"/>
      <c r="P296" s="2"/>
      <c r="Q296" s="2"/>
      <c r="R296" s="2"/>
      <c r="T296" s="2"/>
      <c r="U296" s="4"/>
      <c r="V296" s="2"/>
    </row>
    <row r="297" ht="15.75" customHeight="1">
      <c r="A297" s="14"/>
      <c r="B297" s="29"/>
      <c r="C297" s="14"/>
      <c r="D297" s="2"/>
      <c r="E297" s="14"/>
      <c r="F297" s="29"/>
      <c r="G297" s="14"/>
      <c r="H297" s="2"/>
      <c r="I297" s="14"/>
      <c r="J297" s="29"/>
      <c r="K297" s="14"/>
      <c r="L297" s="2"/>
      <c r="M297" s="2"/>
      <c r="N297" s="2"/>
      <c r="O297" s="2"/>
      <c r="P297" s="2"/>
      <c r="Q297" s="2"/>
      <c r="R297" s="2"/>
      <c r="T297" s="2"/>
      <c r="U297" s="4"/>
      <c r="V297" s="2"/>
    </row>
    <row r="298" ht="15.75" customHeight="1">
      <c r="A298" s="14"/>
      <c r="B298" s="29"/>
      <c r="C298" s="14"/>
      <c r="D298" s="2"/>
      <c r="E298" s="14"/>
      <c r="F298" s="29"/>
      <c r="G298" s="14"/>
      <c r="H298" s="2"/>
      <c r="I298" s="14"/>
      <c r="J298" s="29"/>
      <c r="K298" s="14"/>
      <c r="L298" s="2"/>
      <c r="M298" s="2"/>
      <c r="N298" s="2"/>
      <c r="O298" s="2"/>
      <c r="P298" s="2"/>
      <c r="Q298" s="2"/>
      <c r="R298" s="2"/>
      <c r="T298" s="2"/>
      <c r="U298" s="4"/>
      <c r="V298" s="2"/>
    </row>
    <row r="299" ht="15.75" customHeight="1">
      <c r="A299" s="14"/>
      <c r="B299" s="29"/>
      <c r="C299" s="14"/>
      <c r="D299" s="2"/>
      <c r="E299" s="14"/>
      <c r="F299" s="29"/>
      <c r="G299" s="14"/>
      <c r="H299" s="2"/>
      <c r="I299" s="14"/>
      <c r="J299" s="29"/>
      <c r="K299" s="14"/>
      <c r="L299" s="2"/>
      <c r="M299" s="2"/>
      <c r="N299" s="2"/>
      <c r="O299" s="2"/>
      <c r="P299" s="2"/>
      <c r="Q299" s="2"/>
      <c r="R299" s="2"/>
      <c r="T299" s="2"/>
      <c r="U299" s="4"/>
      <c r="V299" s="2"/>
    </row>
    <row r="300" ht="15.75" customHeight="1">
      <c r="A300" s="14"/>
      <c r="B300" s="29"/>
      <c r="C300" s="14"/>
      <c r="D300" s="2"/>
      <c r="E300" s="14"/>
      <c r="F300" s="29"/>
      <c r="G300" s="14"/>
      <c r="H300" s="2"/>
      <c r="I300" s="14"/>
      <c r="J300" s="29"/>
      <c r="K300" s="14"/>
      <c r="L300" s="2"/>
      <c r="M300" s="2"/>
      <c r="N300" s="2"/>
      <c r="O300" s="2"/>
      <c r="P300" s="2"/>
      <c r="Q300" s="2"/>
      <c r="R300" s="2"/>
      <c r="T300" s="2"/>
      <c r="U300" s="4"/>
      <c r="V300" s="2"/>
    </row>
    <row r="301" ht="15.75" customHeight="1">
      <c r="A301" s="14"/>
      <c r="B301" s="29"/>
      <c r="C301" s="14"/>
      <c r="D301" s="2"/>
      <c r="E301" s="14"/>
      <c r="F301" s="29"/>
      <c r="G301" s="14"/>
      <c r="H301" s="2"/>
      <c r="I301" s="14"/>
      <c r="J301" s="29"/>
      <c r="K301" s="14"/>
      <c r="L301" s="2"/>
      <c r="M301" s="2"/>
      <c r="N301" s="2"/>
      <c r="O301" s="2"/>
      <c r="P301" s="2"/>
      <c r="Q301" s="2"/>
      <c r="R301" s="2"/>
      <c r="T301" s="2"/>
      <c r="U301" s="4"/>
      <c r="V301" s="2"/>
    </row>
    <row r="302" ht="15.75" customHeight="1">
      <c r="M302" s="2"/>
      <c r="N302" s="2"/>
      <c r="O302" s="2"/>
      <c r="P302" s="2"/>
      <c r="Q302" s="2"/>
      <c r="R302" s="2"/>
      <c r="T302" s="2"/>
      <c r="U302" s="4"/>
      <c r="V302" s="2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