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kL0+z/97qxOrsXlHJpanWWRuWg=="/>
    </ext>
  </extLst>
</workbook>
</file>

<file path=xl/sharedStrings.xml><?xml version="1.0" encoding="utf-8"?>
<sst xmlns="http://schemas.openxmlformats.org/spreadsheetml/2006/main" count="54" uniqueCount="35">
  <si>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</si>
  <si>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</si>
  <si>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</si>
  <si>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</si>
  <si>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</si>
  <si>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</si>
  <si>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</si>
  <si>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</si>
  <si>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</si>
  <si>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</si>
  <si>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</si>
  <si>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</si>
  <si>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</si>
  <si>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</si>
  <si>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</si>
  <si>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</si>
  <si>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Д0=20 км</t>
  </si>
  <si>
    <t>К0=45°</t>
  </si>
  <si>
    <t>V0=10 м/с</t>
  </si>
  <si>
    <t>СКО=1°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</si>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</sst>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1.0"/>
      <color theme="1"/>
      <name val="Arial"/>
    </font>
    <font>
      <color theme="1"/>
      <name val="Calibri"/>
    </font>
    <font/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2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readingOrder="0" shrinkToFit="0" wrapText="0"/>
    </xf>
    <xf borderId="0" fillId="0" fontId="1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1" numFmtId="0" xfId="0" applyAlignment="1" applyFont="1">
      <alignment horizontal="center" readingOrder="0"/>
    </xf>
    <xf borderId="0" fillId="0" fontId="1" numFmtId="164" xfId="0" applyFont="1" applyNumberFormat="1"/>
    <xf borderId="0" fillId="0" fontId="4" numFmtId="165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2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4" numFmtId="165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 vertical="bottom"/>
    </xf>
    <xf borderId="0" fillId="0" fontId="4" numFmtId="1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/>
    </xf>
    <xf borderId="0" fillId="0" fontId="1" numFmtId="9" xfId="0" applyFont="1" applyNumberFormat="1"/>
    <xf borderId="0" fillId="0" fontId="1" numFmtId="165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5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6" t="s">
        <v>7</v>
      </c>
      <c r="N2" s="6" t="s">
        <v>8</v>
      </c>
      <c r="P2" s="7" t="s">
        <v>9</v>
      </c>
      <c r="Q2" s="6" t="s">
        <v>10</v>
      </c>
      <c r="R2" s="6" t="s">
        <v>11</v>
      </c>
      <c r="S2" s="6" t="s">
        <v>12</v>
      </c>
      <c r="T2" s="6" t="s">
        <v>13</v>
      </c>
      <c r="V2" s="8" t="s">
        <v>14</v>
      </c>
    </row>
    <row r="3">
      <c r="A3" s="9">
        <v>0.0</v>
      </c>
      <c r="B3" s="10">
        <v>20.0</v>
      </c>
      <c r="C3" s="9">
        <v>45.0</v>
      </c>
      <c r="D3" s="11">
        <v>10.0</v>
      </c>
      <c r="E3" s="9">
        <v>359.8716367979981</v>
      </c>
      <c r="F3" s="10">
        <v>21.09486732037401</v>
      </c>
      <c r="G3" s="9">
        <v>45.49356149789442</v>
      </c>
      <c r="H3" s="11">
        <v>10.79147303355754</v>
      </c>
      <c r="I3" s="9">
        <v>0.0</v>
      </c>
      <c r="J3" s="10">
        <v>10.0</v>
      </c>
      <c r="K3" s="9">
        <v>45.0</v>
      </c>
      <c r="L3" s="11">
        <v>10.0</v>
      </c>
      <c r="M3" s="11">
        <v>0.9840942979800192</v>
      </c>
      <c r="N3" s="11">
        <v>0.3335370397017157</v>
      </c>
      <c r="O3" s="12">
        <v>1.0</v>
      </c>
      <c r="P3" s="13">
        <v>26.0</v>
      </c>
      <c r="Q3" s="11">
        <v>0.111005520407795</v>
      </c>
      <c r="R3" s="11">
        <v>1.173808940430544</v>
      </c>
      <c r="S3" s="11">
        <v>1.351415658768573</v>
      </c>
      <c r="T3" s="11">
        <v>0.8976836970581428</v>
      </c>
      <c r="V3" s="14" t="s">
        <v>15</v>
      </c>
      <c r="Z3" s="15">
        <f t="shared" ref="Z3:Z102" si="1">IF(E3&lt;180, E3+360, E3)</f>
        <v>359.8716368</v>
      </c>
    </row>
    <row r="4">
      <c r="A4" s="9">
        <v>0.0</v>
      </c>
      <c r="B4" s="10">
        <v>20.0</v>
      </c>
      <c r="C4" s="9">
        <v>45.0</v>
      </c>
      <c r="D4" s="11">
        <v>10.0</v>
      </c>
      <c r="E4" s="9">
        <v>0.0025286632559615</v>
      </c>
      <c r="F4" s="10">
        <v>20.58154247773246</v>
      </c>
      <c r="G4" s="9">
        <v>45.91963932296088</v>
      </c>
      <c r="H4" s="11">
        <v>10.13272411776835</v>
      </c>
      <c r="I4" s="9">
        <v>0.0</v>
      </c>
      <c r="J4" s="10">
        <v>10.0</v>
      </c>
      <c r="K4" s="9">
        <v>45.0</v>
      </c>
      <c r="L4" s="11">
        <v>10.0</v>
      </c>
      <c r="M4" s="11">
        <v>0.9346577621263302</v>
      </c>
      <c r="N4" s="11">
        <v>0.1052660514744709</v>
      </c>
      <c r="O4" s="12">
        <v>1.0</v>
      </c>
      <c r="P4" s="13">
        <v>26.0</v>
      </c>
      <c r="Q4" s="11">
        <v>0.1076281821798568</v>
      </c>
      <c r="R4" s="11">
        <v>1.07438966031944</v>
      </c>
      <c r="S4" s="11">
        <v>1.384300283297299</v>
      </c>
      <c r="T4" s="11">
        <v>0.8161866991319526</v>
      </c>
      <c r="V4" s="14" t="s">
        <v>16</v>
      </c>
      <c r="W4" s="8"/>
      <c r="Z4" s="15">
        <f t="shared" si="1"/>
        <v>360.0025287</v>
      </c>
    </row>
    <row r="5">
      <c r="A5" s="9">
        <v>0.0</v>
      </c>
      <c r="B5" s="10">
        <v>20.0</v>
      </c>
      <c r="C5" s="9">
        <v>45.0</v>
      </c>
      <c r="D5" s="11">
        <v>10.0</v>
      </c>
      <c r="E5" s="9">
        <v>0.05417802117163268</v>
      </c>
      <c r="F5" s="10">
        <v>20.37423596287963</v>
      </c>
      <c r="G5" s="9">
        <v>45.10517486204894</v>
      </c>
      <c r="H5" s="11">
        <v>10.24319915221652</v>
      </c>
      <c r="I5" s="9">
        <v>0.0</v>
      </c>
      <c r="J5" s="10">
        <v>10.0</v>
      </c>
      <c r="K5" s="9">
        <v>45.0</v>
      </c>
      <c r="L5" s="11">
        <v>10.0</v>
      </c>
      <c r="M5" s="11">
        <v>0.9736902583207067</v>
      </c>
      <c r="N5" s="11">
        <v>0.1081599951382279</v>
      </c>
      <c r="O5" s="12">
        <v>1.0</v>
      </c>
      <c r="P5" s="13">
        <v>26.0</v>
      </c>
      <c r="Q5" s="11">
        <v>0.1100473220694903</v>
      </c>
      <c r="R5" s="11">
        <v>1.08160992027532</v>
      </c>
      <c r="S5" s="11">
        <v>1.36762277089138</v>
      </c>
      <c r="T5" s="11">
        <v>0.8351826625783375</v>
      </c>
      <c r="V5" s="1" t="s">
        <v>17</v>
      </c>
      <c r="W5" s="8"/>
      <c r="Z5" s="15">
        <f t="shared" si="1"/>
        <v>360.054178</v>
      </c>
    </row>
    <row r="6">
      <c r="A6" s="9">
        <v>0.0</v>
      </c>
      <c r="B6" s="10">
        <v>20.0</v>
      </c>
      <c r="C6" s="9">
        <v>45.0</v>
      </c>
      <c r="D6" s="11">
        <v>10.0</v>
      </c>
      <c r="E6" s="9">
        <v>359.9634961743332</v>
      </c>
      <c r="F6" s="10">
        <v>21.1788544056927</v>
      </c>
      <c r="G6" s="9">
        <v>44.90555767163463</v>
      </c>
      <c r="H6" s="11">
        <v>10.95147103944341</v>
      </c>
      <c r="I6" s="9">
        <v>0.0</v>
      </c>
      <c r="J6" s="10">
        <v>10.0</v>
      </c>
      <c r="K6" s="9">
        <v>45.0</v>
      </c>
      <c r="L6" s="11">
        <v>10.0</v>
      </c>
      <c r="M6" s="11">
        <v>0.967195226803288</v>
      </c>
      <c r="N6" s="11">
        <v>0.3475926416277553</v>
      </c>
      <c r="O6" s="12">
        <v>1.0</v>
      </c>
      <c r="P6" s="13">
        <v>26.0</v>
      </c>
      <c r="Q6" s="11">
        <v>0.1102030076289822</v>
      </c>
      <c r="R6" s="11">
        <v>1.17833983621535</v>
      </c>
      <c r="S6" s="11">
        <v>1.320942068655947</v>
      </c>
      <c r="T6" s="11">
        <v>0.9076802305758906</v>
      </c>
      <c r="V6" s="1" t="s">
        <v>18</v>
      </c>
      <c r="W6" s="8"/>
      <c r="Z6" s="15">
        <f t="shared" si="1"/>
        <v>359.9634962</v>
      </c>
    </row>
    <row r="7">
      <c r="A7" s="9">
        <v>0.0</v>
      </c>
      <c r="B7" s="10">
        <v>20.0</v>
      </c>
      <c r="C7" s="9">
        <v>45.0</v>
      </c>
      <c r="D7" s="11">
        <v>10.0</v>
      </c>
      <c r="E7" s="9">
        <v>359.8964133546371</v>
      </c>
      <c r="F7" s="10">
        <v>20.07686971280518</v>
      </c>
      <c r="G7" s="9">
        <v>43.99712914766436</v>
      </c>
      <c r="H7" s="11">
        <v>10.47368509971234</v>
      </c>
      <c r="I7" s="9">
        <v>0.0</v>
      </c>
      <c r="J7" s="10">
        <v>10.0</v>
      </c>
      <c r="K7" s="9">
        <v>45.0</v>
      </c>
      <c r="L7" s="11">
        <v>10.0</v>
      </c>
      <c r="M7" s="11">
        <v>0.9869421492659782</v>
      </c>
      <c r="N7" s="11">
        <v>0.1757955169776304</v>
      </c>
      <c r="O7" s="12">
        <v>1.0</v>
      </c>
      <c r="P7" s="13">
        <v>26.0</v>
      </c>
      <c r="Q7" s="11">
        <v>0.1111467370423281</v>
      </c>
      <c r="R7" s="11">
        <v>1.067351431253614</v>
      </c>
      <c r="S7" s="11">
        <v>1.3022565411328</v>
      </c>
      <c r="T7" s="11">
        <v>0.8437939681577457</v>
      </c>
      <c r="V7" s="14" t="s">
        <v>19</v>
      </c>
      <c r="Z7" s="15">
        <f t="shared" si="1"/>
        <v>359.8964134</v>
      </c>
    </row>
    <row r="8">
      <c r="A8" s="9">
        <v>0.0</v>
      </c>
      <c r="B8" s="10">
        <v>20.0</v>
      </c>
      <c r="C8" s="9">
        <v>45.0</v>
      </c>
      <c r="D8" s="11">
        <v>10.0</v>
      </c>
      <c r="E8" s="9">
        <v>0.01598629445236029</v>
      </c>
      <c r="F8" s="10">
        <v>21.77062449766295</v>
      </c>
      <c r="G8" s="9">
        <v>47.3028678092078</v>
      </c>
      <c r="H8" s="11">
        <v>10.46953636920482</v>
      </c>
      <c r="I8" s="9">
        <v>0.0</v>
      </c>
      <c r="J8" s="10">
        <v>10.0</v>
      </c>
      <c r="K8" s="9">
        <v>45.0</v>
      </c>
      <c r="L8" s="11">
        <v>10.0</v>
      </c>
      <c r="M8" s="11">
        <v>0.9705065540521879</v>
      </c>
      <c r="N8" s="11">
        <v>0.3265044026163998</v>
      </c>
      <c r="O8" s="12">
        <v>1.0</v>
      </c>
      <c r="P8" s="13">
        <v>26.0</v>
      </c>
      <c r="Q8" s="11">
        <v>0.1096874010141455</v>
      </c>
      <c r="R8" s="11">
        <v>1.221606469239972</v>
      </c>
      <c r="S8" s="11">
        <v>1.478599344095244</v>
      </c>
      <c r="T8" s="11">
        <v>0.8951276315384061</v>
      </c>
      <c r="V8" s="1"/>
      <c r="Z8" s="15">
        <f t="shared" si="1"/>
        <v>360.0159863</v>
      </c>
    </row>
    <row r="9">
      <c r="A9" s="9">
        <v>0.0</v>
      </c>
      <c r="B9" s="10">
        <v>20.0</v>
      </c>
      <c r="C9" s="9">
        <v>45.0</v>
      </c>
      <c r="D9" s="11">
        <v>10.0</v>
      </c>
      <c r="E9" s="9">
        <v>0.0267219482049732</v>
      </c>
      <c r="F9" s="10">
        <v>20.52562983478872</v>
      </c>
      <c r="G9" s="9">
        <v>47.04043535969713</v>
      </c>
      <c r="H9" s="11">
        <v>9.708500735878657</v>
      </c>
      <c r="I9" s="9">
        <v>0.0</v>
      </c>
      <c r="J9" s="10">
        <v>10.0</v>
      </c>
      <c r="K9" s="9">
        <v>45.0</v>
      </c>
      <c r="L9" s="11">
        <v>10.0</v>
      </c>
      <c r="M9" s="11">
        <v>1.01545025453669</v>
      </c>
      <c r="N9" s="11">
        <v>0.1743686733063994</v>
      </c>
      <c r="O9" s="12">
        <v>1.0</v>
      </c>
      <c r="P9" s="13">
        <v>31.0</v>
      </c>
      <c r="Q9" s="11">
        <v>0.1117016148864883</v>
      </c>
      <c r="R9" s="11">
        <v>1.099626287955716</v>
      </c>
      <c r="S9" s="11">
        <v>1.528969459465908</v>
      </c>
      <c r="T9" s="11">
        <v>0.8193090320722445</v>
      </c>
      <c r="V9" s="2" t="s">
        <v>20</v>
      </c>
      <c r="Z9" s="15">
        <f t="shared" si="1"/>
        <v>360.0267219</v>
      </c>
    </row>
    <row r="10">
      <c r="A10" s="9">
        <v>0.0</v>
      </c>
      <c r="B10" s="10">
        <v>20.0</v>
      </c>
      <c r="C10" s="9">
        <v>45.0</v>
      </c>
      <c r="D10" s="11">
        <v>10.0</v>
      </c>
      <c r="E10" s="9">
        <v>359.8832411956452</v>
      </c>
      <c r="F10" s="10">
        <v>21.4812876418812</v>
      </c>
      <c r="G10" s="9">
        <v>45.33743811395959</v>
      </c>
      <c r="H10" s="11">
        <v>11.00481574782896</v>
      </c>
      <c r="I10" s="9">
        <v>0.0</v>
      </c>
      <c r="J10" s="10">
        <v>10.0</v>
      </c>
      <c r="K10" s="9">
        <v>45.0</v>
      </c>
      <c r="L10" s="11">
        <v>10.0</v>
      </c>
      <c r="M10" s="11">
        <v>1.002234280618613</v>
      </c>
      <c r="N10" s="11">
        <v>0.412270227718359</v>
      </c>
      <c r="O10" s="12">
        <v>0.0</v>
      </c>
      <c r="P10" s="13">
        <v>26.0</v>
      </c>
      <c r="Q10" s="11">
        <v>0.1121346476319058</v>
      </c>
      <c r="R10" s="11">
        <v>1.230360247408854</v>
      </c>
      <c r="S10" s="11">
        <v>1.366915245538539</v>
      </c>
      <c r="T10" s="11">
        <v>0.9371586891655038</v>
      </c>
      <c r="V10" s="1" t="s">
        <v>21</v>
      </c>
      <c r="W10" s="8"/>
      <c r="Z10" s="15">
        <f t="shared" si="1"/>
        <v>359.8832412</v>
      </c>
    </row>
    <row r="11">
      <c r="A11" s="9">
        <v>0.0</v>
      </c>
      <c r="B11" s="10">
        <v>20.0</v>
      </c>
      <c r="C11" s="9">
        <v>45.0</v>
      </c>
      <c r="D11" s="11">
        <v>10.0</v>
      </c>
      <c r="E11" s="9">
        <v>359.8258292994629</v>
      </c>
      <c r="F11" s="10">
        <v>19.47099364688898</v>
      </c>
      <c r="G11" s="9">
        <v>44.22611222956525</v>
      </c>
      <c r="H11" s="11">
        <v>10.10899660842956</v>
      </c>
      <c r="I11" s="9">
        <v>0.0</v>
      </c>
      <c r="J11" s="10">
        <v>10.0</v>
      </c>
      <c r="K11" s="9">
        <v>45.0</v>
      </c>
      <c r="L11" s="11">
        <v>10.0</v>
      </c>
      <c r="M11" s="11">
        <v>0.9624248379994472</v>
      </c>
      <c r="N11" s="11">
        <v>0.1342228842617861</v>
      </c>
      <c r="O11" s="12">
        <v>1.0</v>
      </c>
      <c r="P11" s="13">
        <v>26.0</v>
      </c>
      <c r="Q11" s="11">
        <v>0.1095333518024036</v>
      </c>
      <c r="R11" s="11">
        <v>0.9871512121774458</v>
      </c>
      <c r="S11" s="11">
        <v>1.285037015730473</v>
      </c>
      <c r="T11" s="11">
        <v>0.7851883139579325</v>
      </c>
      <c r="V11" s="1" t="s">
        <v>22</v>
      </c>
      <c r="W11" s="16" t="s">
        <v>23</v>
      </c>
      <c r="Z11" s="15">
        <f t="shared" si="1"/>
        <v>359.8258293</v>
      </c>
    </row>
    <row r="12">
      <c r="A12" s="9">
        <v>0.0</v>
      </c>
      <c r="B12" s="10">
        <v>20.0</v>
      </c>
      <c r="C12" s="9">
        <v>45.0</v>
      </c>
      <c r="D12" s="11">
        <v>10.0</v>
      </c>
      <c r="E12" s="9">
        <v>359.9938678155311</v>
      </c>
      <c r="F12" s="10">
        <v>19.77398523192713</v>
      </c>
      <c r="G12" s="9">
        <v>44.29868693992145</v>
      </c>
      <c r="H12" s="11">
        <v>10.12569936299107</v>
      </c>
      <c r="I12" s="9">
        <v>0.0</v>
      </c>
      <c r="J12" s="10">
        <v>10.0</v>
      </c>
      <c r="K12" s="9">
        <v>45.0</v>
      </c>
      <c r="L12" s="11">
        <v>10.0</v>
      </c>
      <c r="M12" s="11">
        <v>1.025093430348539</v>
      </c>
      <c r="N12" s="11">
        <v>0.06932527737302194</v>
      </c>
      <c r="O12" s="12">
        <v>1.0</v>
      </c>
      <c r="P12" s="13">
        <v>26.0</v>
      </c>
      <c r="Q12" s="11">
        <v>0.112969321061236</v>
      </c>
      <c r="R12" s="11">
        <v>1.048601096422299</v>
      </c>
      <c r="S12" s="11">
        <v>1.357415318662177</v>
      </c>
      <c r="T12" s="11">
        <v>0.8269611146770242</v>
      </c>
      <c r="V12" s="1" t="s">
        <v>24</v>
      </c>
      <c r="W12" s="17" t="s">
        <v>25</v>
      </c>
      <c r="Z12" s="15">
        <f t="shared" si="1"/>
        <v>359.9938678</v>
      </c>
    </row>
    <row r="13">
      <c r="A13" s="9">
        <v>0.0</v>
      </c>
      <c r="B13" s="10">
        <v>20.0</v>
      </c>
      <c r="C13" s="9">
        <v>45.0</v>
      </c>
      <c r="D13" s="11">
        <v>10.0</v>
      </c>
      <c r="E13" s="9">
        <v>359.9856004836019</v>
      </c>
      <c r="F13" s="10">
        <v>17.57143962665736</v>
      </c>
      <c r="G13" s="9">
        <v>43.84305007543243</v>
      </c>
      <c r="H13" s="11">
        <v>8.740542974085702</v>
      </c>
      <c r="I13" s="9">
        <v>0.0</v>
      </c>
      <c r="J13" s="10">
        <v>10.0</v>
      </c>
      <c r="K13" s="9">
        <v>45.0</v>
      </c>
      <c r="L13" s="11">
        <v>10.0</v>
      </c>
      <c r="M13" s="11">
        <v>0.9943520084446464</v>
      </c>
      <c r="N13" s="11">
        <v>0.5497679148041759</v>
      </c>
      <c r="O13" s="12">
        <v>0.0</v>
      </c>
      <c r="P13" s="13">
        <v>26.0</v>
      </c>
      <c r="Q13" s="11">
        <v>0.1102207693943456</v>
      </c>
      <c r="R13" s="11">
        <v>0.8002952938309679</v>
      </c>
      <c r="S13" s="11">
        <v>1.35068950960912</v>
      </c>
      <c r="T13" s="11">
        <v>0.6544036739237696</v>
      </c>
      <c r="V13" s="1" t="s">
        <v>26</v>
      </c>
      <c r="W13" s="18" t="s">
        <v>27</v>
      </c>
      <c r="Z13" s="15">
        <f t="shared" si="1"/>
        <v>359.9856005</v>
      </c>
    </row>
    <row r="14">
      <c r="A14" s="9">
        <v>0.0</v>
      </c>
      <c r="B14" s="10">
        <v>20.0</v>
      </c>
      <c r="C14" s="9">
        <v>45.0</v>
      </c>
      <c r="D14" s="11">
        <v>10.0</v>
      </c>
      <c r="E14" s="9">
        <v>359.9989490221839</v>
      </c>
      <c r="F14" s="10">
        <v>23.0773338922586</v>
      </c>
      <c r="G14" s="9">
        <v>45.16721118684911</v>
      </c>
      <c r="H14" s="11">
        <v>12.04767602158014</v>
      </c>
      <c r="I14" s="9">
        <v>0.0</v>
      </c>
      <c r="J14" s="10">
        <v>10.0</v>
      </c>
      <c r="K14" s="9">
        <v>45.0</v>
      </c>
      <c r="L14" s="11">
        <v>10.0</v>
      </c>
      <c r="M14" s="11">
        <v>0.9885881199690849</v>
      </c>
      <c r="N14" s="11">
        <v>0.7728065205418453</v>
      </c>
      <c r="O14" s="12">
        <v>0.0</v>
      </c>
      <c r="P14" s="13">
        <v>31.0</v>
      </c>
      <c r="Q14" s="11">
        <v>0.1119467288255464</v>
      </c>
      <c r="R14" s="11">
        <v>1.428080952791452</v>
      </c>
      <c r="S14" s="11">
        <v>1.341647719067806</v>
      </c>
      <c r="T14" s="11">
        <v>1.073862740592884</v>
      </c>
      <c r="V14" s="1" t="s">
        <v>28</v>
      </c>
      <c r="W14" s="17" t="s">
        <v>25</v>
      </c>
      <c r="Z14" s="15">
        <f t="shared" si="1"/>
        <v>359.998949</v>
      </c>
    </row>
    <row r="15">
      <c r="A15" s="9">
        <v>0.0</v>
      </c>
      <c r="B15" s="10">
        <v>20.0</v>
      </c>
      <c r="C15" s="9">
        <v>45.0</v>
      </c>
      <c r="D15" s="11">
        <v>10.0</v>
      </c>
      <c r="E15" s="9">
        <v>0.1238410381713657</v>
      </c>
      <c r="F15" s="10">
        <v>19.27000073290679</v>
      </c>
      <c r="G15" s="9">
        <v>45.89605989367708</v>
      </c>
      <c r="H15" s="11">
        <v>9.054680326879115</v>
      </c>
      <c r="I15" s="9">
        <v>0.0</v>
      </c>
      <c r="J15" s="10">
        <v>10.0</v>
      </c>
      <c r="K15" s="9">
        <v>45.0</v>
      </c>
      <c r="L15" s="11">
        <v>10.0</v>
      </c>
      <c r="M15" s="11">
        <v>0.9935106148158704</v>
      </c>
      <c r="N15" s="11">
        <v>0.35052494742276</v>
      </c>
      <c r="O15" s="12">
        <v>1.0</v>
      </c>
      <c r="P15" s="13">
        <v>31.0</v>
      </c>
      <c r="Q15" s="11">
        <v>0.1100663599687096</v>
      </c>
      <c r="R15" s="11">
        <v>0.9521317889320878</v>
      </c>
      <c r="S15" s="11">
        <v>1.503234513159469</v>
      </c>
      <c r="T15" s="11">
        <v>0.731304140798201</v>
      </c>
      <c r="V15" s="1" t="s">
        <v>29</v>
      </c>
      <c r="W15" s="19" t="s">
        <v>30</v>
      </c>
      <c r="Z15" s="15">
        <f t="shared" si="1"/>
        <v>360.123841</v>
      </c>
    </row>
    <row r="16">
      <c r="A16" s="9">
        <v>0.0</v>
      </c>
      <c r="B16" s="10">
        <v>20.0</v>
      </c>
      <c r="C16" s="9">
        <v>45.0</v>
      </c>
      <c r="D16" s="11">
        <v>10.0</v>
      </c>
      <c r="E16" s="9">
        <v>359.9747540992161</v>
      </c>
      <c r="F16" s="10">
        <v>20.18048371329792</v>
      </c>
      <c r="G16" s="9">
        <v>44.46783100203498</v>
      </c>
      <c r="H16" s="11">
        <v>10.2690160179723</v>
      </c>
      <c r="I16" s="9">
        <v>0.0</v>
      </c>
      <c r="J16" s="10">
        <v>10.0</v>
      </c>
      <c r="K16" s="9">
        <v>45.0</v>
      </c>
      <c r="L16" s="11">
        <v>10.0</v>
      </c>
      <c r="M16" s="11">
        <v>0.9941765706303038</v>
      </c>
      <c r="N16" s="11">
        <v>0.1019100140796666</v>
      </c>
      <c r="O16" s="12">
        <v>1.0</v>
      </c>
      <c r="P16" s="13">
        <v>26.0</v>
      </c>
      <c r="Q16" s="11">
        <v>0.1112855165093685</v>
      </c>
      <c r="R16" s="11">
        <v>1.074431423722903</v>
      </c>
      <c r="S16" s="11">
        <v>1.355646315806455</v>
      </c>
      <c r="T16" s="11">
        <v>0.8389033154039495</v>
      </c>
      <c r="Z16" s="15">
        <f t="shared" si="1"/>
        <v>359.9747541</v>
      </c>
    </row>
    <row r="17">
      <c r="A17" s="9">
        <v>0.0</v>
      </c>
      <c r="B17" s="10">
        <v>20.0</v>
      </c>
      <c r="C17" s="9">
        <v>45.0</v>
      </c>
      <c r="D17" s="11">
        <v>10.0</v>
      </c>
      <c r="E17" s="9">
        <v>359.8644480790076</v>
      </c>
      <c r="F17" s="10">
        <v>20.58541161068222</v>
      </c>
      <c r="G17" s="9">
        <v>43.05147154270578</v>
      </c>
      <c r="H17" s="11">
        <v>11.26451441924618</v>
      </c>
      <c r="I17" s="9">
        <v>0.0</v>
      </c>
      <c r="J17" s="10">
        <v>10.0</v>
      </c>
      <c r="K17" s="9">
        <v>45.0</v>
      </c>
      <c r="L17" s="11">
        <v>10.0</v>
      </c>
      <c r="M17" s="11">
        <v>0.9726740129016724</v>
      </c>
      <c r="N17" s="11">
        <v>0.4475140973821964</v>
      </c>
      <c r="O17" s="12">
        <v>0.0</v>
      </c>
      <c r="P17" s="13">
        <v>26.0</v>
      </c>
      <c r="Q17" s="11">
        <v>0.1110487613796895</v>
      </c>
      <c r="R17" s="11">
        <v>1.133767370573875</v>
      </c>
      <c r="S17" s="11">
        <v>1.216565318105541</v>
      </c>
      <c r="T17" s="11">
        <v>0.9098065176151745</v>
      </c>
      <c r="Z17" s="15">
        <f t="shared" si="1"/>
        <v>359.8644481</v>
      </c>
    </row>
    <row r="18">
      <c r="A18" s="9">
        <v>0.0</v>
      </c>
      <c r="B18" s="10">
        <v>20.0</v>
      </c>
      <c r="C18" s="9">
        <v>45.0</v>
      </c>
      <c r="D18" s="11">
        <v>10.0</v>
      </c>
      <c r="E18" s="9">
        <v>0.1298436078836861</v>
      </c>
      <c r="F18" s="10">
        <v>19.6066881925417</v>
      </c>
      <c r="G18" s="9">
        <v>45.63437176043695</v>
      </c>
      <c r="H18" s="11">
        <v>9.401959201096295</v>
      </c>
      <c r="I18" s="9">
        <v>0.0</v>
      </c>
      <c r="J18" s="10">
        <v>10.0</v>
      </c>
      <c r="K18" s="9">
        <v>45.0</v>
      </c>
      <c r="L18" s="11">
        <v>10.0</v>
      </c>
      <c r="M18" s="11">
        <v>0.9665442401251455</v>
      </c>
      <c r="N18" s="11">
        <v>0.23060637966263</v>
      </c>
      <c r="O18" s="12">
        <v>1.0</v>
      </c>
      <c r="P18" s="13">
        <v>31.0</v>
      </c>
      <c r="Q18" s="11">
        <v>0.1088919694108975</v>
      </c>
      <c r="R18" s="11">
        <v>0.9801529290273252</v>
      </c>
      <c r="S18" s="11">
        <v>1.445628948228458</v>
      </c>
      <c r="T18" s="11">
        <v>0.7537485146329198</v>
      </c>
      <c r="Z18" s="15">
        <f t="shared" si="1"/>
        <v>360.1298436</v>
      </c>
    </row>
    <row r="19">
      <c r="A19" s="9">
        <v>0.0</v>
      </c>
      <c r="B19" s="10">
        <v>20.0</v>
      </c>
      <c r="C19" s="9">
        <v>45.0</v>
      </c>
      <c r="D19" s="11">
        <v>10.0</v>
      </c>
      <c r="E19" s="9">
        <v>0.2340934515313506</v>
      </c>
      <c r="F19" s="10">
        <v>18.60664309344588</v>
      </c>
      <c r="G19" s="9">
        <v>47.53092915536582</v>
      </c>
      <c r="H19" s="11">
        <v>8.235402375135076</v>
      </c>
      <c r="I19" s="9">
        <v>0.0</v>
      </c>
      <c r="J19" s="10">
        <v>10.0</v>
      </c>
      <c r="K19" s="9">
        <v>45.0</v>
      </c>
      <c r="L19" s="11">
        <v>10.0</v>
      </c>
      <c r="M19" s="11">
        <v>1.008159705966481</v>
      </c>
      <c r="N19" s="11">
        <v>0.6790590735293909</v>
      </c>
      <c r="O19" s="12">
        <v>0.0</v>
      </c>
      <c r="P19" s="13">
        <v>31.0</v>
      </c>
      <c r="Q19" s="11">
        <v>0.1099940201510261</v>
      </c>
      <c r="R19" s="11">
        <v>0.8763103060968895</v>
      </c>
      <c r="S19" s="11">
        <v>1.638626384659861</v>
      </c>
      <c r="T19" s="11">
        <v>0.6638539169442478</v>
      </c>
      <c r="U19" s="20"/>
      <c r="V19" s="21"/>
      <c r="W19" s="19" t="s">
        <v>31</v>
      </c>
      <c r="Y19" s="19"/>
      <c r="Z19" s="15">
        <f t="shared" si="1"/>
        <v>360.2340935</v>
      </c>
    </row>
    <row r="20">
      <c r="A20" s="9">
        <v>0.0</v>
      </c>
      <c r="B20" s="10">
        <v>20.0</v>
      </c>
      <c r="C20" s="9">
        <v>45.0</v>
      </c>
      <c r="D20" s="11">
        <v>10.0</v>
      </c>
      <c r="E20" s="9">
        <v>359.9808148909112</v>
      </c>
      <c r="F20" s="10">
        <v>19.96158764983455</v>
      </c>
      <c r="G20" s="9">
        <v>44.80818217139161</v>
      </c>
      <c r="H20" s="11">
        <v>10.12843143642595</v>
      </c>
      <c r="I20" s="9">
        <v>0.0</v>
      </c>
      <c r="J20" s="10">
        <v>10.0</v>
      </c>
      <c r="K20" s="9">
        <v>45.0</v>
      </c>
      <c r="L20" s="11">
        <v>10.0</v>
      </c>
      <c r="M20" s="11">
        <v>1.07889023732439</v>
      </c>
      <c r="N20" s="11">
        <v>0.04490061127435592</v>
      </c>
      <c r="O20" s="12">
        <v>1.0</v>
      </c>
      <c r="P20" s="13">
        <v>26.0</v>
      </c>
      <c r="Q20" s="11">
        <v>0.115834691506714</v>
      </c>
      <c r="R20" s="11">
        <v>1.093829216696069</v>
      </c>
      <c r="S20" s="11">
        <v>1.413908118010557</v>
      </c>
      <c r="T20" s="11">
        <v>0.8541573191768764</v>
      </c>
      <c r="V20" s="19" t="s">
        <v>3</v>
      </c>
      <c r="W20" s="22">
        <f>MOD(AVERAGE(Z3:Z1000), 360)</f>
        <v>0.003919982209</v>
      </c>
      <c r="Z20" s="15">
        <f t="shared" si="1"/>
        <v>359.9808149</v>
      </c>
    </row>
    <row r="21" ht="15.75" customHeight="1">
      <c r="A21" s="9">
        <v>0.0</v>
      </c>
      <c r="B21" s="10">
        <v>20.0</v>
      </c>
      <c r="C21" s="9">
        <v>45.0</v>
      </c>
      <c r="D21" s="11">
        <v>10.0</v>
      </c>
      <c r="E21" s="9">
        <v>0.1420140775296622</v>
      </c>
      <c r="F21" s="10">
        <v>20.36929015091719</v>
      </c>
      <c r="G21" s="9">
        <v>45.83134080723489</v>
      </c>
      <c r="H21" s="11">
        <v>9.809909760746532</v>
      </c>
      <c r="I21" s="9">
        <v>0.0</v>
      </c>
      <c r="J21" s="10">
        <v>10.0</v>
      </c>
      <c r="K21" s="9">
        <v>45.0</v>
      </c>
      <c r="L21" s="11">
        <v>10.0</v>
      </c>
      <c r="M21" s="11">
        <v>1.015203806587486</v>
      </c>
      <c r="N21" s="11">
        <v>0.1345837786197551</v>
      </c>
      <c r="O21" s="12">
        <v>1.0</v>
      </c>
      <c r="P21" s="13">
        <v>26.0</v>
      </c>
      <c r="Q21" s="11">
        <v>0.1118639153776902</v>
      </c>
      <c r="R21" s="11">
        <v>1.089067126308466</v>
      </c>
      <c r="S21" s="11">
        <v>1.486495016975065</v>
      </c>
      <c r="T21" s="11">
        <v>0.8262628629747581</v>
      </c>
      <c r="U21" s="23"/>
      <c r="V21" s="19" t="s">
        <v>4</v>
      </c>
      <c r="W21" s="24">
        <f>AVERAGE(F3:F1000)</f>
        <v>20.13455987</v>
      </c>
      <c r="Y21" s="1"/>
      <c r="Z21" s="15">
        <f t="shared" si="1"/>
        <v>360.1420141</v>
      </c>
    </row>
    <row r="22" ht="15.75" customHeight="1">
      <c r="A22" s="9">
        <v>0.0</v>
      </c>
      <c r="B22" s="10">
        <v>20.0</v>
      </c>
      <c r="C22" s="9">
        <v>45.0</v>
      </c>
      <c r="D22" s="11">
        <v>10.0</v>
      </c>
      <c r="E22" s="9">
        <v>6.237406876966751E-4</v>
      </c>
      <c r="F22" s="10">
        <v>19.85695961339225</v>
      </c>
      <c r="G22" s="9">
        <v>46.56380351345341</v>
      </c>
      <c r="H22" s="11">
        <v>9.512709932442577</v>
      </c>
      <c r="I22" s="9">
        <v>0.0</v>
      </c>
      <c r="J22" s="10">
        <v>10.0</v>
      </c>
      <c r="K22" s="9">
        <v>45.0</v>
      </c>
      <c r="L22" s="11">
        <v>10.0</v>
      </c>
      <c r="M22" s="11">
        <v>1.062977070754613</v>
      </c>
      <c r="N22" s="11">
        <v>0.1729935721149289</v>
      </c>
      <c r="O22" s="12">
        <v>1.0</v>
      </c>
      <c r="P22" s="13">
        <v>26.0</v>
      </c>
      <c r="Q22" s="11">
        <v>0.1142500232910986</v>
      </c>
      <c r="R22" s="11">
        <v>1.05438186204344</v>
      </c>
      <c r="S22" s="11">
        <v>1.522599262057226</v>
      </c>
      <c r="T22" s="11">
        <v>0.8002848477032047</v>
      </c>
      <c r="V22" s="19" t="s">
        <v>5</v>
      </c>
      <c r="W22" s="22">
        <f>AVERAGE(G3:G1000)</f>
        <v>45.15333059</v>
      </c>
      <c r="Z22" s="15">
        <f t="shared" si="1"/>
        <v>360.0006237</v>
      </c>
    </row>
    <row r="23" ht="15.75" customHeight="1">
      <c r="A23" s="9">
        <v>0.0</v>
      </c>
      <c r="B23" s="10">
        <v>20.0</v>
      </c>
      <c r="C23" s="9">
        <v>45.0</v>
      </c>
      <c r="D23" s="11">
        <v>10.0</v>
      </c>
      <c r="E23" s="9">
        <v>359.8932211588511</v>
      </c>
      <c r="F23" s="10">
        <v>21.8759561225992</v>
      </c>
      <c r="G23" s="9">
        <v>44.54995107811025</v>
      </c>
      <c r="H23" s="11">
        <v>11.51542805522754</v>
      </c>
      <c r="I23" s="9">
        <v>0.0</v>
      </c>
      <c r="J23" s="10">
        <v>10.0</v>
      </c>
      <c r="K23" s="9">
        <v>45.0</v>
      </c>
      <c r="L23" s="11">
        <v>10.0</v>
      </c>
      <c r="M23" s="11">
        <v>1.055495088145874</v>
      </c>
      <c r="N23" s="11">
        <v>0.5731326240246267</v>
      </c>
      <c r="O23" s="12">
        <v>0.0</v>
      </c>
      <c r="P23" s="13">
        <v>31.0</v>
      </c>
      <c r="Q23" s="11">
        <v>0.1155063540817591</v>
      </c>
      <c r="R23" s="11">
        <v>1.322834809259695</v>
      </c>
      <c r="S23" s="11">
        <v>1.355217371552249</v>
      </c>
      <c r="T23" s="11">
        <v>1.017365112020485</v>
      </c>
      <c r="V23" s="19" t="s">
        <v>32</v>
      </c>
      <c r="W23" s="25">
        <f>AVERAGE(H3:H1000)</f>
        <v>10.05638321</v>
      </c>
      <c r="Z23" s="15">
        <f t="shared" si="1"/>
        <v>359.8932212</v>
      </c>
    </row>
    <row r="24" ht="15.75" customHeight="1">
      <c r="A24" s="9">
        <v>0.0</v>
      </c>
      <c r="B24" s="10">
        <v>20.0</v>
      </c>
      <c r="C24" s="9">
        <v>45.0</v>
      </c>
      <c r="D24" s="11">
        <v>10.0</v>
      </c>
      <c r="E24" s="9">
        <v>359.8627665067295</v>
      </c>
      <c r="F24" s="10">
        <v>21.52492088231439</v>
      </c>
      <c r="G24" s="9">
        <v>44.90765072235556</v>
      </c>
      <c r="H24" s="11">
        <v>11.10953493178051</v>
      </c>
      <c r="I24" s="9">
        <v>0.0</v>
      </c>
      <c r="J24" s="10">
        <v>10.0</v>
      </c>
      <c r="K24" s="9">
        <v>45.0</v>
      </c>
      <c r="L24" s="11">
        <v>10.0</v>
      </c>
      <c r="M24" s="11">
        <v>1.013692267489076</v>
      </c>
      <c r="N24" s="11">
        <v>0.4410775783967181</v>
      </c>
      <c r="O24" s="12">
        <v>0.0</v>
      </c>
      <c r="P24" s="13">
        <v>36.0</v>
      </c>
      <c r="Q24" s="11">
        <v>0.1128740733868712</v>
      </c>
      <c r="R24" s="11">
        <v>1.244986728695308</v>
      </c>
      <c r="S24" s="11">
        <v>1.361146060653794</v>
      </c>
      <c r="T24" s="11">
        <v>0.9529107063896528</v>
      </c>
      <c r="V24" s="19" t="s">
        <v>7</v>
      </c>
      <c r="W24" s="25">
        <f>AVERAGE(M3:M1000)</f>
        <v>0.9977847841</v>
      </c>
      <c r="X24" s="1" t="s">
        <v>33</v>
      </c>
      <c r="Y24" s="4">
        <f>SQRT(W24)</f>
        <v>0.998891778</v>
      </c>
      <c r="Z24" s="15">
        <f t="shared" si="1"/>
        <v>359.8627665</v>
      </c>
    </row>
    <row r="25" ht="15.75" customHeight="1">
      <c r="A25" s="9">
        <v>0.0</v>
      </c>
      <c r="B25" s="10">
        <v>20.0</v>
      </c>
      <c r="C25" s="9">
        <v>45.0</v>
      </c>
      <c r="D25" s="11">
        <v>10.0</v>
      </c>
      <c r="E25" s="9">
        <v>359.9524690642395</v>
      </c>
      <c r="F25" s="10">
        <v>19.42744158875492</v>
      </c>
      <c r="G25" s="9">
        <v>44.90175143741109</v>
      </c>
      <c r="H25" s="11">
        <v>9.68519329011507</v>
      </c>
      <c r="I25" s="9">
        <v>0.0</v>
      </c>
      <c r="J25" s="10">
        <v>10.0</v>
      </c>
      <c r="K25" s="9">
        <v>45.0</v>
      </c>
      <c r="L25" s="11">
        <v>10.0</v>
      </c>
      <c r="M25" s="11">
        <v>0.9209010197445909</v>
      </c>
      <c r="N25" s="11">
        <v>0.1407538264131713</v>
      </c>
      <c r="O25" s="12">
        <v>1.0</v>
      </c>
      <c r="P25" s="13">
        <v>26.0</v>
      </c>
      <c r="Q25" s="11">
        <v>0.106669496134635</v>
      </c>
      <c r="R25" s="11">
        <v>0.9491306635841926</v>
      </c>
      <c r="S25" s="11">
        <v>1.330911806109097</v>
      </c>
      <c r="T25" s="11">
        <v>0.7433485299788897</v>
      </c>
      <c r="V25" s="19" t="s">
        <v>8</v>
      </c>
      <c r="W25" s="25">
        <f>AVERAGE(N3:N1000)</f>
        <v>0.2627746992</v>
      </c>
      <c r="Z25" s="15">
        <f t="shared" si="1"/>
        <v>359.9524691</v>
      </c>
    </row>
    <row r="26" ht="15.75" customHeight="1">
      <c r="A26" s="9">
        <v>0.0</v>
      </c>
      <c r="B26" s="10">
        <v>20.0</v>
      </c>
      <c r="C26" s="9">
        <v>45.0</v>
      </c>
      <c r="D26" s="11">
        <v>10.0</v>
      </c>
      <c r="E26" s="9">
        <v>0.07174197568641592</v>
      </c>
      <c r="F26" s="10">
        <v>19.52237856311583</v>
      </c>
      <c r="G26" s="9">
        <v>44.61698763719347</v>
      </c>
      <c r="H26" s="11">
        <v>9.749066266330608</v>
      </c>
      <c r="I26" s="9">
        <v>0.0</v>
      </c>
      <c r="J26" s="10">
        <v>10.0</v>
      </c>
      <c r="K26" s="9">
        <v>45.0</v>
      </c>
      <c r="L26" s="11">
        <v>10.0</v>
      </c>
      <c r="M26" s="11">
        <v>0.951387406348291</v>
      </c>
      <c r="N26" s="11">
        <v>0.1300460228161308</v>
      </c>
      <c r="O26" s="12">
        <v>1.0</v>
      </c>
      <c r="P26" s="13">
        <v>26.0</v>
      </c>
      <c r="Q26" s="11">
        <v>0.1084734727545792</v>
      </c>
      <c r="R26" s="11">
        <v>0.9761382295261596</v>
      </c>
      <c r="S26" s="11">
        <v>1.351009222040832</v>
      </c>
      <c r="T26" s="11">
        <v>0.7660284684617487</v>
      </c>
      <c r="V26" s="26" t="s">
        <v>9</v>
      </c>
      <c r="W26" s="27">
        <f>AVERAGE(P3:P1000)</f>
        <v>27.2</v>
      </c>
      <c r="Z26" s="15">
        <f t="shared" si="1"/>
        <v>360.071742</v>
      </c>
    </row>
    <row r="27" ht="15.75" customHeight="1">
      <c r="A27" s="9">
        <v>0.0</v>
      </c>
      <c r="B27" s="10">
        <v>20.0</v>
      </c>
      <c r="C27" s="9">
        <v>45.0</v>
      </c>
      <c r="D27" s="11">
        <v>10.0</v>
      </c>
      <c r="E27" s="9">
        <v>359.9251651451594</v>
      </c>
      <c r="F27" s="10">
        <v>20.87017856899432</v>
      </c>
      <c r="G27" s="9">
        <v>45.28643314312168</v>
      </c>
      <c r="H27" s="11">
        <v>10.50486989151548</v>
      </c>
      <c r="I27" s="9">
        <v>0.0</v>
      </c>
      <c r="J27" s="10">
        <v>10.0</v>
      </c>
      <c r="K27" s="9">
        <v>45.0</v>
      </c>
      <c r="L27" s="11">
        <v>10.0</v>
      </c>
      <c r="M27" s="11">
        <v>1.056973050510863</v>
      </c>
      <c r="N27" s="11">
        <v>0.2246018959165786</v>
      </c>
      <c r="O27" s="12">
        <v>1.0</v>
      </c>
      <c r="P27" s="13">
        <v>26.0</v>
      </c>
      <c r="Q27" s="11">
        <v>0.1147932154714348</v>
      </c>
      <c r="R27" s="11">
        <v>1.183434268674612</v>
      </c>
      <c r="S27" s="11">
        <v>1.430779264214146</v>
      </c>
      <c r="T27" s="11">
        <v>0.9049372354214985</v>
      </c>
      <c r="V27" s="28" t="s">
        <v>34</v>
      </c>
      <c r="W27" s="29">
        <f>AVERAGE(O3:O1000)</f>
        <v>0.82</v>
      </c>
      <c r="Z27" s="15">
        <f t="shared" si="1"/>
        <v>359.9251651</v>
      </c>
    </row>
    <row r="28" ht="15.75" customHeight="1">
      <c r="A28" s="9">
        <v>0.0</v>
      </c>
      <c r="B28" s="10">
        <v>20.0</v>
      </c>
      <c r="C28" s="9">
        <v>45.0</v>
      </c>
      <c r="D28" s="11">
        <v>10.0</v>
      </c>
      <c r="E28" s="9">
        <v>0.09843511505834819</v>
      </c>
      <c r="F28" s="10">
        <v>20.33815677134597</v>
      </c>
      <c r="G28" s="9">
        <v>45.09063181739825</v>
      </c>
      <c r="H28" s="11">
        <v>10.15731488244713</v>
      </c>
      <c r="I28" s="9">
        <v>0.0</v>
      </c>
      <c r="J28" s="10">
        <v>10.0</v>
      </c>
      <c r="K28" s="9">
        <v>45.0</v>
      </c>
      <c r="L28" s="11">
        <v>10.0</v>
      </c>
      <c r="M28" s="11">
        <v>0.9945783197837975</v>
      </c>
      <c r="N28" s="11">
        <v>0.09438302575682353</v>
      </c>
      <c r="O28" s="12">
        <v>1.0</v>
      </c>
      <c r="P28" s="13">
        <v>26.0</v>
      </c>
      <c r="Q28" s="11">
        <v>0.1111358353745109</v>
      </c>
      <c r="R28" s="11">
        <v>1.087089962635296</v>
      </c>
      <c r="S28" s="11">
        <v>1.395015617478272</v>
      </c>
      <c r="T28" s="11">
        <v>0.8385617432101586</v>
      </c>
      <c r="V28" s="18" t="s">
        <v>10</v>
      </c>
      <c r="W28" s="25">
        <f>AVERAGE(Q3:Q1000)</f>
        <v>0.1112000419</v>
      </c>
      <c r="Z28" s="15">
        <f t="shared" si="1"/>
        <v>360.0984351</v>
      </c>
    </row>
    <row r="29" ht="15.75" customHeight="1">
      <c r="A29" s="9">
        <v>0.0</v>
      </c>
      <c r="B29" s="10">
        <v>20.0</v>
      </c>
      <c r="C29" s="9">
        <v>45.0</v>
      </c>
      <c r="D29" s="11">
        <v>10.0</v>
      </c>
      <c r="E29" s="9">
        <v>359.8787036208446</v>
      </c>
      <c r="F29" s="10">
        <v>20.44561471141001</v>
      </c>
      <c r="G29" s="9">
        <v>44.34866377507274</v>
      </c>
      <c r="H29" s="11">
        <v>10.59000215962543</v>
      </c>
      <c r="I29" s="9">
        <v>0.0</v>
      </c>
      <c r="J29" s="10">
        <v>10.0</v>
      </c>
      <c r="K29" s="9">
        <v>45.0</v>
      </c>
      <c r="L29" s="11">
        <v>10.0</v>
      </c>
      <c r="M29" s="11">
        <v>0.959707087081171</v>
      </c>
      <c r="N29" s="11">
        <v>0.231242599602545</v>
      </c>
      <c r="O29" s="12">
        <v>1.0</v>
      </c>
      <c r="P29" s="13">
        <v>26.0</v>
      </c>
      <c r="Q29" s="11">
        <v>0.1096112242771006</v>
      </c>
      <c r="R29" s="11">
        <v>1.090180533393285</v>
      </c>
      <c r="S29" s="11">
        <v>1.302703072278259</v>
      </c>
      <c r="T29" s="11">
        <v>0.8525556731501103</v>
      </c>
      <c r="V29" s="18" t="s">
        <v>11</v>
      </c>
      <c r="W29" s="25">
        <f>AVERAGE(R3:R1000)</f>
        <v>1.068372242</v>
      </c>
      <c r="Z29" s="15">
        <f t="shared" si="1"/>
        <v>359.8787036</v>
      </c>
    </row>
    <row r="30" ht="15.75" customHeight="1">
      <c r="A30" s="9">
        <v>0.0</v>
      </c>
      <c r="B30" s="10">
        <v>20.0</v>
      </c>
      <c r="C30" s="9">
        <v>45.0</v>
      </c>
      <c r="D30" s="11">
        <v>10.0</v>
      </c>
      <c r="E30" s="9">
        <v>0.1447818477457983</v>
      </c>
      <c r="F30" s="10">
        <v>17.32903025785453</v>
      </c>
      <c r="G30" s="9">
        <v>43.87940249643717</v>
      </c>
      <c r="H30" s="11">
        <v>8.341804319902135</v>
      </c>
      <c r="I30" s="9">
        <v>0.0</v>
      </c>
      <c r="J30" s="10">
        <v>10.0</v>
      </c>
      <c r="K30" s="9">
        <v>45.0</v>
      </c>
      <c r="L30" s="11">
        <v>10.0</v>
      </c>
      <c r="M30" s="11">
        <v>0.9975834794752764</v>
      </c>
      <c r="N30" s="11">
        <v>0.7013401313954444</v>
      </c>
      <c r="O30" s="12">
        <v>0.0</v>
      </c>
      <c r="P30" s="13">
        <v>26.0</v>
      </c>
      <c r="Q30" s="11">
        <v>0.1099171867623771</v>
      </c>
      <c r="R30" s="11">
        <v>0.7711571658851635</v>
      </c>
      <c r="S30" s="11">
        <v>1.4112524495656</v>
      </c>
      <c r="T30" s="11">
        <v>0.6299903097289918</v>
      </c>
      <c r="V30" s="18" t="s">
        <v>12</v>
      </c>
      <c r="W30" s="25">
        <f>AVERAGE(S3:S1000)</f>
        <v>1.399301511</v>
      </c>
      <c r="Z30" s="15">
        <f t="shared" si="1"/>
        <v>360.1447818</v>
      </c>
    </row>
    <row r="31" ht="15.75" customHeight="1">
      <c r="A31" s="9">
        <v>0.0</v>
      </c>
      <c r="B31" s="10">
        <v>20.0</v>
      </c>
      <c r="C31" s="9">
        <v>45.0</v>
      </c>
      <c r="D31" s="11">
        <v>10.0</v>
      </c>
      <c r="E31" s="9">
        <v>359.9914946592502</v>
      </c>
      <c r="F31" s="10">
        <v>18.92364088798955</v>
      </c>
      <c r="G31" s="9">
        <v>44.74848278848447</v>
      </c>
      <c r="H31" s="11">
        <v>9.444009522140783</v>
      </c>
      <c r="I31" s="9">
        <v>0.0</v>
      </c>
      <c r="J31" s="10">
        <v>10.0</v>
      </c>
      <c r="K31" s="9">
        <v>45.0</v>
      </c>
      <c r="L31" s="11">
        <v>10.0</v>
      </c>
      <c r="M31" s="11">
        <v>1.004733505793779</v>
      </c>
      <c r="N31" s="11">
        <v>0.2371084776076853</v>
      </c>
      <c r="O31" s="12">
        <v>1.0</v>
      </c>
      <c r="P31" s="13">
        <v>26.0</v>
      </c>
      <c r="Q31" s="11">
        <v>0.1112851213012712</v>
      </c>
      <c r="R31" s="11">
        <v>0.9396854686794569</v>
      </c>
      <c r="S31" s="11">
        <v>1.378631488266013</v>
      </c>
      <c r="T31" s="11">
        <v>0.7438697593463645</v>
      </c>
      <c r="V31" s="18" t="s">
        <v>13</v>
      </c>
      <c r="W31" s="25">
        <f>AVERAGE(T3:T1000)</f>
        <v>0.8256785</v>
      </c>
      <c r="Z31" s="15">
        <f t="shared" si="1"/>
        <v>359.9914947</v>
      </c>
    </row>
    <row r="32" ht="15.75" customHeight="1">
      <c r="A32" s="9">
        <v>0.0</v>
      </c>
      <c r="B32" s="10">
        <v>20.0</v>
      </c>
      <c r="C32" s="9">
        <v>45.0</v>
      </c>
      <c r="D32" s="11">
        <v>10.0</v>
      </c>
      <c r="E32" s="9">
        <v>359.9523441406928</v>
      </c>
      <c r="F32" s="10">
        <v>20.90318547010535</v>
      </c>
      <c r="G32" s="9">
        <v>45.64677218932577</v>
      </c>
      <c r="H32" s="11">
        <v>10.42212242919771</v>
      </c>
      <c r="I32" s="9">
        <v>0.0</v>
      </c>
      <c r="J32" s="10">
        <v>10.0</v>
      </c>
      <c r="K32" s="9">
        <v>45.0</v>
      </c>
      <c r="L32" s="11">
        <v>10.0</v>
      </c>
      <c r="M32" s="11">
        <v>1.046302742269394</v>
      </c>
      <c r="N32" s="11">
        <v>0.2088793327014732</v>
      </c>
      <c r="O32" s="12">
        <v>1.0</v>
      </c>
      <c r="P32" s="13">
        <v>26.0</v>
      </c>
      <c r="Q32" s="11">
        <v>0.11410701886454</v>
      </c>
      <c r="R32" s="11">
        <v>1.178015934426851</v>
      </c>
      <c r="S32" s="11">
        <v>1.443500314094617</v>
      </c>
      <c r="T32" s="11">
        <v>0.8953952338620295</v>
      </c>
      <c r="Z32" s="15">
        <f t="shared" si="1"/>
        <v>359.9523441</v>
      </c>
    </row>
    <row r="33" ht="15.75" customHeight="1">
      <c r="A33" s="9">
        <v>0.0</v>
      </c>
      <c r="B33" s="10">
        <v>20.0</v>
      </c>
      <c r="C33" s="9">
        <v>45.0</v>
      </c>
      <c r="D33" s="11">
        <v>10.0</v>
      </c>
      <c r="E33" s="9">
        <v>0.1413981665080527</v>
      </c>
      <c r="F33" s="10">
        <v>20.20998278122798</v>
      </c>
      <c r="G33" s="9">
        <v>45.56344211272668</v>
      </c>
      <c r="H33" s="11">
        <v>9.834362548672665</v>
      </c>
      <c r="I33" s="9">
        <v>0.0</v>
      </c>
      <c r="J33" s="10">
        <v>10.0</v>
      </c>
      <c r="K33" s="9">
        <v>45.0</v>
      </c>
      <c r="L33" s="11">
        <v>10.0</v>
      </c>
      <c r="M33" s="11">
        <v>1.033654555672634</v>
      </c>
      <c r="N33" s="11">
        <v>0.1083435223793457</v>
      </c>
      <c r="O33" s="12">
        <v>1.0</v>
      </c>
      <c r="P33" s="13">
        <v>26.0</v>
      </c>
      <c r="Q33" s="11">
        <v>0.1129550097814876</v>
      </c>
      <c r="R33" s="11">
        <v>1.084900252050131</v>
      </c>
      <c r="S33" s="11">
        <v>1.474501908091249</v>
      </c>
      <c r="T33" s="11">
        <v>0.8294826272383489</v>
      </c>
      <c r="Z33" s="15">
        <f t="shared" si="1"/>
        <v>360.1413982</v>
      </c>
    </row>
    <row r="34" ht="15.75" customHeight="1">
      <c r="A34" s="9">
        <v>0.0</v>
      </c>
      <c r="B34" s="10">
        <v>20.0</v>
      </c>
      <c r="C34" s="9">
        <v>45.0</v>
      </c>
      <c r="D34" s="11">
        <v>10.0</v>
      </c>
      <c r="E34" s="9">
        <v>359.9345878559476</v>
      </c>
      <c r="F34" s="10">
        <v>22.16395596766533</v>
      </c>
      <c r="G34" s="9">
        <v>44.69683766160657</v>
      </c>
      <c r="H34" s="11">
        <v>11.69260454623177</v>
      </c>
      <c r="I34" s="9">
        <v>0.0</v>
      </c>
      <c r="J34" s="10">
        <v>10.0</v>
      </c>
      <c r="K34" s="9">
        <v>45.0</v>
      </c>
      <c r="L34" s="11">
        <v>10.0</v>
      </c>
      <c r="M34" s="11">
        <v>0.9797169842650227</v>
      </c>
      <c r="N34" s="11">
        <v>0.6274128950029905</v>
      </c>
      <c r="O34" s="12">
        <v>0.0</v>
      </c>
      <c r="P34" s="13">
        <v>31.0</v>
      </c>
      <c r="Q34" s="11">
        <v>0.1113740810965214</v>
      </c>
      <c r="R34" s="11">
        <v>1.311235884264483</v>
      </c>
      <c r="S34" s="11">
        <v>1.304983409383035</v>
      </c>
      <c r="T34" s="11">
        <v>1.004592316944142</v>
      </c>
      <c r="Z34" s="15">
        <f t="shared" si="1"/>
        <v>359.9345879</v>
      </c>
    </row>
    <row r="35" ht="15.75" customHeight="1">
      <c r="A35" s="9">
        <v>0.0</v>
      </c>
      <c r="B35" s="10">
        <v>20.0</v>
      </c>
      <c r="C35" s="9">
        <v>45.0</v>
      </c>
      <c r="D35" s="11">
        <v>10.0</v>
      </c>
      <c r="E35" s="9">
        <v>359.9003223358239</v>
      </c>
      <c r="F35" s="10">
        <v>18.97135292342362</v>
      </c>
      <c r="G35" s="9">
        <v>44.07236622453047</v>
      </c>
      <c r="H35" s="11">
        <v>9.664777887269901</v>
      </c>
      <c r="I35" s="9">
        <v>0.0</v>
      </c>
      <c r="J35" s="10">
        <v>10.0</v>
      </c>
      <c r="K35" s="9">
        <v>45.0</v>
      </c>
      <c r="L35" s="11">
        <v>10.0</v>
      </c>
      <c r="M35" s="11">
        <v>1.004320777544086</v>
      </c>
      <c r="N35" s="11">
        <v>0.2176363783279757</v>
      </c>
      <c r="O35" s="12">
        <v>1.0</v>
      </c>
      <c r="P35" s="13">
        <v>26.0</v>
      </c>
      <c r="Q35" s="11">
        <v>0.1115173718286736</v>
      </c>
      <c r="R35" s="11">
        <v>0.949735751915451</v>
      </c>
      <c r="S35" s="11">
        <v>1.339778962158848</v>
      </c>
      <c r="T35" s="11">
        <v>0.759032653576362</v>
      </c>
      <c r="Z35" s="15">
        <f t="shared" si="1"/>
        <v>359.9003223</v>
      </c>
    </row>
    <row r="36" ht="15.75" customHeight="1">
      <c r="A36" s="9">
        <v>0.0</v>
      </c>
      <c r="B36" s="10">
        <v>20.0</v>
      </c>
      <c r="C36" s="9">
        <v>45.0</v>
      </c>
      <c r="D36" s="11">
        <v>10.0</v>
      </c>
      <c r="E36" s="9">
        <v>359.9673826879056</v>
      </c>
      <c r="F36" s="10">
        <v>18.33080111088016</v>
      </c>
      <c r="G36" s="9">
        <v>45.02281906585103</v>
      </c>
      <c r="H36" s="11">
        <v>8.876783272797105</v>
      </c>
      <c r="I36" s="9">
        <v>0.0</v>
      </c>
      <c r="J36" s="10">
        <v>10.0</v>
      </c>
      <c r="K36" s="9">
        <v>45.0</v>
      </c>
      <c r="L36" s="11">
        <v>10.0</v>
      </c>
      <c r="M36" s="11">
        <v>1.054086438893044</v>
      </c>
      <c r="N36" s="11">
        <v>0.428628893897246</v>
      </c>
      <c r="O36" s="12">
        <v>0.0</v>
      </c>
      <c r="P36" s="13">
        <v>26.0</v>
      </c>
      <c r="Q36" s="11">
        <v>0.1134222132405044</v>
      </c>
      <c r="R36" s="11">
        <v>0.891464272734024</v>
      </c>
      <c r="S36" s="11">
        <v>1.462249936958211</v>
      </c>
      <c r="T36" s="11">
        <v>0.7064021840502488</v>
      </c>
      <c r="Z36" s="15">
        <f t="shared" si="1"/>
        <v>359.9673827</v>
      </c>
    </row>
    <row r="37" ht="15.75" customHeight="1">
      <c r="A37" s="9">
        <v>0.0</v>
      </c>
      <c r="B37" s="10">
        <v>20.0</v>
      </c>
      <c r="C37" s="9">
        <v>45.0</v>
      </c>
      <c r="D37" s="11">
        <v>10.0</v>
      </c>
      <c r="E37" s="9">
        <v>0.06250312956027188</v>
      </c>
      <c r="F37" s="10">
        <v>20.11697905749219</v>
      </c>
      <c r="G37" s="9">
        <v>45.39800325792645</v>
      </c>
      <c r="H37" s="11">
        <v>9.900721426944928</v>
      </c>
      <c r="I37" s="9">
        <v>0.0</v>
      </c>
      <c r="J37" s="10">
        <v>10.0</v>
      </c>
      <c r="K37" s="9">
        <v>45.0</v>
      </c>
      <c r="L37" s="11">
        <v>10.0</v>
      </c>
      <c r="M37" s="11">
        <v>1.008625952836518</v>
      </c>
      <c r="N37" s="11">
        <v>0.06014376189301313</v>
      </c>
      <c r="O37" s="12">
        <v>1.0</v>
      </c>
      <c r="P37" s="13">
        <v>26.0</v>
      </c>
      <c r="Q37" s="11">
        <v>0.1116826952927728</v>
      </c>
      <c r="R37" s="11">
        <v>1.064641469035654</v>
      </c>
      <c r="S37" s="11">
        <v>1.431113590458831</v>
      </c>
      <c r="T37" s="11">
        <v>0.8185144213699982</v>
      </c>
      <c r="Z37" s="15">
        <f t="shared" si="1"/>
        <v>360.0625031</v>
      </c>
    </row>
    <row r="38" ht="15.75" customHeight="1">
      <c r="A38" s="9">
        <v>0.0</v>
      </c>
      <c r="B38" s="10">
        <v>20.0</v>
      </c>
      <c r="C38" s="9">
        <v>45.0</v>
      </c>
      <c r="D38" s="11">
        <v>10.0</v>
      </c>
      <c r="E38" s="9">
        <v>359.8923682661934</v>
      </c>
      <c r="F38" s="10">
        <v>20.05616141364132</v>
      </c>
      <c r="G38" s="9">
        <v>44.42864710528406</v>
      </c>
      <c r="H38" s="11">
        <v>10.33104475816824</v>
      </c>
      <c r="I38" s="9">
        <v>0.0</v>
      </c>
      <c r="J38" s="10">
        <v>10.0</v>
      </c>
      <c r="K38" s="9">
        <v>45.0</v>
      </c>
      <c r="L38" s="11">
        <v>10.0</v>
      </c>
      <c r="M38" s="11">
        <v>1.063305828559262</v>
      </c>
      <c r="N38" s="11">
        <v>0.1286330631650411</v>
      </c>
      <c r="O38" s="12">
        <v>1.0</v>
      </c>
      <c r="P38" s="13">
        <v>26.0</v>
      </c>
      <c r="Q38" s="11">
        <v>0.1152020505006449</v>
      </c>
      <c r="R38" s="11">
        <v>1.100860619660141</v>
      </c>
      <c r="S38" s="11">
        <v>1.375668395231519</v>
      </c>
      <c r="T38" s="11">
        <v>0.8642738046167862</v>
      </c>
      <c r="Z38" s="15">
        <f t="shared" si="1"/>
        <v>359.8923683</v>
      </c>
    </row>
    <row r="39" ht="15.75" customHeight="1">
      <c r="A39" s="9">
        <v>0.0</v>
      </c>
      <c r="B39" s="10">
        <v>20.0</v>
      </c>
      <c r="C39" s="9">
        <v>45.0</v>
      </c>
      <c r="D39" s="11">
        <v>10.0</v>
      </c>
      <c r="E39" s="9">
        <v>359.9100100530726</v>
      </c>
      <c r="F39" s="10">
        <v>20.61421255138752</v>
      </c>
      <c r="G39" s="9">
        <v>44.22903030960141</v>
      </c>
      <c r="H39" s="11">
        <v>10.79106837113483</v>
      </c>
      <c r="I39" s="9">
        <v>0.0</v>
      </c>
      <c r="J39" s="10">
        <v>10.0</v>
      </c>
      <c r="K39" s="9">
        <v>45.0</v>
      </c>
      <c r="L39" s="11">
        <v>10.0</v>
      </c>
      <c r="M39" s="11">
        <v>1.05580225970459</v>
      </c>
      <c r="N39" s="11">
        <v>0.2907232010578163</v>
      </c>
      <c r="O39" s="12">
        <v>1.0</v>
      </c>
      <c r="P39" s="13">
        <v>26.0</v>
      </c>
      <c r="Q39" s="11">
        <v>0.1151461672653268</v>
      </c>
      <c r="R39" s="11">
        <v>1.167698452900508</v>
      </c>
      <c r="S39" s="11">
        <v>1.348467979505137</v>
      </c>
      <c r="T39" s="11">
        <v>0.9150065469984077</v>
      </c>
      <c r="Z39" s="15">
        <f t="shared" si="1"/>
        <v>359.9100101</v>
      </c>
    </row>
    <row r="40" ht="15.75" customHeight="1">
      <c r="A40" s="9">
        <v>0.0</v>
      </c>
      <c r="B40" s="10">
        <v>20.0</v>
      </c>
      <c r="C40" s="9">
        <v>45.0</v>
      </c>
      <c r="D40" s="11">
        <v>10.0</v>
      </c>
      <c r="E40" s="9">
        <v>359.9624442761436</v>
      </c>
      <c r="F40" s="10">
        <v>20.93844214613963</v>
      </c>
      <c r="G40" s="9">
        <v>44.72031949934209</v>
      </c>
      <c r="H40" s="11">
        <v>10.75567406974206</v>
      </c>
      <c r="I40" s="9">
        <v>0.0</v>
      </c>
      <c r="J40" s="10">
        <v>10.0</v>
      </c>
      <c r="K40" s="9">
        <v>45.0</v>
      </c>
      <c r="L40" s="11">
        <v>10.0</v>
      </c>
      <c r="M40" s="11">
        <v>0.9849028831057057</v>
      </c>
      <c r="N40" s="11">
        <v>0.283502973094359</v>
      </c>
      <c r="O40" s="12">
        <v>1.0</v>
      </c>
      <c r="P40" s="13">
        <v>31.0</v>
      </c>
      <c r="Q40" s="11">
        <v>0.1110704864540657</v>
      </c>
      <c r="R40" s="11">
        <v>1.158171512649439</v>
      </c>
      <c r="S40" s="11">
        <v>1.34251598373661</v>
      </c>
      <c r="T40" s="11">
        <v>0.8945534752511343</v>
      </c>
      <c r="Z40" s="15">
        <f t="shared" si="1"/>
        <v>359.9624443</v>
      </c>
    </row>
    <row r="41" ht="15.75" customHeight="1">
      <c r="A41" s="9">
        <v>0.0</v>
      </c>
      <c r="B41" s="10">
        <v>20.0</v>
      </c>
      <c r="C41" s="9">
        <v>45.0</v>
      </c>
      <c r="D41" s="11">
        <v>10.0</v>
      </c>
      <c r="E41" s="9">
        <v>0.06173385922104987</v>
      </c>
      <c r="F41" s="10">
        <v>22.40969201389875</v>
      </c>
      <c r="G41" s="9">
        <v>48.941108479741</v>
      </c>
      <c r="H41" s="11">
        <v>10.31982923163522</v>
      </c>
      <c r="I41" s="9">
        <v>0.0</v>
      </c>
      <c r="J41" s="10">
        <v>10.0</v>
      </c>
      <c r="K41" s="9">
        <v>45.0</v>
      </c>
      <c r="L41" s="11">
        <v>10.0</v>
      </c>
      <c r="M41" s="11">
        <v>0.978848829950179</v>
      </c>
      <c r="N41" s="11">
        <v>0.3947261525324884</v>
      </c>
      <c r="O41" s="12">
        <v>1.0</v>
      </c>
      <c r="P41" s="13">
        <v>31.0</v>
      </c>
      <c r="Q41" s="11">
        <v>0.1098130280043049</v>
      </c>
      <c r="R41" s="11">
        <v>1.286026101121713</v>
      </c>
      <c r="S41" s="11">
        <v>1.593999652359479</v>
      </c>
      <c r="T41" s="11">
        <v>0.9097290631680042</v>
      </c>
      <c r="Z41" s="15">
        <f t="shared" si="1"/>
        <v>360.0617339</v>
      </c>
    </row>
    <row r="42" ht="15.75" customHeight="1">
      <c r="A42" s="9">
        <v>0.0</v>
      </c>
      <c r="B42" s="10">
        <v>20.0</v>
      </c>
      <c r="C42" s="9">
        <v>45.0</v>
      </c>
      <c r="D42" s="11">
        <v>10.0</v>
      </c>
      <c r="E42" s="9">
        <v>0.07965855327226137</v>
      </c>
      <c r="F42" s="10">
        <v>19.76242453473158</v>
      </c>
      <c r="G42" s="9">
        <v>46.27908706305207</v>
      </c>
      <c r="H42" s="11">
        <v>9.418571444166172</v>
      </c>
      <c r="I42" s="9">
        <v>0.0</v>
      </c>
      <c r="J42" s="10">
        <v>10.0</v>
      </c>
      <c r="K42" s="9">
        <v>45.0</v>
      </c>
      <c r="L42" s="11">
        <v>10.0</v>
      </c>
      <c r="M42" s="11">
        <v>0.986689165092829</v>
      </c>
      <c r="N42" s="11">
        <v>0.2170469092918575</v>
      </c>
      <c r="O42" s="12">
        <v>1.0</v>
      </c>
      <c r="P42" s="13">
        <v>31.0</v>
      </c>
      <c r="Q42" s="11">
        <v>0.1099928489989359</v>
      </c>
      <c r="R42" s="11">
        <v>1.004643395382556</v>
      </c>
      <c r="S42" s="11">
        <v>1.476574288110249</v>
      </c>
      <c r="T42" s="11">
        <v>0.7648836535626635</v>
      </c>
      <c r="Z42" s="15">
        <f t="shared" si="1"/>
        <v>360.0796586</v>
      </c>
    </row>
    <row r="43" ht="15.75" customHeight="1">
      <c r="A43" s="9">
        <v>0.0</v>
      </c>
      <c r="B43" s="10">
        <v>20.0</v>
      </c>
      <c r="C43" s="9">
        <v>45.0</v>
      </c>
      <c r="D43" s="11">
        <v>10.0</v>
      </c>
      <c r="E43" s="9">
        <v>359.7678859302172</v>
      </c>
      <c r="F43" s="10">
        <v>22.59576638818816</v>
      </c>
      <c r="G43" s="9">
        <v>44.03733736368135</v>
      </c>
      <c r="H43" s="11">
        <v>12.39778253728636</v>
      </c>
      <c r="I43" s="9">
        <v>0.0</v>
      </c>
      <c r="J43" s="10">
        <v>10.0</v>
      </c>
      <c r="K43" s="9">
        <v>45.0</v>
      </c>
      <c r="L43" s="11">
        <v>10.0</v>
      </c>
      <c r="M43" s="11">
        <v>0.9744205285992923</v>
      </c>
      <c r="N43" s="11">
        <v>0.8978545833575963</v>
      </c>
      <c r="O43" s="12">
        <v>0.0</v>
      </c>
      <c r="P43" s="13">
        <v>31.0</v>
      </c>
      <c r="Q43" s="11">
        <v>0.1116250014103353</v>
      </c>
      <c r="R43" s="11">
        <v>1.376816453931221</v>
      </c>
      <c r="S43" s="11">
        <v>1.236365449013914</v>
      </c>
      <c r="T43" s="11">
        <v>1.068575462800083</v>
      </c>
      <c r="Z43" s="15">
        <f t="shared" si="1"/>
        <v>359.7678859</v>
      </c>
    </row>
    <row r="44" ht="15.75" customHeight="1">
      <c r="A44" s="9">
        <v>0.0</v>
      </c>
      <c r="B44" s="10">
        <v>20.0</v>
      </c>
      <c r="C44" s="9">
        <v>45.0</v>
      </c>
      <c r="D44" s="11">
        <v>10.0</v>
      </c>
      <c r="E44" s="9">
        <v>359.9572728314428</v>
      </c>
      <c r="F44" s="10">
        <v>19.13992680464891</v>
      </c>
      <c r="G44" s="9">
        <v>45.03360139063447</v>
      </c>
      <c r="H44" s="11">
        <v>9.516026355846293</v>
      </c>
      <c r="I44" s="9">
        <v>0.0</v>
      </c>
      <c r="J44" s="10">
        <v>10.0</v>
      </c>
      <c r="K44" s="9">
        <v>45.0</v>
      </c>
      <c r="L44" s="11">
        <v>10.0</v>
      </c>
      <c r="M44" s="11">
        <v>0.9626494919626466</v>
      </c>
      <c r="N44" s="11">
        <v>0.2041880042228404</v>
      </c>
      <c r="O44" s="12">
        <v>1.0</v>
      </c>
      <c r="P44" s="13">
        <v>26.0</v>
      </c>
      <c r="Q44" s="11">
        <v>0.108947599836491</v>
      </c>
      <c r="R44" s="11">
        <v>0.9402612579855026</v>
      </c>
      <c r="S44" s="11">
        <v>1.360724014517376</v>
      </c>
      <c r="T44" s="11">
        <v>0.7388195210567209</v>
      </c>
      <c r="Z44" s="15">
        <f t="shared" si="1"/>
        <v>359.9572728</v>
      </c>
    </row>
    <row r="45" ht="15.75" customHeight="1">
      <c r="A45" s="9">
        <v>0.0</v>
      </c>
      <c r="B45" s="10">
        <v>20.0</v>
      </c>
      <c r="C45" s="9">
        <v>45.0</v>
      </c>
      <c r="D45" s="11">
        <v>10.0</v>
      </c>
      <c r="E45" s="9">
        <v>359.8835012311748</v>
      </c>
      <c r="F45" s="10">
        <v>20.63935143147976</v>
      </c>
      <c r="G45" s="9">
        <v>45.49265751441128</v>
      </c>
      <c r="H45" s="11">
        <v>10.36250444957729</v>
      </c>
      <c r="I45" s="9">
        <v>0.0</v>
      </c>
      <c r="J45" s="10">
        <v>10.0</v>
      </c>
      <c r="K45" s="9">
        <v>45.0</v>
      </c>
      <c r="L45" s="11">
        <v>10.0</v>
      </c>
      <c r="M45" s="11">
        <v>1.081269201438231</v>
      </c>
      <c r="N45" s="11">
        <v>0.1853465284175466</v>
      </c>
      <c r="O45" s="12">
        <v>1.0</v>
      </c>
      <c r="P45" s="13">
        <v>26.0</v>
      </c>
      <c r="Q45" s="11">
        <v>0.1160097251453603</v>
      </c>
      <c r="R45" s="11">
        <v>1.168296893637004</v>
      </c>
      <c r="S45" s="11">
        <v>1.448400658357498</v>
      </c>
      <c r="T45" s="11">
        <v>0.8942528286224415</v>
      </c>
      <c r="Z45" s="15">
        <f t="shared" si="1"/>
        <v>359.8835012</v>
      </c>
    </row>
    <row r="46" ht="15.75" customHeight="1">
      <c r="A46" s="9">
        <v>0.0</v>
      </c>
      <c r="B46" s="10">
        <v>20.0</v>
      </c>
      <c r="C46" s="9">
        <v>45.0</v>
      </c>
      <c r="D46" s="11">
        <v>10.0</v>
      </c>
      <c r="E46" s="9">
        <v>359.9990980817296</v>
      </c>
      <c r="F46" s="10">
        <v>20.39746456024536</v>
      </c>
      <c r="G46" s="9">
        <v>44.3497804704221</v>
      </c>
      <c r="H46" s="11">
        <v>10.52839753599783</v>
      </c>
      <c r="I46" s="9">
        <v>0.0</v>
      </c>
      <c r="J46" s="10">
        <v>10.0</v>
      </c>
      <c r="K46" s="9">
        <v>45.0</v>
      </c>
      <c r="L46" s="11">
        <v>10.0</v>
      </c>
      <c r="M46" s="11">
        <v>1.016074092527411</v>
      </c>
      <c r="N46" s="11">
        <v>0.1817023984936071</v>
      </c>
      <c r="O46" s="12">
        <v>1.0</v>
      </c>
      <c r="P46" s="13">
        <v>26.0</v>
      </c>
      <c r="Q46" s="11">
        <v>0.1127368656192386</v>
      </c>
      <c r="R46" s="11">
        <v>1.116384519141543</v>
      </c>
      <c r="S46" s="11">
        <v>1.34619601110769</v>
      </c>
      <c r="T46" s="11">
        <v>0.8734641098172725</v>
      </c>
      <c r="Z46" s="15">
        <f t="shared" si="1"/>
        <v>359.9990981</v>
      </c>
    </row>
    <row r="47" ht="15.75" customHeight="1">
      <c r="A47" s="9">
        <v>0.0</v>
      </c>
      <c r="B47" s="10">
        <v>20.0</v>
      </c>
      <c r="C47" s="9">
        <v>45.0</v>
      </c>
      <c r="D47" s="11">
        <v>10.0</v>
      </c>
      <c r="E47" s="9">
        <v>0.09450449237598825</v>
      </c>
      <c r="F47" s="10">
        <v>20.12263804885855</v>
      </c>
      <c r="G47" s="9">
        <v>47.60289210357183</v>
      </c>
      <c r="H47" s="11">
        <v>9.263403873506547</v>
      </c>
      <c r="I47" s="9">
        <v>0.0</v>
      </c>
      <c r="J47" s="10">
        <v>10.0</v>
      </c>
      <c r="K47" s="9">
        <v>45.0</v>
      </c>
      <c r="L47" s="11">
        <v>10.0</v>
      </c>
      <c r="M47" s="11">
        <v>1.069372239615767</v>
      </c>
      <c r="N47" s="11">
        <v>0.2830672947115353</v>
      </c>
      <c r="O47" s="12">
        <v>1.0</v>
      </c>
      <c r="P47" s="13">
        <v>31.0</v>
      </c>
      <c r="Q47" s="11">
        <v>0.1142023377617995</v>
      </c>
      <c r="R47" s="11">
        <v>1.074344039994477</v>
      </c>
      <c r="S47" s="11">
        <v>1.625308579148158</v>
      </c>
      <c r="T47" s="11">
        <v>0.7968434391350181</v>
      </c>
      <c r="Z47" s="15">
        <f t="shared" si="1"/>
        <v>360.0945045</v>
      </c>
    </row>
    <row r="48" ht="15.75" customHeight="1">
      <c r="A48" s="9">
        <v>0.0</v>
      </c>
      <c r="B48" s="10">
        <v>20.0</v>
      </c>
      <c r="C48" s="9">
        <v>45.0</v>
      </c>
      <c r="D48" s="11">
        <v>10.0</v>
      </c>
      <c r="E48" s="9">
        <v>0.1006340187906478</v>
      </c>
      <c r="F48" s="10">
        <v>19.48906166712968</v>
      </c>
      <c r="G48" s="9">
        <v>45.73683009531113</v>
      </c>
      <c r="H48" s="11">
        <v>9.337264131533425</v>
      </c>
      <c r="I48" s="9">
        <v>0.0</v>
      </c>
      <c r="J48" s="10">
        <v>10.0</v>
      </c>
      <c r="K48" s="9">
        <v>45.0</v>
      </c>
      <c r="L48" s="11">
        <v>10.0</v>
      </c>
      <c r="M48" s="11">
        <v>1.010743965106951</v>
      </c>
      <c r="N48" s="11">
        <v>0.2518414186029464</v>
      </c>
      <c r="O48" s="12">
        <v>1.0</v>
      </c>
      <c r="P48" s="13">
        <v>26.0</v>
      </c>
      <c r="Q48" s="11">
        <v>0.1113084973337551</v>
      </c>
      <c r="R48" s="11">
        <v>0.9893718139894061</v>
      </c>
      <c r="S48" s="11">
        <v>1.477818751919125</v>
      </c>
      <c r="T48" s="11">
        <v>0.7614663996755285</v>
      </c>
      <c r="Z48" s="15">
        <f t="shared" si="1"/>
        <v>360.100634</v>
      </c>
    </row>
    <row r="49" ht="15.75" customHeight="1">
      <c r="A49" s="9">
        <v>0.0</v>
      </c>
      <c r="B49" s="10">
        <v>20.0</v>
      </c>
      <c r="C49" s="9">
        <v>45.0</v>
      </c>
      <c r="D49" s="11">
        <v>10.0</v>
      </c>
      <c r="E49" s="9">
        <v>359.9875943626556</v>
      </c>
      <c r="F49" s="10">
        <v>19.41548953442187</v>
      </c>
      <c r="G49" s="9">
        <v>42.94369866462098</v>
      </c>
      <c r="H49" s="11">
        <v>10.23476698147684</v>
      </c>
      <c r="I49" s="9">
        <v>0.0</v>
      </c>
      <c r="J49" s="10">
        <v>10.0</v>
      </c>
      <c r="K49" s="9">
        <v>45.0</v>
      </c>
      <c r="L49" s="11">
        <v>10.0</v>
      </c>
      <c r="M49" s="11">
        <v>0.9969796919675241</v>
      </c>
      <c r="N49" s="11">
        <v>0.1619098935546264</v>
      </c>
      <c r="O49" s="12">
        <v>1.0</v>
      </c>
      <c r="P49" s="13">
        <v>26.0</v>
      </c>
      <c r="Q49" s="11">
        <v>0.1116555956138558</v>
      </c>
      <c r="R49" s="11">
        <v>1.004581068611007</v>
      </c>
      <c r="S49" s="11">
        <v>1.279849325169999</v>
      </c>
      <c r="T49" s="11">
        <v>0.8124196595003168</v>
      </c>
      <c r="Z49" s="15">
        <f t="shared" si="1"/>
        <v>359.9875944</v>
      </c>
    </row>
    <row r="50" ht="15.75" customHeight="1">
      <c r="A50" s="9">
        <v>0.0</v>
      </c>
      <c r="B50" s="10">
        <v>20.0</v>
      </c>
      <c r="C50" s="9">
        <v>45.0</v>
      </c>
      <c r="D50" s="11">
        <v>10.0</v>
      </c>
      <c r="E50" s="9">
        <v>0.1779167409780024</v>
      </c>
      <c r="F50" s="10">
        <v>19.86806042829069</v>
      </c>
      <c r="G50" s="9">
        <v>47.3284320271548</v>
      </c>
      <c r="H50" s="11">
        <v>9.123725929921065</v>
      </c>
      <c r="I50" s="9">
        <v>0.0</v>
      </c>
      <c r="J50" s="10">
        <v>10.0</v>
      </c>
      <c r="K50" s="9">
        <v>45.0</v>
      </c>
      <c r="L50" s="11">
        <v>10.0</v>
      </c>
      <c r="M50" s="11">
        <v>1.086936926169442</v>
      </c>
      <c r="N50" s="11">
        <v>0.3327534677522109</v>
      </c>
      <c r="O50" s="12">
        <v>1.0</v>
      </c>
      <c r="P50" s="13">
        <v>31.0</v>
      </c>
      <c r="Q50" s="11">
        <v>0.1150393064105277</v>
      </c>
      <c r="R50" s="11">
        <v>1.054747582398054</v>
      </c>
      <c r="S50" s="11">
        <v>1.639302578013004</v>
      </c>
      <c r="T50" s="11">
        <v>0.787601891526191</v>
      </c>
      <c r="Z50" s="15">
        <f t="shared" si="1"/>
        <v>360.1779167</v>
      </c>
    </row>
    <row r="51" ht="15.75" customHeight="1">
      <c r="A51" s="9">
        <v>0.0</v>
      </c>
      <c r="B51" s="10">
        <v>20.0</v>
      </c>
      <c r="C51" s="9">
        <v>45.0</v>
      </c>
      <c r="D51" s="11">
        <v>10.0</v>
      </c>
      <c r="E51" s="9">
        <v>0.02613073332101616</v>
      </c>
      <c r="F51" s="10">
        <v>19.14181130130262</v>
      </c>
      <c r="G51" s="9">
        <v>43.97101227956509</v>
      </c>
      <c r="H51" s="11">
        <v>9.683313726380133</v>
      </c>
      <c r="I51" s="9">
        <v>0.0</v>
      </c>
      <c r="J51" s="10">
        <v>10.0</v>
      </c>
      <c r="K51" s="9">
        <v>45.0</v>
      </c>
      <c r="L51" s="11">
        <v>10.0</v>
      </c>
      <c r="M51" s="11">
        <v>1.006647590064103</v>
      </c>
      <c r="N51" s="11">
        <v>0.1829446696375445</v>
      </c>
      <c r="O51" s="12">
        <v>1.0</v>
      </c>
      <c r="P51" s="13">
        <v>26.0</v>
      </c>
      <c r="Q51" s="11">
        <v>0.1116170988927075</v>
      </c>
      <c r="R51" s="11">
        <v>0.9672780944597424</v>
      </c>
      <c r="S51" s="11">
        <v>1.357800442536973</v>
      </c>
      <c r="T51" s="11">
        <v>0.7705993239788534</v>
      </c>
      <c r="Z51" s="15">
        <f t="shared" si="1"/>
        <v>360.0261307</v>
      </c>
    </row>
    <row r="52" ht="15.75" customHeight="1">
      <c r="A52" s="9">
        <v>0.0</v>
      </c>
      <c r="B52" s="10">
        <v>20.0</v>
      </c>
      <c r="C52" s="9">
        <v>45.0</v>
      </c>
      <c r="D52" s="11">
        <v>10.0</v>
      </c>
      <c r="E52" s="9">
        <v>0.09839370482056166</v>
      </c>
      <c r="F52" s="10">
        <v>18.61783166643824</v>
      </c>
      <c r="G52" s="9">
        <v>46.14548994550491</v>
      </c>
      <c r="H52" s="11">
        <v>8.659847544061174</v>
      </c>
      <c r="I52" s="9">
        <v>0.0</v>
      </c>
      <c r="J52" s="10">
        <v>10.0</v>
      </c>
      <c r="K52" s="9">
        <v>45.0</v>
      </c>
      <c r="L52" s="11">
        <v>10.0</v>
      </c>
      <c r="M52" s="11">
        <v>1.045103029606602</v>
      </c>
      <c r="N52" s="11">
        <v>0.5034544832909476</v>
      </c>
      <c r="O52" s="12">
        <v>0.0</v>
      </c>
      <c r="P52" s="13">
        <v>31.0</v>
      </c>
      <c r="Q52" s="11">
        <v>0.1125620146313626</v>
      </c>
      <c r="R52" s="11">
        <v>0.9061683203575471</v>
      </c>
      <c r="S52" s="11">
        <v>1.550281738370938</v>
      </c>
      <c r="T52" s="11">
        <v>0.7013864307654583</v>
      </c>
      <c r="Z52" s="15">
        <f t="shared" si="1"/>
        <v>360.0983937</v>
      </c>
    </row>
    <row r="53" ht="15.75" customHeight="1">
      <c r="A53" s="9">
        <v>0.0</v>
      </c>
      <c r="B53" s="10">
        <v>20.0</v>
      </c>
      <c r="C53" s="9">
        <v>45.0</v>
      </c>
      <c r="D53" s="11">
        <v>10.0</v>
      </c>
      <c r="E53" s="9">
        <v>0.08419251036079195</v>
      </c>
      <c r="F53" s="10">
        <v>19.76380925898189</v>
      </c>
      <c r="G53" s="9">
        <v>45.36397107335466</v>
      </c>
      <c r="H53" s="11">
        <v>9.633126611590885</v>
      </c>
      <c r="I53" s="9">
        <v>0.0</v>
      </c>
      <c r="J53" s="10">
        <v>10.0</v>
      </c>
      <c r="K53" s="9">
        <v>45.0</v>
      </c>
      <c r="L53" s="11">
        <v>10.0</v>
      </c>
      <c r="M53" s="11">
        <v>1.03334089674121</v>
      </c>
      <c r="N53" s="11">
        <v>0.141548313277853</v>
      </c>
      <c r="O53" s="12">
        <v>1.0</v>
      </c>
      <c r="P53" s="13">
        <v>26.0</v>
      </c>
      <c r="Q53" s="11">
        <v>0.1128289866738773</v>
      </c>
      <c r="R53" s="11">
        <v>1.03548390590324</v>
      </c>
      <c r="S53" s="11">
        <v>1.462583865250343</v>
      </c>
      <c r="T53" s="11">
        <v>0.7990742612821266</v>
      </c>
      <c r="Z53" s="15">
        <f t="shared" si="1"/>
        <v>360.0841925</v>
      </c>
    </row>
    <row r="54" ht="15.75" customHeight="1">
      <c r="A54" s="9">
        <v>0.0</v>
      </c>
      <c r="B54" s="10">
        <v>20.0</v>
      </c>
      <c r="C54" s="9">
        <v>45.0</v>
      </c>
      <c r="D54" s="11">
        <v>10.0</v>
      </c>
      <c r="E54" s="9">
        <v>0.0228869528440552</v>
      </c>
      <c r="F54" s="10">
        <v>19.06924204371757</v>
      </c>
      <c r="G54" s="9">
        <v>46.04855510325876</v>
      </c>
      <c r="H54" s="11">
        <v>9.053816925638943</v>
      </c>
      <c r="I54" s="9">
        <v>0.0</v>
      </c>
      <c r="J54" s="10">
        <v>10.0</v>
      </c>
      <c r="K54" s="9">
        <v>45.0</v>
      </c>
      <c r="L54" s="11">
        <v>10.0</v>
      </c>
      <c r="M54" s="11">
        <v>1.000157245019858</v>
      </c>
      <c r="N54" s="11">
        <v>0.3460445474062849</v>
      </c>
      <c r="O54" s="12">
        <v>1.0</v>
      </c>
      <c r="P54" s="13">
        <v>26.0</v>
      </c>
      <c r="Q54" s="11">
        <v>0.1104905312011626</v>
      </c>
      <c r="R54" s="11">
        <v>0.9374007068890562</v>
      </c>
      <c r="S54" s="11">
        <v>1.481225313890081</v>
      </c>
      <c r="T54" s="11">
        <v>0.7230234901058112</v>
      </c>
      <c r="Z54" s="15">
        <f t="shared" si="1"/>
        <v>360.022887</v>
      </c>
    </row>
    <row r="55" ht="15.75" customHeight="1">
      <c r="A55" s="9">
        <v>0.0</v>
      </c>
      <c r="B55" s="10">
        <v>20.0</v>
      </c>
      <c r="C55" s="9">
        <v>45.0</v>
      </c>
      <c r="D55" s="11">
        <v>10.0</v>
      </c>
      <c r="E55" s="9">
        <v>0.07796545953492612</v>
      </c>
      <c r="F55" s="10">
        <v>18.59582620009415</v>
      </c>
      <c r="G55" s="9">
        <v>44.12134026357375</v>
      </c>
      <c r="H55" s="11">
        <v>9.157484266682665</v>
      </c>
      <c r="I55" s="9">
        <v>0.0</v>
      </c>
      <c r="J55" s="10">
        <v>10.0</v>
      </c>
      <c r="K55" s="9">
        <v>45.0</v>
      </c>
      <c r="L55" s="11">
        <v>10.0</v>
      </c>
      <c r="M55" s="11">
        <v>1.024717106520024</v>
      </c>
      <c r="N55" s="11">
        <v>0.3691012749492116</v>
      </c>
      <c r="O55" s="12">
        <v>1.0</v>
      </c>
      <c r="P55" s="13">
        <v>26.0</v>
      </c>
      <c r="Q55" s="11">
        <v>0.112117905265311</v>
      </c>
      <c r="R55" s="11">
        <v>0.9110955223143109</v>
      </c>
      <c r="S55" s="11">
        <v>1.412717891386697</v>
      </c>
      <c r="T55" s="11">
        <v>0.7274100198822216</v>
      </c>
      <c r="Z55" s="15">
        <f t="shared" si="1"/>
        <v>360.0779655</v>
      </c>
    </row>
    <row r="56" ht="15.75" customHeight="1">
      <c r="A56" s="9">
        <v>0.0</v>
      </c>
      <c r="B56" s="10">
        <v>20.0</v>
      </c>
      <c r="C56" s="9">
        <v>45.0</v>
      </c>
      <c r="D56" s="11">
        <v>10.0</v>
      </c>
      <c r="E56" s="9">
        <v>359.9802303792731</v>
      </c>
      <c r="F56" s="10">
        <v>19.74998393234821</v>
      </c>
      <c r="G56" s="9">
        <v>42.9709734290004</v>
      </c>
      <c r="H56" s="11">
        <v>10.52003249491675</v>
      </c>
      <c r="I56" s="9">
        <v>0.0</v>
      </c>
      <c r="J56" s="10">
        <v>10.0</v>
      </c>
      <c r="K56" s="9">
        <v>45.0</v>
      </c>
      <c r="L56" s="11">
        <v>10.0</v>
      </c>
      <c r="M56" s="11">
        <v>0.9242618353442984</v>
      </c>
      <c r="N56" s="11">
        <v>0.2065108654902313</v>
      </c>
      <c r="O56" s="12">
        <v>1.0</v>
      </c>
      <c r="P56" s="13">
        <v>26.0</v>
      </c>
      <c r="Q56" s="11">
        <v>0.1077214360859405</v>
      </c>
      <c r="R56" s="11">
        <v>1.005720207488172</v>
      </c>
      <c r="S56" s="11">
        <v>1.219505226790937</v>
      </c>
      <c r="T56" s="11">
        <v>0.811276742364981</v>
      </c>
      <c r="Z56" s="15">
        <f t="shared" si="1"/>
        <v>359.9802304</v>
      </c>
    </row>
    <row r="57" ht="15.75" customHeight="1">
      <c r="A57" s="9">
        <v>0.0</v>
      </c>
      <c r="B57" s="10">
        <v>20.0</v>
      </c>
      <c r="C57" s="9">
        <v>45.0</v>
      </c>
      <c r="D57" s="11">
        <v>10.0</v>
      </c>
      <c r="E57" s="9">
        <v>0.1778680678219763</v>
      </c>
      <c r="F57" s="10">
        <v>20.63598336304375</v>
      </c>
      <c r="G57" s="9">
        <v>46.29201816690311</v>
      </c>
      <c r="H57" s="11">
        <v>9.87329788857642</v>
      </c>
      <c r="I57" s="9">
        <v>0.0</v>
      </c>
      <c r="J57" s="10">
        <v>10.0</v>
      </c>
      <c r="K57" s="9">
        <v>45.0</v>
      </c>
      <c r="L57" s="11">
        <v>10.0</v>
      </c>
      <c r="M57" s="11">
        <v>0.9715737730454754</v>
      </c>
      <c r="N57" s="11">
        <v>0.1614416125709462</v>
      </c>
      <c r="O57" s="12">
        <v>1.0</v>
      </c>
      <c r="P57" s="13">
        <v>26.0</v>
      </c>
      <c r="Q57" s="11">
        <v>0.1094308708547347</v>
      </c>
      <c r="R57" s="11">
        <v>1.09297671478646</v>
      </c>
      <c r="S57" s="11">
        <v>1.472653874299365</v>
      </c>
      <c r="T57" s="11">
        <v>0.8212406153890058</v>
      </c>
      <c r="Z57" s="15">
        <f t="shared" si="1"/>
        <v>360.1778681</v>
      </c>
    </row>
    <row r="58" ht="15.75" customHeight="1">
      <c r="A58" s="9">
        <v>0.0</v>
      </c>
      <c r="B58" s="10">
        <v>20.0</v>
      </c>
      <c r="C58" s="9">
        <v>45.0</v>
      </c>
      <c r="D58" s="11">
        <v>10.0</v>
      </c>
      <c r="E58" s="9">
        <v>0.08572264903537441</v>
      </c>
      <c r="F58" s="10">
        <v>19.11038135753025</v>
      </c>
      <c r="G58" s="9">
        <v>44.10239338794653</v>
      </c>
      <c r="H58" s="11">
        <v>9.588569612245166</v>
      </c>
      <c r="I58" s="9">
        <v>0.0</v>
      </c>
      <c r="J58" s="10">
        <v>10.0</v>
      </c>
      <c r="K58" s="9">
        <v>45.0</v>
      </c>
      <c r="L58" s="11">
        <v>10.0</v>
      </c>
      <c r="M58" s="11">
        <v>1.007364551469147</v>
      </c>
      <c r="N58" s="11">
        <v>0.2208633113713683</v>
      </c>
      <c r="O58" s="12">
        <v>1.0</v>
      </c>
      <c r="P58" s="13">
        <v>26.0</v>
      </c>
      <c r="Q58" s="11">
        <v>0.1115517142754452</v>
      </c>
      <c r="R58" s="11">
        <v>0.9622308611550273</v>
      </c>
      <c r="S58" s="11">
        <v>1.373511737369059</v>
      </c>
      <c r="T58" s="11">
        <v>0.7648396252077355</v>
      </c>
      <c r="Z58" s="15">
        <f t="shared" si="1"/>
        <v>360.0857226</v>
      </c>
    </row>
    <row r="59" ht="15.75" customHeight="1">
      <c r="A59" s="9">
        <v>0.0</v>
      </c>
      <c r="B59" s="10">
        <v>20.0</v>
      </c>
      <c r="C59" s="9">
        <v>45.0</v>
      </c>
      <c r="D59" s="11">
        <v>10.0</v>
      </c>
      <c r="E59" s="9">
        <v>0.1006169954743159</v>
      </c>
      <c r="F59" s="10">
        <v>19.68475282725314</v>
      </c>
      <c r="G59" s="9">
        <v>45.05692193113599</v>
      </c>
      <c r="H59" s="11">
        <v>9.700680736955666</v>
      </c>
      <c r="I59" s="9">
        <v>0.0</v>
      </c>
      <c r="J59" s="10">
        <v>10.0</v>
      </c>
      <c r="K59" s="9">
        <v>45.0</v>
      </c>
      <c r="L59" s="11">
        <v>10.0</v>
      </c>
      <c r="M59" s="11">
        <v>1.032605274068944</v>
      </c>
      <c r="N59" s="11">
        <v>0.1276777106369697</v>
      </c>
      <c r="O59" s="12">
        <v>1.0</v>
      </c>
      <c r="P59" s="13">
        <v>26.0</v>
      </c>
      <c r="Q59" s="11">
        <v>0.1128979797675967</v>
      </c>
      <c r="R59" s="11">
        <v>1.030450803290673</v>
      </c>
      <c r="S59" s="11">
        <v>1.437570366716246</v>
      </c>
      <c r="T59" s="11">
        <v>0.8007454191187756</v>
      </c>
      <c r="Z59" s="15">
        <f t="shared" si="1"/>
        <v>360.100617</v>
      </c>
    </row>
    <row r="60" ht="15.75" customHeight="1">
      <c r="A60" s="9">
        <v>0.0</v>
      </c>
      <c r="B60" s="10">
        <v>20.0</v>
      </c>
      <c r="C60" s="9">
        <v>45.0</v>
      </c>
      <c r="D60" s="11">
        <v>10.0</v>
      </c>
      <c r="E60" s="9">
        <v>0.08446863229792502</v>
      </c>
      <c r="F60" s="10">
        <v>19.75003033277391</v>
      </c>
      <c r="G60" s="9">
        <v>47.26512693300204</v>
      </c>
      <c r="H60" s="11">
        <v>9.124029419376622</v>
      </c>
      <c r="I60" s="9">
        <v>0.0</v>
      </c>
      <c r="J60" s="10">
        <v>10.0</v>
      </c>
      <c r="K60" s="9">
        <v>45.0</v>
      </c>
      <c r="L60" s="11">
        <v>10.0</v>
      </c>
      <c r="M60" s="11">
        <v>0.9324842352935031</v>
      </c>
      <c r="N60" s="11">
        <v>0.3175687821575509</v>
      </c>
      <c r="O60" s="12">
        <v>1.0</v>
      </c>
      <c r="P60" s="13">
        <v>31.0</v>
      </c>
      <c r="Q60" s="11">
        <v>0.106580625518176</v>
      </c>
      <c r="R60" s="11">
        <v>0.9658783689538615</v>
      </c>
      <c r="S60" s="11">
        <v>1.502626105568823</v>
      </c>
      <c r="T60" s="11">
        <v>0.7237518941527527</v>
      </c>
      <c r="Z60" s="15">
        <f t="shared" si="1"/>
        <v>360.0844686</v>
      </c>
    </row>
    <row r="61" ht="15.75" customHeight="1">
      <c r="A61" s="9">
        <v>0.0</v>
      </c>
      <c r="B61" s="10">
        <v>20.0</v>
      </c>
      <c r="C61" s="9">
        <v>45.0</v>
      </c>
      <c r="D61" s="11">
        <v>10.0</v>
      </c>
      <c r="E61" s="9">
        <v>359.8978107069478</v>
      </c>
      <c r="F61" s="10">
        <v>22.17536073963218</v>
      </c>
      <c r="G61" s="9">
        <v>44.79104954271585</v>
      </c>
      <c r="H61" s="11">
        <v>11.6874336687779</v>
      </c>
      <c r="I61" s="9">
        <v>0.0</v>
      </c>
      <c r="J61" s="10">
        <v>10.0</v>
      </c>
      <c r="K61" s="9">
        <v>45.0</v>
      </c>
      <c r="L61" s="11">
        <v>10.0</v>
      </c>
      <c r="M61" s="11">
        <v>1.084557024937803</v>
      </c>
      <c r="N61" s="11">
        <v>0.6339095635256486</v>
      </c>
      <c r="O61" s="12">
        <v>0.0</v>
      </c>
      <c r="P61" s="13">
        <v>31.0</v>
      </c>
      <c r="Q61" s="11">
        <v>0.1171691585694316</v>
      </c>
      <c r="R61" s="11">
        <v>1.380197102857614</v>
      </c>
      <c r="S61" s="11">
        <v>1.37495597047272</v>
      </c>
      <c r="T61" s="11">
        <v>1.05595847483962</v>
      </c>
      <c r="Z61" s="15">
        <f t="shared" si="1"/>
        <v>359.8978107</v>
      </c>
    </row>
    <row r="62" ht="15.75" customHeight="1">
      <c r="A62" s="9">
        <v>0.0</v>
      </c>
      <c r="B62" s="10">
        <v>20.0</v>
      </c>
      <c r="C62" s="9">
        <v>45.0</v>
      </c>
      <c r="D62" s="11">
        <v>10.0</v>
      </c>
      <c r="E62" s="9">
        <v>0.0447427935615172</v>
      </c>
      <c r="F62" s="10">
        <v>19.92300796793912</v>
      </c>
      <c r="G62" s="9">
        <v>45.23643890384421</v>
      </c>
      <c r="H62" s="11">
        <v>9.838227934072343</v>
      </c>
      <c r="I62" s="9">
        <v>0.0</v>
      </c>
      <c r="J62" s="10">
        <v>10.0</v>
      </c>
      <c r="K62" s="9">
        <v>45.0</v>
      </c>
      <c r="L62" s="11">
        <v>10.0</v>
      </c>
      <c r="M62" s="11">
        <v>0.9486821997021989</v>
      </c>
      <c r="N62" s="11">
        <v>0.06395569014013672</v>
      </c>
      <c r="O62" s="12">
        <v>1.0</v>
      </c>
      <c r="P62" s="13">
        <v>26.0</v>
      </c>
      <c r="Q62" s="11">
        <v>0.1082991379352241</v>
      </c>
      <c r="R62" s="11">
        <v>1.012903675064356</v>
      </c>
      <c r="S62" s="11">
        <v>1.377921281792669</v>
      </c>
      <c r="T62" s="11">
        <v>0.7829311308122107</v>
      </c>
      <c r="Z62" s="15">
        <f t="shared" si="1"/>
        <v>360.0447428</v>
      </c>
    </row>
    <row r="63" ht="15.75" customHeight="1">
      <c r="A63" s="9">
        <v>0.0</v>
      </c>
      <c r="B63" s="10">
        <v>20.0</v>
      </c>
      <c r="C63" s="9">
        <v>45.0</v>
      </c>
      <c r="D63" s="11">
        <v>10.0</v>
      </c>
      <c r="E63" s="9">
        <v>0.2135755570362411</v>
      </c>
      <c r="F63" s="10">
        <v>20.77541865102272</v>
      </c>
      <c r="G63" s="9">
        <v>47.11531928801468</v>
      </c>
      <c r="H63" s="11">
        <v>9.643491597710964</v>
      </c>
      <c r="I63" s="9">
        <v>0.0</v>
      </c>
      <c r="J63" s="10">
        <v>10.0</v>
      </c>
      <c r="K63" s="9">
        <v>45.0</v>
      </c>
      <c r="L63" s="11">
        <v>10.0</v>
      </c>
      <c r="M63" s="11">
        <v>0.9993995952593528</v>
      </c>
      <c r="N63" s="11">
        <v>0.2600221929502486</v>
      </c>
      <c r="O63" s="12">
        <v>1.0</v>
      </c>
      <c r="P63" s="13">
        <v>26.0</v>
      </c>
      <c r="Q63" s="11">
        <v>0.1106792443176744</v>
      </c>
      <c r="R63" s="11">
        <v>1.113804069234173</v>
      </c>
      <c r="S63" s="11">
        <v>1.56474162053447</v>
      </c>
      <c r="T63" s="11">
        <v>0.8226578976895144</v>
      </c>
      <c r="Z63" s="15">
        <f t="shared" si="1"/>
        <v>360.2135756</v>
      </c>
    </row>
    <row r="64" ht="15.75" customHeight="1">
      <c r="A64" s="9">
        <v>0.0</v>
      </c>
      <c r="B64" s="10">
        <v>20.0</v>
      </c>
      <c r="C64" s="9">
        <v>45.0</v>
      </c>
      <c r="D64" s="11">
        <v>10.0</v>
      </c>
      <c r="E64" s="9">
        <v>359.7894301795172</v>
      </c>
      <c r="F64" s="10">
        <v>21.41526666591174</v>
      </c>
      <c r="G64" s="9">
        <v>43.3091360184421</v>
      </c>
      <c r="H64" s="11">
        <v>11.76097117412591</v>
      </c>
      <c r="I64" s="9">
        <v>0.0</v>
      </c>
      <c r="J64" s="10">
        <v>10.0</v>
      </c>
      <c r="K64" s="9">
        <v>45.0</v>
      </c>
      <c r="L64" s="11">
        <v>10.0</v>
      </c>
      <c r="M64" s="11">
        <v>1.076688746574559</v>
      </c>
      <c r="N64" s="11">
        <v>0.6530957370170942</v>
      </c>
      <c r="O64" s="12">
        <v>0.0</v>
      </c>
      <c r="P64" s="13">
        <v>31.0</v>
      </c>
      <c r="Q64" s="11">
        <v>0.1170847272823476</v>
      </c>
      <c r="R64" s="11">
        <v>1.295205010014358</v>
      </c>
      <c r="S64" s="11">
        <v>1.284459778247799</v>
      </c>
      <c r="T64" s="11">
        <v>1.026238320925257</v>
      </c>
      <c r="Z64" s="15">
        <f t="shared" si="1"/>
        <v>359.7894302</v>
      </c>
    </row>
    <row r="65" ht="15.75" customHeight="1">
      <c r="A65" s="9">
        <v>0.0</v>
      </c>
      <c r="B65" s="10">
        <v>20.0</v>
      </c>
      <c r="C65" s="9">
        <v>45.0</v>
      </c>
      <c r="D65" s="11">
        <v>10.0</v>
      </c>
      <c r="E65" s="9">
        <v>359.8914398536526</v>
      </c>
      <c r="F65" s="10">
        <v>20.47971382016592</v>
      </c>
      <c r="G65" s="9">
        <v>44.98736818307842</v>
      </c>
      <c r="H65" s="11">
        <v>10.35136328646454</v>
      </c>
      <c r="I65" s="9">
        <v>0.0</v>
      </c>
      <c r="J65" s="10">
        <v>10.0</v>
      </c>
      <c r="K65" s="9">
        <v>45.0</v>
      </c>
      <c r="L65" s="11">
        <v>10.0</v>
      </c>
      <c r="M65" s="11">
        <v>0.9632130349151806</v>
      </c>
      <c r="N65" s="11">
        <v>0.155272805306511</v>
      </c>
      <c r="O65" s="12">
        <v>1.0</v>
      </c>
      <c r="P65" s="13">
        <v>26.0</v>
      </c>
      <c r="Q65" s="11">
        <v>0.1095327938491962</v>
      </c>
      <c r="R65" s="11">
        <v>1.087250218864904</v>
      </c>
      <c r="S65" s="11">
        <v>1.351800264793628</v>
      </c>
      <c r="T65" s="11">
        <v>0.839287047305179</v>
      </c>
      <c r="Z65" s="15">
        <f t="shared" si="1"/>
        <v>359.8914399</v>
      </c>
    </row>
    <row r="66" ht="15.75" customHeight="1">
      <c r="A66" s="9">
        <v>0.0</v>
      </c>
      <c r="B66" s="10">
        <v>20.0</v>
      </c>
      <c r="C66" s="9">
        <v>45.0</v>
      </c>
      <c r="D66" s="11">
        <v>10.0</v>
      </c>
      <c r="E66" s="9">
        <v>7.261131709246164E-5</v>
      </c>
      <c r="F66" s="10">
        <v>20.82175987452699</v>
      </c>
      <c r="G66" s="9">
        <v>45.73442839325035</v>
      </c>
      <c r="H66" s="11">
        <v>10.28442169609206</v>
      </c>
      <c r="I66" s="9">
        <v>0.0</v>
      </c>
      <c r="J66" s="10">
        <v>10.0</v>
      </c>
      <c r="K66" s="9">
        <v>45.0</v>
      </c>
      <c r="L66" s="11">
        <v>10.0</v>
      </c>
      <c r="M66" s="11">
        <v>0.9611037411084172</v>
      </c>
      <c r="N66" s="11">
        <v>0.1579642762274595</v>
      </c>
      <c r="O66" s="12">
        <v>1.0</v>
      </c>
      <c r="P66" s="13">
        <v>26.0</v>
      </c>
      <c r="Q66" s="11">
        <v>0.1092376334881724</v>
      </c>
      <c r="R66" s="11">
        <v>1.11693575743041</v>
      </c>
      <c r="S66" s="11">
        <v>1.40124495920158</v>
      </c>
      <c r="T66" s="11">
        <v>0.8472751066312869</v>
      </c>
      <c r="Z66" s="15">
        <f t="shared" si="1"/>
        <v>360.0000726</v>
      </c>
    </row>
    <row r="67" ht="15.75" customHeight="1">
      <c r="A67" s="9">
        <v>0.0</v>
      </c>
      <c r="B67" s="10">
        <v>20.0</v>
      </c>
      <c r="C67" s="9">
        <v>45.0</v>
      </c>
      <c r="D67" s="11">
        <v>10.0</v>
      </c>
      <c r="E67" s="9">
        <v>359.9483605673282</v>
      </c>
      <c r="F67" s="10">
        <v>19.32084352197846</v>
      </c>
      <c r="G67" s="9">
        <v>44.60468154188273</v>
      </c>
      <c r="H67" s="11">
        <v>9.696676691550051</v>
      </c>
      <c r="I67" s="9">
        <v>0.0</v>
      </c>
      <c r="J67" s="10">
        <v>10.0</v>
      </c>
      <c r="K67" s="9">
        <v>45.0</v>
      </c>
      <c r="L67" s="11">
        <v>10.0</v>
      </c>
      <c r="M67" s="11">
        <v>1.097226420744633</v>
      </c>
      <c r="N67" s="11">
        <v>0.1552200199018393</v>
      </c>
      <c r="O67" s="12">
        <v>1.0</v>
      </c>
      <c r="P67" s="13">
        <v>26.0</v>
      </c>
      <c r="Q67" s="11">
        <v>0.116485042045008</v>
      </c>
      <c r="R67" s="11">
        <v>1.026438996111051</v>
      </c>
      <c r="S67" s="11">
        <v>1.436997049621605</v>
      </c>
      <c r="T67" s="11">
        <v>0.8087739438315145</v>
      </c>
      <c r="Z67" s="15">
        <f t="shared" si="1"/>
        <v>359.9483606</v>
      </c>
    </row>
    <row r="68" ht="15.75" customHeight="1">
      <c r="A68" s="9">
        <v>0.0</v>
      </c>
      <c r="B68" s="10">
        <v>20.0</v>
      </c>
      <c r="C68" s="9">
        <v>45.0</v>
      </c>
      <c r="D68" s="11">
        <v>10.0</v>
      </c>
      <c r="E68" s="9">
        <v>0.1400276439279472</v>
      </c>
      <c r="F68" s="10">
        <v>19.04717800824754</v>
      </c>
      <c r="G68" s="9">
        <v>46.78725266890701</v>
      </c>
      <c r="H68" s="11">
        <v>8.719076478024656</v>
      </c>
      <c r="I68" s="9">
        <v>0.0</v>
      </c>
      <c r="J68" s="10">
        <v>10.0</v>
      </c>
      <c r="K68" s="9">
        <v>45.0</v>
      </c>
      <c r="L68" s="11">
        <v>10.0</v>
      </c>
      <c r="M68" s="11">
        <v>1.021398964791903</v>
      </c>
      <c r="N68" s="11">
        <v>0.4793209408445337</v>
      </c>
      <c r="O68" s="12">
        <v>0.0</v>
      </c>
      <c r="P68" s="13">
        <v>31.0</v>
      </c>
      <c r="Q68" s="11">
        <v>0.1112328220616529</v>
      </c>
      <c r="R68" s="11">
        <v>0.9349540152934677</v>
      </c>
      <c r="S68" s="11">
        <v>1.579054133482905</v>
      </c>
      <c r="T68" s="11">
        <v>0.7113655544289601</v>
      </c>
      <c r="Z68" s="15">
        <f t="shared" si="1"/>
        <v>360.1400276</v>
      </c>
    </row>
    <row r="69" ht="15.75" customHeight="1">
      <c r="A69" s="9">
        <v>0.0</v>
      </c>
      <c r="B69" s="10">
        <v>20.0</v>
      </c>
      <c r="C69" s="9">
        <v>45.0</v>
      </c>
      <c r="D69" s="11">
        <v>10.0</v>
      </c>
      <c r="E69" s="9">
        <v>0.08071382866744432</v>
      </c>
      <c r="F69" s="10">
        <v>20.06768318162343</v>
      </c>
      <c r="G69" s="9">
        <v>45.23879091435338</v>
      </c>
      <c r="H69" s="11">
        <v>9.893012956515602</v>
      </c>
      <c r="I69" s="9">
        <v>0.0</v>
      </c>
      <c r="J69" s="10">
        <v>10.0</v>
      </c>
      <c r="K69" s="9">
        <v>45.0</v>
      </c>
      <c r="L69" s="11">
        <v>10.0</v>
      </c>
      <c r="M69" s="11">
        <v>0.9365641070710258</v>
      </c>
      <c r="N69" s="11">
        <v>0.05853525603208436</v>
      </c>
      <c r="O69" s="12">
        <v>1.0</v>
      </c>
      <c r="P69" s="13">
        <v>26.0</v>
      </c>
      <c r="Q69" s="11">
        <v>0.1076261269648023</v>
      </c>
      <c r="R69" s="11">
        <v>1.021331383453405</v>
      </c>
      <c r="S69" s="11">
        <v>1.374910659612829</v>
      </c>
      <c r="T69" s="11">
        <v>0.7873411333480178</v>
      </c>
      <c r="Z69" s="15">
        <f t="shared" si="1"/>
        <v>360.0807138</v>
      </c>
    </row>
    <row r="70" ht="15.75" customHeight="1">
      <c r="A70" s="9">
        <v>0.0</v>
      </c>
      <c r="B70" s="10">
        <v>20.0</v>
      </c>
      <c r="C70" s="9">
        <v>45.0</v>
      </c>
      <c r="D70" s="11">
        <v>10.0</v>
      </c>
      <c r="E70" s="9">
        <v>0.02857911055185967</v>
      </c>
      <c r="F70" s="10">
        <v>19.36334985187697</v>
      </c>
      <c r="G70" s="9">
        <v>45.05938852268655</v>
      </c>
      <c r="H70" s="11">
        <v>9.496910582496838</v>
      </c>
      <c r="I70" s="9">
        <v>0.0</v>
      </c>
      <c r="J70" s="10">
        <v>10.0</v>
      </c>
      <c r="K70" s="9">
        <v>45.0</v>
      </c>
      <c r="L70" s="11">
        <v>10.0</v>
      </c>
      <c r="M70" s="11">
        <v>1.03333308844419</v>
      </c>
      <c r="N70" s="11">
        <v>0.1874560240911682</v>
      </c>
      <c r="O70" s="12">
        <v>1.0</v>
      </c>
      <c r="P70" s="13">
        <v>26.0</v>
      </c>
      <c r="Q70" s="11">
        <v>0.1127816028000144</v>
      </c>
      <c r="R70" s="11">
        <v>0.9937498770314581</v>
      </c>
      <c r="S70" s="11">
        <v>1.442115217364969</v>
      </c>
      <c r="T70" s="11">
        <v>0.7751523240226592</v>
      </c>
      <c r="Z70" s="15">
        <f t="shared" si="1"/>
        <v>360.0285791</v>
      </c>
    </row>
    <row r="71" ht="15.75" customHeight="1">
      <c r="A71" s="9">
        <v>0.0</v>
      </c>
      <c r="B71" s="10">
        <v>20.0</v>
      </c>
      <c r="C71" s="9">
        <v>45.0</v>
      </c>
      <c r="D71" s="11">
        <v>10.0</v>
      </c>
      <c r="E71" s="9">
        <v>0.01946460175222231</v>
      </c>
      <c r="F71" s="10">
        <v>19.69848494916022</v>
      </c>
      <c r="G71" s="9">
        <v>44.33729504582577</v>
      </c>
      <c r="H71" s="11">
        <v>9.95282813004589</v>
      </c>
      <c r="I71" s="9">
        <v>0.0</v>
      </c>
      <c r="J71" s="10">
        <v>10.0</v>
      </c>
      <c r="K71" s="9">
        <v>45.0</v>
      </c>
      <c r="L71" s="11">
        <v>10.0</v>
      </c>
      <c r="M71" s="11">
        <v>0.9811762826769597</v>
      </c>
      <c r="N71" s="11">
        <v>0.05835299601758569</v>
      </c>
      <c r="O71" s="12">
        <v>1.0</v>
      </c>
      <c r="P71" s="13">
        <v>26.0</v>
      </c>
      <c r="Q71" s="11">
        <v>0.1103426846828453</v>
      </c>
      <c r="R71" s="11">
        <v>1.013154456923268</v>
      </c>
      <c r="S71" s="11">
        <v>1.352442209089578</v>
      </c>
      <c r="T71" s="11">
        <v>0.7967883676042614</v>
      </c>
      <c r="Z71" s="15">
        <f t="shared" si="1"/>
        <v>360.0194646</v>
      </c>
    </row>
    <row r="72" ht="15.75" customHeight="1">
      <c r="A72" s="9">
        <v>0.0</v>
      </c>
      <c r="B72" s="10">
        <v>20.0</v>
      </c>
      <c r="C72" s="9">
        <v>45.0</v>
      </c>
      <c r="D72" s="11">
        <v>10.0</v>
      </c>
      <c r="E72" s="9">
        <v>359.9438025259754</v>
      </c>
      <c r="F72" s="10">
        <v>22.84247632786672</v>
      </c>
      <c r="G72" s="9">
        <v>46.67699701954432</v>
      </c>
      <c r="H72" s="11">
        <v>11.36161243745128</v>
      </c>
      <c r="I72" s="9">
        <v>0.0</v>
      </c>
      <c r="J72" s="10">
        <v>10.0</v>
      </c>
      <c r="K72" s="9">
        <v>45.0</v>
      </c>
      <c r="L72" s="11">
        <v>10.0</v>
      </c>
      <c r="M72" s="11">
        <v>0.9859931433465202</v>
      </c>
      <c r="N72" s="11">
        <v>0.6332504306798039</v>
      </c>
      <c r="O72" s="12">
        <v>0.0</v>
      </c>
      <c r="P72" s="13">
        <v>31.0</v>
      </c>
      <c r="Q72" s="11">
        <v>0.1111759312163513</v>
      </c>
      <c r="R72" s="11">
        <v>1.374111402520249</v>
      </c>
      <c r="S72" s="11">
        <v>1.433344164892354</v>
      </c>
      <c r="T72" s="11">
        <v>1.007184855662236</v>
      </c>
      <c r="Z72" s="15">
        <f t="shared" si="1"/>
        <v>359.9438025</v>
      </c>
    </row>
    <row r="73" ht="15.75" customHeight="1">
      <c r="A73" s="9">
        <v>0.0</v>
      </c>
      <c r="B73" s="10">
        <v>20.0</v>
      </c>
      <c r="C73" s="9">
        <v>45.0</v>
      </c>
      <c r="D73" s="11">
        <v>10.0</v>
      </c>
      <c r="E73" s="9">
        <v>359.9993894263802</v>
      </c>
      <c r="F73" s="10">
        <v>18.94880451608839</v>
      </c>
      <c r="G73" s="9">
        <v>42.98932868950063</v>
      </c>
      <c r="H73" s="11">
        <v>9.908443960406839</v>
      </c>
      <c r="I73" s="9">
        <v>0.0</v>
      </c>
      <c r="J73" s="10">
        <v>10.0</v>
      </c>
      <c r="K73" s="9">
        <v>45.0</v>
      </c>
      <c r="L73" s="11">
        <v>10.0</v>
      </c>
      <c r="M73" s="11">
        <v>0.9731708980748759</v>
      </c>
      <c r="N73" s="11">
        <v>0.1609080597250346</v>
      </c>
      <c r="O73" s="12">
        <v>1.0</v>
      </c>
      <c r="P73" s="13">
        <v>26.0</v>
      </c>
      <c r="Q73" s="11">
        <v>0.1100815649756659</v>
      </c>
      <c r="R73" s="11">
        <v>0.9413189041386607</v>
      </c>
      <c r="S73" s="11">
        <v>1.271028495571809</v>
      </c>
      <c r="T73" s="11">
        <v>0.7653126875006985</v>
      </c>
      <c r="Z73" s="15">
        <f t="shared" si="1"/>
        <v>359.9993894</v>
      </c>
    </row>
    <row r="74" ht="15.75" customHeight="1">
      <c r="A74" s="9">
        <v>0.0</v>
      </c>
      <c r="B74" s="10">
        <v>20.0</v>
      </c>
      <c r="C74" s="9">
        <v>45.0</v>
      </c>
      <c r="D74" s="11">
        <v>10.0</v>
      </c>
      <c r="E74" s="9">
        <v>0.1215788696954883</v>
      </c>
      <c r="F74" s="10">
        <v>21.41202946227543</v>
      </c>
      <c r="G74" s="9">
        <v>47.52809253851574</v>
      </c>
      <c r="H74" s="11">
        <v>10.04238666739366</v>
      </c>
      <c r="I74" s="9">
        <v>0.0</v>
      </c>
      <c r="J74" s="10">
        <v>10.0</v>
      </c>
      <c r="K74" s="9">
        <v>45.0</v>
      </c>
      <c r="L74" s="11">
        <v>10.0</v>
      </c>
      <c r="M74" s="11">
        <v>0.9575762688891091</v>
      </c>
      <c r="N74" s="11">
        <v>0.2218628195914684</v>
      </c>
      <c r="O74" s="12">
        <v>1.0</v>
      </c>
      <c r="P74" s="13">
        <v>26.0</v>
      </c>
      <c r="Q74" s="11">
        <v>0.1086001638581714</v>
      </c>
      <c r="R74" s="11">
        <v>1.163786947546925</v>
      </c>
      <c r="S74" s="11">
        <v>1.518916019619234</v>
      </c>
      <c r="T74" s="11">
        <v>0.8499584275659865</v>
      </c>
      <c r="Z74" s="15">
        <f t="shared" si="1"/>
        <v>360.1215789</v>
      </c>
    </row>
    <row r="75" ht="15.75" customHeight="1">
      <c r="A75" s="9">
        <v>0.0</v>
      </c>
      <c r="B75" s="10">
        <v>20.0</v>
      </c>
      <c r="C75" s="9">
        <v>45.0</v>
      </c>
      <c r="D75" s="11">
        <v>10.0</v>
      </c>
      <c r="E75" s="9">
        <v>0.176836911556116</v>
      </c>
      <c r="F75" s="10">
        <v>19.61471866353237</v>
      </c>
      <c r="G75" s="9">
        <v>46.55064666236764</v>
      </c>
      <c r="H75" s="11">
        <v>9.179234440790898</v>
      </c>
      <c r="I75" s="9">
        <v>0.0</v>
      </c>
      <c r="J75" s="10">
        <v>10.0</v>
      </c>
      <c r="K75" s="9">
        <v>45.0</v>
      </c>
      <c r="L75" s="11">
        <v>10.0</v>
      </c>
      <c r="M75" s="11">
        <v>0.9540471127317628</v>
      </c>
      <c r="N75" s="11">
        <v>0.3202735622894626</v>
      </c>
      <c r="O75" s="12">
        <v>1.0</v>
      </c>
      <c r="P75" s="13">
        <v>31.0</v>
      </c>
      <c r="Q75" s="11">
        <v>0.1079172131151679</v>
      </c>
      <c r="R75" s="11">
        <v>0.9678060165741834</v>
      </c>
      <c r="S75" s="11">
        <v>1.488469217519849</v>
      </c>
      <c r="T75" s="11">
        <v>0.7341764923712061</v>
      </c>
      <c r="Z75" s="15">
        <f t="shared" si="1"/>
        <v>360.1768369</v>
      </c>
    </row>
    <row r="76" ht="15.75" customHeight="1">
      <c r="A76" s="9">
        <v>0.0</v>
      </c>
      <c r="B76" s="10">
        <v>20.0</v>
      </c>
      <c r="C76" s="9">
        <v>45.0</v>
      </c>
      <c r="D76" s="11">
        <v>10.0</v>
      </c>
      <c r="E76" s="9">
        <v>0.2344055476192022</v>
      </c>
      <c r="F76" s="10">
        <v>20.18802776982866</v>
      </c>
      <c r="G76" s="9">
        <v>47.65166583690173</v>
      </c>
      <c r="H76" s="11">
        <v>9.073445004221789</v>
      </c>
      <c r="I76" s="9">
        <v>0.0</v>
      </c>
      <c r="J76" s="10">
        <v>10.0</v>
      </c>
      <c r="K76" s="9">
        <v>45.0</v>
      </c>
      <c r="L76" s="11">
        <v>10.0</v>
      </c>
      <c r="M76" s="11">
        <v>0.9610120912090304</v>
      </c>
      <c r="N76" s="11">
        <v>0.3722007625909485</v>
      </c>
      <c r="O76" s="12">
        <v>1.0</v>
      </c>
      <c r="P76" s="13">
        <v>31.0</v>
      </c>
      <c r="Q76" s="11">
        <v>0.108023863517137</v>
      </c>
      <c r="R76" s="11">
        <v>1.018547845028956</v>
      </c>
      <c r="S76" s="11">
        <v>1.598866272189786</v>
      </c>
      <c r="T76" s="11">
        <v>0.7504540578193675</v>
      </c>
      <c r="Z76" s="15">
        <f t="shared" si="1"/>
        <v>360.2344055</v>
      </c>
    </row>
    <row r="77" ht="15.75" customHeight="1">
      <c r="A77" s="9">
        <v>0.0</v>
      </c>
      <c r="B77" s="10">
        <v>20.0</v>
      </c>
      <c r="C77" s="9">
        <v>45.0</v>
      </c>
      <c r="D77" s="11">
        <v>10.0</v>
      </c>
      <c r="E77" s="9">
        <v>0.0258599614741722</v>
      </c>
      <c r="F77" s="10">
        <v>19.06657191389053</v>
      </c>
      <c r="G77" s="9">
        <v>43.23533527330814</v>
      </c>
      <c r="H77" s="11">
        <v>9.830916518508813</v>
      </c>
      <c r="I77" s="9">
        <v>0.0</v>
      </c>
      <c r="J77" s="10">
        <v>10.0</v>
      </c>
      <c r="K77" s="9">
        <v>45.0</v>
      </c>
      <c r="L77" s="11">
        <v>10.0</v>
      </c>
      <c r="M77" s="11">
        <v>0.9741214654973828</v>
      </c>
      <c r="N77" s="11">
        <v>0.1706381527510918</v>
      </c>
      <c r="O77" s="12">
        <v>1.0</v>
      </c>
      <c r="P77" s="13">
        <v>26.0</v>
      </c>
      <c r="Q77" s="11">
        <v>0.1100012356854582</v>
      </c>
      <c r="R77" s="11">
        <v>0.9495500727408908</v>
      </c>
      <c r="S77" s="11">
        <v>1.298964220493208</v>
      </c>
      <c r="T77" s="11">
        <v>0.7660275348707981</v>
      </c>
      <c r="Z77" s="15">
        <f t="shared" si="1"/>
        <v>360.02586</v>
      </c>
    </row>
    <row r="78" ht="15.75" customHeight="1">
      <c r="A78" s="9">
        <v>0.0</v>
      </c>
      <c r="B78" s="10">
        <v>20.0</v>
      </c>
      <c r="C78" s="9">
        <v>45.0</v>
      </c>
      <c r="D78" s="11">
        <v>10.0</v>
      </c>
      <c r="E78" s="9">
        <v>359.9961201466924</v>
      </c>
      <c r="F78" s="10">
        <v>20.68603396129255</v>
      </c>
      <c r="G78" s="9">
        <v>43.16327156144654</v>
      </c>
      <c r="H78" s="11">
        <v>11.15952023557002</v>
      </c>
      <c r="I78" s="9">
        <v>0.0</v>
      </c>
      <c r="J78" s="10">
        <v>10.0</v>
      </c>
      <c r="K78" s="9">
        <v>45.0</v>
      </c>
      <c r="L78" s="11">
        <v>10.0</v>
      </c>
      <c r="M78" s="11">
        <v>0.9599546330134598</v>
      </c>
      <c r="N78" s="11">
        <v>0.3939377299576303</v>
      </c>
      <c r="O78" s="12">
        <v>0.0</v>
      </c>
      <c r="P78" s="13">
        <v>26.0</v>
      </c>
      <c r="Q78" s="11">
        <v>0.1101794004731859</v>
      </c>
      <c r="R78" s="11">
        <v>1.13353693110613</v>
      </c>
      <c r="S78" s="11">
        <v>1.234052663983283</v>
      </c>
      <c r="T78" s="11">
        <v>0.9038747075572772</v>
      </c>
      <c r="Z78" s="15">
        <f t="shared" si="1"/>
        <v>359.9961201</v>
      </c>
    </row>
    <row r="79" ht="15.75" customHeight="1">
      <c r="A79" s="9">
        <v>0.0</v>
      </c>
      <c r="B79" s="10">
        <v>20.0</v>
      </c>
      <c r="C79" s="9">
        <v>45.0</v>
      </c>
      <c r="D79" s="11">
        <v>10.0</v>
      </c>
      <c r="E79" s="9">
        <v>359.8990103994035</v>
      </c>
      <c r="F79" s="10">
        <v>20.65982484314416</v>
      </c>
      <c r="G79" s="9">
        <v>44.9078114039068</v>
      </c>
      <c r="H79" s="11">
        <v>10.62789707935747</v>
      </c>
      <c r="I79" s="9">
        <v>0.0</v>
      </c>
      <c r="J79" s="10">
        <v>10.0</v>
      </c>
      <c r="K79" s="9">
        <v>45.0</v>
      </c>
      <c r="L79" s="11">
        <v>10.0</v>
      </c>
      <c r="M79" s="11">
        <v>0.9489974672662199</v>
      </c>
      <c r="N79" s="11">
        <v>0.2395117884861707</v>
      </c>
      <c r="O79" s="12">
        <v>1.0</v>
      </c>
      <c r="P79" s="13">
        <v>26.0</v>
      </c>
      <c r="Q79" s="11">
        <v>0.1089718537873818</v>
      </c>
      <c r="R79" s="11">
        <v>1.105942928367196</v>
      </c>
      <c r="S79" s="11">
        <v>1.31079408141589</v>
      </c>
      <c r="T79" s="11">
        <v>0.8567019107568606</v>
      </c>
      <c r="Z79" s="15">
        <f t="shared" si="1"/>
        <v>359.8990104</v>
      </c>
    </row>
    <row r="80" ht="15.75" customHeight="1">
      <c r="A80" s="9">
        <v>0.0</v>
      </c>
      <c r="B80" s="10">
        <v>20.0</v>
      </c>
      <c r="C80" s="9">
        <v>45.0</v>
      </c>
      <c r="D80" s="11">
        <v>10.0</v>
      </c>
      <c r="E80" s="9">
        <v>0.007243008127552399</v>
      </c>
      <c r="F80" s="10">
        <v>19.60649121818287</v>
      </c>
      <c r="G80" s="9">
        <v>45.61194762567965</v>
      </c>
      <c r="H80" s="11">
        <v>9.59277882218114</v>
      </c>
      <c r="I80" s="9">
        <v>0.0</v>
      </c>
      <c r="J80" s="10">
        <v>10.0</v>
      </c>
      <c r="K80" s="9">
        <v>45.0</v>
      </c>
      <c r="L80" s="11">
        <v>10.0</v>
      </c>
      <c r="M80" s="11">
        <v>1.033562760088811</v>
      </c>
      <c r="N80" s="11">
        <v>0.151707135613353</v>
      </c>
      <c r="O80" s="12">
        <v>1.0</v>
      </c>
      <c r="P80" s="13">
        <v>26.0</v>
      </c>
      <c r="Q80" s="11">
        <v>0.1128366874588644</v>
      </c>
      <c r="R80" s="11">
        <v>1.019318424099784</v>
      </c>
      <c r="S80" s="11">
        <v>1.451725519880968</v>
      </c>
      <c r="T80" s="11">
        <v>0.7875459760698149</v>
      </c>
      <c r="Z80" s="15">
        <f t="shared" si="1"/>
        <v>360.007243</v>
      </c>
    </row>
    <row r="81" ht="15.75" customHeight="1">
      <c r="A81" s="9">
        <v>0.0</v>
      </c>
      <c r="B81" s="10">
        <v>20.0</v>
      </c>
      <c r="C81" s="9">
        <v>45.0</v>
      </c>
      <c r="D81" s="11">
        <v>10.0</v>
      </c>
      <c r="E81" s="9">
        <v>359.8640327355695</v>
      </c>
      <c r="F81" s="10">
        <v>19.83384338462011</v>
      </c>
      <c r="G81" s="9">
        <v>43.49369485600661</v>
      </c>
      <c r="H81" s="11">
        <v>10.5305910033549</v>
      </c>
      <c r="I81" s="9">
        <v>0.0</v>
      </c>
      <c r="J81" s="10">
        <v>10.0</v>
      </c>
      <c r="K81" s="9">
        <v>45.0</v>
      </c>
      <c r="L81" s="11">
        <v>10.0</v>
      </c>
      <c r="M81" s="11">
        <v>0.9144411225131915</v>
      </c>
      <c r="N81" s="11">
        <v>0.2181435801611804</v>
      </c>
      <c r="O81" s="12">
        <v>1.0</v>
      </c>
      <c r="P81" s="13">
        <v>26.0</v>
      </c>
      <c r="Q81" s="11">
        <v>0.1071272879795975</v>
      </c>
      <c r="R81" s="11">
        <v>1.007348215098323</v>
      </c>
      <c r="S81" s="11">
        <v>1.219572381047059</v>
      </c>
      <c r="T81" s="11">
        <v>0.8067949095242909</v>
      </c>
      <c r="Z81" s="15">
        <f t="shared" si="1"/>
        <v>359.8640327</v>
      </c>
    </row>
    <row r="82" ht="15.75" customHeight="1">
      <c r="A82" s="9">
        <v>0.0</v>
      </c>
      <c r="B82" s="10">
        <v>20.0</v>
      </c>
      <c r="C82" s="9">
        <v>45.0</v>
      </c>
      <c r="D82" s="11">
        <v>10.0</v>
      </c>
      <c r="E82" s="9">
        <v>359.933048730308</v>
      </c>
      <c r="F82" s="10">
        <v>19.79710629380846</v>
      </c>
      <c r="G82" s="9">
        <v>45.16284206671682</v>
      </c>
      <c r="H82" s="11">
        <v>9.879019198058328</v>
      </c>
      <c r="I82" s="9">
        <v>0.0</v>
      </c>
      <c r="J82" s="10">
        <v>10.0</v>
      </c>
      <c r="K82" s="9">
        <v>45.0</v>
      </c>
      <c r="L82" s="11">
        <v>10.0</v>
      </c>
      <c r="M82" s="11">
        <v>1.033604222021823</v>
      </c>
      <c r="N82" s="11">
        <v>0.0679618784256254</v>
      </c>
      <c r="O82" s="12">
        <v>1.0</v>
      </c>
      <c r="P82" s="13">
        <v>26.0</v>
      </c>
      <c r="Q82" s="11">
        <v>0.1131266333613638</v>
      </c>
      <c r="R82" s="11">
        <v>1.046024473125994</v>
      </c>
      <c r="S82" s="11">
        <v>1.414503377412003</v>
      </c>
      <c r="T82" s="11">
        <v>0.8125170056855955</v>
      </c>
      <c r="Z82" s="15">
        <f t="shared" si="1"/>
        <v>359.9330487</v>
      </c>
    </row>
    <row r="83" ht="15.75" customHeight="1">
      <c r="A83" s="9">
        <v>0.0</v>
      </c>
      <c r="B83" s="10">
        <v>20.0</v>
      </c>
      <c r="C83" s="9">
        <v>45.0</v>
      </c>
      <c r="D83" s="11">
        <v>10.0</v>
      </c>
      <c r="E83" s="9">
        <v>359.8115660372308</v>
      </c>
      <c r="F83" s="10">
        <v>19.3666377676952</v>
      </c>
      <c r="G83" s="9">
        <v>43.07851502443791</v>
      </c>
      <c r="H83" s="11">
        <v>10.36749588174514</v>
      </c>
      <c r="I83" s="9">
        <v>0.0</v>
      </c>
      <c r="J83" s="10">
        <v>10.0</v>
      </c>
      <c r="K83" s="9">
        <v>45.0</v>
      </c>
      <c r="L83" s="11">
        <v>10.0</v>
      </c>
      <c r="M83" s="11">
        <v>1.000099104407832</v>
      </c>
      <c r="N83" s="11">
        <v>0.2397997715430338</v>
      </c>
      <c r="O83" s="12">
        <v>1.0</v>
      </c>
      <c r="P83" s="13">
        <v>26.0</v>
      </c>
      <c r="Q83" s="11">
        <v>0.1120002901780311</v>
      </c>
      <c r="R83" s="11">
        <v>1.00494339513969</v>
      </c>
      <c r="S83" s="11">
        <v>1.253944854940534</v>
      </c>
      <c r="T83" s="11">
        <v>0.815299998639151</v>
      </c>
      <c r="Z83" s="15">
        <f t="shared" si="1"/>
        <v>359.811566</v>
      </c>
    </row>
    <row r="84" ht="15.75" customHeight="1">
      <c r="A84" s="9">
        <v>0.0</v>
      </c>
      <c r="B84" s="10">
        <v>20.0</v>
      </c>
      <c r="C84" s="9">
        <v>45.0</v>
      </c>
      <c r="D84" s="11">
        <v>10.0</v>
      </c>
      <c r="E84" s="9">
        <v>0.004199086500235648</v>
      </c>
      <c r="F84" s="10">
        <v>20.50721617920236</v>
      </c>
      <c r="G84" s="9">
        <v>46.39953603881413</v>
      </c>
      <c r="H84" s="11">
        <v>9.903836195100753</v>
      </c>
      <c r="I84" s="9">
        <v>0.0</v>
      </c>
      <c r="J84" s="10">
        <v>10.0</v>
      </c>
      <c r="K84" s="9">
        <v>45.0</v>
      </c>
      <c r="L84" s="11">
        <v>10.0</v>
      </c>
      <c r="M84" s="11">
        <v>0.9503890377584066</v>
      </c>
      <c r="N84" s="11">
        <v>0.1023471387537501</v>
      </c>
      <c r="O84" s="12">
        <v>1.0</v>
      </c>
      <c r="P84" s="13">
        <v>26.0</v>
      </c>
      <c r="Q84" s="11">
        <v>0.108292989316701</v>
      </c>
      <c r="R84" s="11">
        <v>1.068654640197785</v>
      </c>
      <c r="S84" s="11">
        <v>1.434294353874398</v>
      </c>
      <c r="T84" s="11">
        <v>0.8051848621253543</v>
      </c>
      <c r="Z84" s="15">
        <f t="shared" si="1"/>
        <v>360.0041991</v>
      </c>
    </row>
    <row r="85" ht="15.75" customHeight="1">
      <c r="A85" s="9">
        <v>0.0</v>
      </c>
      <c r="B85" s="10">
        <v>20.0</v>
      </c>
      <c r="C85" s="9">
        <v>45.0</v>
      </c>
      <c r="D85" s="11">
        <v>10.0</v>
      </c>
      <c r="E85" s="9">
        <v>0.110776990891934</v>
      </c>
      <c r="F85" s="10">
        <v>20.33418525857064</v>
      </c>
      <c r="G85" s="9">
        <v>45.91522413735164</v>
      </c>
      <c r="H85" s="11">
        <v>9.776613472706497</v>
      </c>
      <c r="I85" s="9">
        <v>0.0</v>
      </c>
      <c r="J85" s="10">
        <v>10.0</v>
      </c>
      <c r="K85" s="9">
        <v>45.0</v>
      </c>
      <c r="L85" s="11">
        <v>10.0</v>
      </c>
      <c r="M85" s="11">
        <v>0.9956158904417926</v>
      </c>
      <c r="N85" s="11">
        <v>0.1342702545277037</v>
      </c>
      <c r="O85" s="12">
        <v>1.0</v>
      </c>
      <c r="P85" s="13">
        <v>26.0</v>
      </c>
      <c r="Q85" s="11">
        <v>0.1107491221163623</v>
      </c>
      <c r="R85" s="11">
        <v>1.073762842214974</v>
      </c>
      <c r="S85" s="11">
        <v>1.475046740589502</v>
      </c>
      <c r="T85" s="11">
        <v>0.8140234956464854</v>
      </c>
      <c r="Z85" s="15">
        <f t="shared" si="1"/>
        <v>360.110777</v>
      </c>
    </row>
    <row r="86" ht="15.75" customHeight="1">
      <c r="A86" s="9">
        <v>0.0</v>
      </c>
      <c r="B86" s="10">
        <v>20.0</v>
      </c>
      <c r="C86" s="9">
        <v>45.0</v>
      </c>
      <c r="D86" s="11">
        <v>10.0</v>
      </c>
      <c r="E86" s="9">
        <v>0.1052983918019349</v>
      </c>
      <c r="F86" s="10">
        <v>19.11608307252986</v>
      </c>
      <c r="G86" s="9">
        <v>45.25158072131963</v>
      </c>
      <c r="H86" s="11">
        <v>9.27688452006068</v>
      </c>
      <c r="I86" s="9">
        <v>0.0</v>
      </c>
      <c r="J86" s="10">
        <v>10.0</v>
      </c>
      <c r="K86" s="9">
        <v>45.0</v>
      </c>
      <c r="L86" s="11">
        <v>10.0</v>
      </c>
      <c r="M86" s="11">
        <v>0.8835766414034277</v>
      </c>
      <c r="N86" s="11">
        <v>0.2870527299241502</v>
      </c>
      <c r="O86" s="12">
        <v>1.0</v>
      </c>
      <c r="P86" s="13">
        <v>26.0</v>
      </c>
      <c r="Q86" s="11">
        <v>0.1041083823322788</v>
      </c>
      <c r="R86" s="11">
        <v>0.8925426662256862</v>
      </c>
      <c r="S86" s="11">
        <v>1.349361626915305</v>
      </c>
      <c r="T86" s="11">
        <v>0.6966670379499517</v>
      </c>
      <c r="Z86" s="15">
        <f t="shared" si="1"/>
        <v>360.1052984</v>
      </c>
    </row>
    <row r="87" ht="15.75" customHeight="1">
      <c r="A87" s="9">
        <v>0.0</v>
      </c>
      <c r="B87" s="10">
        <v>20.0</v>
      </c>
      <c r="C87" s="9">
        <v>45.0</v>
      </c>
      <c r="D87" s="11">
        <v>10.0</v>
      </c>
      <c r="E87" s="9">
        <v>0.01149384463033992</v>
      </c>
      <c r="F87" s="10">
        <v>21.75489887601191</v>
      </c>
      <c r="G87" s="9">
        <v>45.38770695494804</v>
      </c>
      <c r="H87" s="11">
        <v>11.02970273242207</v>
      </c>
      <c r="I87" s="9">
        <v>0.0</v>
      </c>
      <c r="J87" s="10">
        <v>10.0</v>
      </c>
      <c r="K87" s="9">
        <v>45.0</v>
      </c>
      <c r="L87" s="11">
        <v>10.0</v>
      </c>
      <c r="M87" s="11">
        <v>0.9403238768640059</v>
      </c>
      <c r="N87" s="11">
        <v>0.4162333911377963</v>
      </c>
      <c r="O87" s="12">
        <v>0.0</v>
      </c>
      <c r="P87" s="13">
        <v>31.0</v>
      </c>
      <c r="Q87" s="11">
        <v>0.108567535227317</v>
      </c>
      <c r="R87" s="11">
        <v>1.220590665211238</v>
      </c>
      <c r="S87" s="11">
        <v>1.347949403232286</v>
      </c>
      <c r="T87" s="11">
        <v>0.9232044134536583</v>
      </c>
      <c r="Z87" s="15">
        <f t="shared" si="1"/>
        <v>360.0114938</v>
      </c>
    </row>
    <row r="88" ht="15.75" customHeight="1">
      <c r="A88" s="9">
        <v>0.0</v>
      </c>
      <c r="B88" s="10">
        <v>20.0</v>
      </c>
      <c r="C88" s="9">
        <v>45.0</v>
      </c>
      <c r="D88" s="11">
        <v>10.0</v>
      </c>
      <c r="E88" s="9">
        <v>0.02597612934388712</v>
      </c>
      <c r="F88" s="10">
        <v>20.5164951217816</v>
      </c>
      <c r="G88" s="9">
        <v>45.47085694447713</v>
      </c>
      <c r="H88" s="11">
        <v>10.18502768784077</v>
      </c>
      <c r="I88" s="9">
        <v>0.0</v>
      </c>
      <c r="J88" s="10">
        <v>10.0</v>
      </c>
      <c r="K88" s="9">
        <v>45.0</v>
      </c>
      <c r="L88" s="11">
        <v>10.0</v>
      </c>
      <c r="M88" s="11">
        <v>0.9653132270676431</v>
      </c>
      <c r="N88" s="11">
        <v>0.1075636380565599</v>
      </c>
      <c r="O88" s="12">
        <v>1.0</v>
      </c>
      <c r="P88" s="13">
        <v>26.0</v>
      </c>
      <c r="Q88" s="11">
        <v>0.1094604105649294</v>
      </c>
      <c r="R88" s="11">
        <v>1.087775149034494</v>
      </c>
      <c r="S88" s="11">
        <v>1.389170075543817</v>
      </c>
      <c r="T88" s="11">
        <v>0.8322782815392509</v>
      </c>
      <c r="Z88" s="15">
        <f t="shared" si="1"/>
        <v>360.0259761</v>
      </c>
    </row>
    <row r="89" ht="15.75" customHeight="1">
      <c r="A89" s="9">
        <v>0.0</v>
      </c>
      <c r="B89" s="10">
        <v>20.0</v>
      </c>
      <c r="C89" s="9">
        <v>45.0</v>
      </c>
      <c r="D89" s="11">
        <v>10.0</v>
      </c>
      <c r="E89" s="9">
        <v>359.954801165222</v>
      </c>
      <c r="F89" s="10">
        <v>19.3642971391677</v>
      </c>
      <c r="G89" s="9">
        <v>45.00649196529911</v>
      </c>
      <c r="H89" s="11">
        <v>9.63261330861219</v>
      </c>
      <c r="I89" s="9">
        <v>0.0</v>
      </c>
      <c r="J89" s="10">
        <v>10.0</v>
      </c>
      <c r="K89" s="9">
        <v>45.0</v>
      </c>
      <c r="L89" s="11">
        <v>10.0</v>
      </c>
      <c r="M89" s="11">
        <v>0.9581486556879534</v>
      </c>
      <c r="N89" s="11">
        <v>0.1562839190766312</v>
      </c>
      <c r="O89" s="12">
        <v>1.0</v>
      </c>
      <c r="P89" s="13">
        <v>26.0</v>
      </c>
      <c r="Q89" s="11">
        <v>0.1087628103330661</v>
      </c>
      <c r="R89" s="11">
        <v>0.9611002679388843</v>
      </c>
      <c r="S89" s="11">
        <v>1.360626321837942</v>
      </c>
      <c r="T89" s="11">
        <v>0.7524709349492837</v>
      </c>
      <c r="Z89" s="15">
        <f t="shared" si="1"/>
        <v>359.9548012</v>
      </c>
    </row>
    <row r="90" ht="15.75" customHeight="1">
      <c r="A90" s="9">
        <v>0.0</v>
      </c>
      <c r="B90" s="10">
        <v>20.0</v>
      </c>
      <c r="C90" s="9">
        <v>45.0</v>
      </c>
      <c r="D90" s="11">
        <v>10.0</v>
      </c>
      <c r="E90" s="9">
        <v>359.9760865712265</v>
      </c>
      <c r="F90" s="10">
        <v>18.28030670616208</v>
      </c>
      <c r="G90" s="9">
        <v>43.54561604562485</v>
      </c>
      <c r="H90" s="11">
        <v>9.235049170722965</v>
      </c>
      <c r="I90" s="9">
        <v>0.0</v>
      </c>
      <c r="J90" s="10">
        <v>10.0</v>
      </c>
      <c r="K90" s="9">
        <v>45.0</v>
      </c>
      <c r="L90" s="11">
        <v>10.0</v>
      </c>
      <c r="M90" s="11">
        <v>1.014637421713946</v>
      </c>
      <c r="N90" s="11">
        <v>0.3768834378585015</v>
      </c>
      <c r="O90" s="12">
        <v>1.0</v>
      </c>
      <c r="P90" s="13">
        <v>26.0</v>
      </c>
      <c r="Q90" s="11">
        <v>0.1117670188573064</v>
      </c>
      <c r="R90" s="11">
        <v>0.8817254209161955</v>
      </c>
      <c r="S90" s="11">
        <v>1.349473150989948</v>
      </c>
      <c r="T90" s="11">
        <v>0.7155414393815821</v>
      </c>
      <c r="Z90" s="15">
        <f t="shared" si="1"/>
        <v>359.9760866</v>
      </c>
    </row>
    <row r="91" ht="15.75" customHeight="1">
      <c r="A91" s="9">
        <v>0.0</v>
      </c>
      <c r="B91" s="10">
        <v>20.0</v>
      </c>
      <c r="C91" s="9">
        <v>45.0</v>
      </c>
      <c r="D91" s="11">
        <v>10.0</v>
      </c>
      <c r="E91" s="9">
        <v>359.9548898508276</v>
      </c>
      <c r="F91" s="10">
        <v>19.64885793330904</v>
      </c>
      <c r="G91" s="9">
        <v>45.91391656517083</v>
      </c>
      <c r="H91" s="11">
        <v>9.531159197601754</v>
      </c>
      <c r="I91" s="9">
        <v>0.0</v>
      </c>
      <c r="J91" s="10">
        <v>10.0</v>
      </c>
      <c r="K91" s="9">
        <v>45.0</v>
      </c>
      <c r="L91" s="11">
        <v>10.0</v>
      </c>
      <c r="M91" s="11">
        <v>0.9782098217322758</v>
      </c>
      <c r="N91" s="11">
        <v>0.1805974909128569</v>
      </c>
      <c r="O91" s="12">
        <v>1.0</v>
      </c>
      <c r="P91" s="13">
        <v>26.0</v>
      </c>
      <c r="Q91" s="11">
        <v>0.109682977872683</v>
      </c>
      <c r="R91" s="11">
        <v>0.9928281641314273</v>
      </c>
      <c r="S91" s="11">
        <v>1.430831167428028</v>
      </c>
      <c r="T91" s="11">
        <v>0.7625693707503992</v>
      </c>
      <c r="Z91" s="15">
        <f t="shared" si="1"/>
        <v>359.9548899</v>
      </c>
    </row>
    <row r="92" ht="15.75" customHeight="1">
      <c r="A92" s="9">
        <v>0.0</v>
      </c>
      <c r="B92" s="10">
        <v>20.0</v>
      </c>
      <c r="C92" s="9">
        <v>45.0</v>
      </c>
      <c r="D92" s="11">
        <v>10.0</v>
      </c>
      <c r="E92" s="9">
        <v>359.9841132028509</v>
      </c>
      <c r="F92" s="10">
        <v>20.02022800412039</v>
      </c>
      <c r="G92" s="9">
        <v>44.86314514851819</v>
      </c>
      <c r="H92" s="11">
        <v>10.14714081399298</v>
      </c>
      <c r="I92" s="9">
        <v>0.0</v>
      </c>
      <c r="J92" s="10">
        <v>10.0</v>
      </c>
      <c r="K92" s="9">
        <v>45.0</v>
      </c>
      <c r="L92" s="11">
        <v>10.0</v>
      </c>
      <c r="M92" s="11">
        <v>0.9756014240232486</v>
      </c>
      <c r="N92" s="11">
        <v>0.04586394108258487</v>
      </c>
      <c r="O92" s="12">
        <v>1.0</v>
      </c>
      <c r="P92" s="13">
        <v>26.0</v>
      </c>
      <c r="Q92" s="11">
        <v>0.1101530774190932</v>
      </c>
      <c r="R92" s="11">
        <v>1.046044381391315</v>
      </c>
      <c r="S92" s="11">
        <v>1.347555318248461</v>
      </c>
      <c r="T92" s="11">
        <v>0.8154805675040704</v>
      </c>
      <c r="Z92" s="15">
        <f t="shared" si="1"/>
        <v>359.9841132</v>
      </c>
    </row>
    <row r="93" ht="15.75" customHeight="1">
      <c r="A93" s="9">
        <v>0.0</v>
      </c>
      <c r="B93" s="10">
        <v>20.0</v>
      </c>
      <c r="C93" s="9">
        <v>45.0</v>
      </c>
      <c r="D93" s="11">
        <v>10.0</v>
      </c>
      <c r="E93" s="9">
        <v>0.04534773674711665</v>
      </c>
      <c r="F93" s="10">
        <v>19.77361784946451</v>
      </c>
      <c r="G93" s="9">
        <v>45.18841938839758</v>
      </c>
      <c r="H93" s="11">
        <v>9.765111560723444</v>
      </c>
      <c r="I93" s="9">
        <v>0.0</v>
      </c>
      <c r="J93" s="10">
        <v>10.0</v>
      </c>
      <c r="K93" s="9">
        <v>45.0</v>
      </c>
      <c r="L93" s="11">
        <v>10.0</v>
      </c>
      <c r="M93" s="11">
        <v>1.066049986393272</v>
      </c>
      <c r="N93" s="11">
        <v>0.09363470792714867</v>
      </c>
      <c r="O93" s="12">
        <v>1.0</v>
      </c>
      <c r="P93" s="13">
        <v>26.0</v>
      </c>
      <c r="Q93" s="11">
        <v>0.1147602921527478</v>
      </c>
      <c r="R93" s="11">
        <v>1.056998945054815</v>
      </c>
      <c r="S93" s="11">
        <v>1.457838625039825</v>
      </c>
      <c r="T93" s="11">
        <v>0.8194288142500986</v>
      </c>
      <c r="Z93" s="15">
        <f t="shared" si="1"/>
        <v>360.0453477</v>
      </c>
    </row>
    <row r="94" ht="15.75" customHeight="1">
      <c r="A94" s="9">
        <v>0.0</v>
      </c>
      <c r="B94" s="10">
        <v>20.0</v>
      </c>
      <c r="C94" s="9">
        <v>45.0</v>
      </c>
      <c r="D94" s="11">
        <v>10.0</v>
      </c>
      <c r="E94" s="9">
        <v>0.0309727393876045</v>
      </c>
      <c r="F94" s="10">
        <v>20.34120327438435</v>
      </c>
      <c r="G94" s="9">
        <v>44.05405529847775</v>
      </c>
      <c r="H94" s="11">
        <v>10.48059240743155</v>
      </c>
      <c r="I94" s="9">
        <v>0.0</v>
      </c>
      <c r="J94" s="10">
        <v>10.0</v>
      </c>
      <c r="K94" s="9">
        <v>45.0</v>
      </c>
      <c r="L94" s="11">
        <v>10.0</v>
      </c>
      <c r="M94" s="11">
        <v>0.9514603360050112</v>
      </c>
      <c r="N94" s="11">
        <v>0.1799735104415412</v>
      </c>
      <c r="O94" s="12">
        <v>1.0</v>
      </c>
      <c r="P94" s="13">
        <v>26.0</v>
      </c>
      <c r="Q94" s="11">
        <v>0.1090590066960595</v>
      </c>
      <c r="R94" s="11">
        <v>1.073389107827392</v>
      </c>
      <c r="S94" s="11">
        <v>1.305393469258204</v>
      </c>
      <c r="T94" s="11">
        <v>0.8421739240255417</v>
      </c>
      <c r="Z94" s="15">
        <f t="shared" si="1"/>
        <v>360.0309727</v>
      </c>
    </row>
    <row r="95" ht="15.75" customHeight="1">
      <c r="A95" s="9">
        <v>0.0</v>
      </c>
      <c r="B95" s="10">
        <v>20.0</v>
      </c>
      <c r="C95" s="9">
        <v>45.0</v>
      </c>
      <c r="D95" s="11">
        <v>10.0</v>
      </c>
      <c r="E95" s="9">
        <v>359.8967774475861</v>
      </c>
      <c r="F95" s="10">
        <v>21.09416738102405</v>
      </c>
      <c r="G95" s="9">
        <v>44.95141251590937</v>
      </c>
      <c r="H95" s="11">
        <v>10.9312154204549</v>
      </c>
      <c r="I95" s="9">
        <v>0.0</v>
      </c>
      <c r="J95" s="10">
        <v>10.0</v>
      </c>
      <c r="K95" s="9">
        <v>45.0</v>
      </c>
      <c r="L95" s="11">
        <v>10.0</v>
      </c>
      <c r="M95" s="11">
        <v>1.001757897325685</v>
      </c>
      <c r="N95" s="11">
        <v>0.3510047954048068</v>
      </c>
      <c r="O95" s="12">
        <v>1.0</v>
      </c>
      <c r="P95" s="13">
        <v>26.0</v>
      </c>
      <c r="Q95" s="11">
        <v>0.1121548857562685</v>
      </c>
      <c r="R95" s="11">
        <v>1.189254705220926</v>
      </c>
      <c r="S95" s="11">
        <v>1.33894264526193</v>
      </c>
      <c r="T95" s="11">
        <v>0.9172121713125702</v>
      </c>
      <c r="Z95" s="15">
        <f t="shared" si="1"/>
        <v>359.8967774</v>
      </c>
    </row>
    <row r="96" ht="15.75" customHeight="1">
      <c r="A96" s="9">
        <v>0.0</v>
      </c>
      <c r="B96" s="10">
        <v>20.0</v>
      </c>
      <c r="C96" s="9">
        <v>45.0</v>
      </c>
      <c r="D96" s="11">
        <v>10.0</v>
      </c>
      <c r="E96" s="9">
        <v>359.9161698105431</v>
      </c>
      <c r="F96" s="10">
        <v>19.37709468735376</v>
      </c>
      <c r="G96" s="9">
        <v>42.69080565838087</v>
      </c>
      <c r="H96" s="11">
        <v>10.33827622932201</v>
      </c>
      <c r="I96" s="9">
        <v>0.0</v>
      </c>
      <c r="J96" s="10">
        <v>10.0</v>
      </c>
      <c r="K96" s="9">
        <v>45.0</v>
      </c>
      <c r="L96" s="11">
        <v>10.0</v>
      </c>
      <c r="M96" s="11">
        <v>0.9721917446154853</v>
      </c>
      <c r="N96" s="11">
        <v>0.2151652392890682</v>
      </c>
      <c r="O96" s="12">
        <v>1.0</v>
      </c>
      <c r="P96" s="13">
        <v>26.0</v>
      </c>
      <c r="Q96" s="11">
        <v>0.1103905217592564</v>
      </c>
      <c r="R96" s="11">
        <v>0.9912970214477047</v>
      </c>
      <c r="S96" s="11">
        <v>1.242376344379901</v>
      </c>
      <c r="T96" s="11">
        <v>0.8062679713779185</v>
      </c>
      <c r="Z96" s="15">
        <f t="shared" si="1"/>
        <v>359.9161698</v>
      </c>
    </row>
    <row r="97" ht="15.75" customHeight="1">
      <c r="A97" s="9">
        <v>0.0</v>
      </c>
      <c r="B97" s="10">
        <v>20.0</v>
      </c>
      <c r="C97" s="9">
        <v>45.0</v>
      </c>
      <c r="D97" s="11">
        <v>10.0</v>
      </c>
      <c r="E97" s="9">
        <v>359.9527208507789</v>
      </c>
      <c r="F97" s="10">
        <v>21.55818338025922</v>
      </c>
      <c r="G97" s="9">
        <v>46.53207006797777</v>
      </c>
      <c r="H97" s="11">
        <v>10.60801760842376</v>
      </c>
      <c r="I97" s="9">
        <v>0.0</v>
      </c>
      <c r="J97" s="10">
        <v>10.0</v>
      </c>
      <c r="K97" s="9">
        <v>45.0</v>
      </c>
      <c r="L97" s="11">
        <v>10.0</v>
      </c>
      <c r="M97" s="11">
        <v>1.007581510789691</v>
      </c>
      <c r="N97" s="11">
        <v>0.3319745561322566</v>
      </c>
      <c r="O97" s="12">
        <v>1.0</v>
      </c>
      <c r="P97" s="13">
        <v>26.0</v>
      </c>
      <c r="Q97" s="11">
        <v>0.1119771544424286</v>
      </c>
      <c r="R97" s="11">
        <v>1.227641209254761</v>
      </c>
      <c r="S97" s="11">
        <v>1.453635790480236</v>
      </c>
      <c r="T97" s="11">
        <v>0.9139629108412136</v>
      </c>
      <c r="Z97" s="15">
        <f t="shared" si="1"/>
        <v>359.9527209</v>
      </c>
    </row>
    <row r="98" ht="15.75" customHeight="1">
      <c r="A98" s="9">
        <v>0.0</v>
      </c>
      <c r="B98" s="10">
        <v>20.0</v>
      </c>
      <c r="C98" s="9">
        <v>45.0</v>
      </c>
      <c r="D98" s="11">
        <v>10.0</v>
      </c>
      <c r="E98" s="9">
        <v>0.01996755873953728</v>
      </c>
      <c r="F98" s="10">
        <v>20.3128755393463</v>
      </c>
      <c r="G98" s="9">
        <v>43.18283956495098</v>
      </c>
      <c r="H98" s="11">
        <v>10.79427777830769</v>
      </c>
      <c r="I98" s="9">
        <v>0.0</v>
      </c>
      <c r="J98" s="10">
        <v>10.0</v>
      </c>
      <c r="K98" s="9">
        <v>45.0</v>
      </c>
      <c r="L98" s="11">
        <v>10.0</v>
      </c>
      <c r="M98" s="11">
        <v>0.9936425247113786</v>
      </c>
      <c r="N98" s="11">
        <v>0.2750633067502189</v>
      </c>
      <c r="O98" s="12">
        <v>1.0</v>
      </c>
      <c r="P98" s="13">
        <v>26.0</v>
      </c>
      <c r="Q98" s="11">
        <v>0.1118157965713708</v>
      </c>
      <c r="R98" s="11">
        <v>1.104834355561235</v>
      </c>
      <c r="S98" s="11">
        <v>1.27700313416647</v>
      </c>
      <c r="T98" s="11">
        <v>0.8815314086691625</v>
      </c>
      <c r="Z98" s="15">
        <f t="shared" si="1"/>
        <v>360.0199676</v>
      </c>
    </row>
    <row r="99" ht="15.75" customHeight="1">
      <c r="A99" s="9">
        <v>0.0</v>
      </c>
      <c r="B99" s="10">
        <v>20.0</v>
      </c>
      <c r="C99" s="9">
        <v>45.0</v>
      </c>
      <c r="D99" s="11">
        <v>10.0</v>
      </c>
      <c r="E99" s="9">
        <v>359.9797773476381</v>
      </c>
      <c r="F99" s="10">
        <v>20.948632971049</v>
      </c>
      <c r="G99" s="9">
        <v>45.91657347780861</v>
      </c>
      <c r="H99" s="11">
        <v>10.38048026441282</v>
      </c>
      <c r="I99" s="9">
        <v>0.0</v>
      </c>
      <c r="J99" s="10">
        <v>10.0</v>
      </c>
      <c r="K99" s="9">
        <v>45.0</v>
      </c>
      <c r="L99" s="11">
        <v>10.0</v>
      </c>
      <c r="M99" s="11">
        <v>1.023107397067561</v>
      </c>
      <c r="N99" s="11">
        <v>0.2021428137263108</v>
      </c>
      <c r="O99" s="12">
        <v>1.0</v>
      </c>
      <c r="P99" s="13">
        <v>26.0</v>
      </c>
      <c r="Q99" s="11">
        <v>0.1127748069459464</v>
      </c>
      <c r="R99" s="11">
        <v>1.168279688990004</v>
      </c>
      <c r="S99" s="11">
        <v>1.440712593028083</v>
      </c>
      <c r="T99" s="11">
        <v>0.884041874568568</v>
      </c>
      <c r="Z99" s="15">
        <f t="shared" si="1"/>
        <v>359.9797773</v>
      </c>
    </row>
    <row r="100" ht="15.75" customHeight="1">
      <c r="A100" s="9">
        <v>0.0</v>
      </c>
      <c r="B100" s="10">
        <v>20.0</v>
      </c>
      <c r="C100" s="9">
        <v>45.0</v>
      </c>
      <c r="D100" s="11">
        <v>10.0</v>
      </c>
      <c r="E100" s="9">
        <v>359.9315752355424</v>
      </c>
      <c r="F100" s="10">
        <v>19.95740721290295</v>
      </c>
      <c r="G100" s="9">
        <v>45.88357037114655</v>
      </c>
      <c r="H100" s="11">
        <v>9.821037404261247</v>
      </c>
      <c r="I100" s="9">
        <v>0.0</v>
      </c>
      <c r="J100" s="10">
        <v>10.0</v>
      </c>
      <c r="K100" s="9">
        <v>45.0</v>
      </c>
      <c r="L100" s="11">
        <v>10.0</v>
      </c>
      <c r="M100" s="11">
        <v>1.049389737767843</v>
      </c>
      <c r="N100" s="11">
        <v>0.0874854982525001</v>
      </c>
      <c r="O100" s="12">
        <v>1.0</v>
      </c>
      <c r="P100" s="13">
        <v>26.0</v>
      </c>
      <c r="Q100" s="11">
        <v>0.1138634670577415</v>
      </c>
      <c r="R100" s="11">
        <v>1.067239586799738</v>
      </c>
      <c r="S100" s="11">
        <v>1.45678919316587</v>
      </c>
      <c r="T100" s="11">
        <v>0.818802837402984</v>
      </c>
      <c r="Z100" s="15">
        <f t="shared" si="1"/>
        <v>359.9315752</v>
      </c>
    </row>
    <row r="101" ht="15.75" customHeight="1">
      <c r="A101" s="9">
        <v>0.0</v>
      </c>
      <c r="B101" s="10">
        <v>20.0</v>
      </c>
      <c r="C101" s="9">
        <v>45.0</v>
      </c>
      <c r="D101" s="11">
        <v>10.0</v>
      </c>
      <c r="E101" s="9">
        <v>0.0727135607538487</v>
      </c>
      <c r="F101" s="10">
        <v>19.987797921795</v>
      </c>
      <c r="G101" s="9">
        <v>45.72889544812781</v>
      </c>
      <c r="H101" s="11">
        <v>9.741982850990214</v>
      </c>
      <c r="I101" s="9">
        <v>0.0</v>
      </c>
      <c r="J101" s="10">
        <v>10.0</v>
      </c>
      <c r="K101" s="9">
        <v>45.0</v>
      </c>
      <c r="L101" s="11">
        <v>10.0</v>
      </c>
      <c r="M101" s="11">
        <v>0.9894526364026669</v>
      </c>
      <c r="N101" s="11">
        <v>0.101921903494519</v>
      </c>
      <c r="O101" s="12">
        <v>1.0</v>
      </c>
      <c r="P101" s="13">
        <v>26.0</v>
      </c>
      <c r="Q101" s="11">
        <v>0.1104682373879872</v>
      </c>
      <c r="R101" s="11">
        <v>1.037418882406237</v>
      </c>
      <c r="S101" s="11">
        <v>1.43517959349639</v>
      </c>
      <c r="T101" s="11">
        <v>0.7950832433469476</v>
      </c>
      <c r="Z101" s="15">
        <f t="shared" si="1"/>
        <v>360.0727136</v>
      </c>
    </row>
    <row r="102" ht="15.75" customHeight="1">
      <c r="A102" s="9">
        <v>0.0</v>
      </c>
      <c r="B102" s="10">
        <v>20.0</v>
      </c>
      <c r="C102" s="9">
        <v>45.0</v>
      </c>
      <c r="D102" s="11">
        <v>10.0</v>
      </c>
      <c r="E102" s="9">
        <v>359.9919306981419</v>
      </c>
      <c r="F102" s="10">
        <v>19.5151570428781</v>
      </c>
      <c r="G102" s="9">
        <v>44.58677055672081</v>
      </c>
      <c r="H102" s="11">
        <v>9.843748860876008</v>
      </c>
      <c r="I102" s="9">
        <v>0.0</v>
      </c>
      <c r="J102" s="10">
        <v>10.0</v>
      </c>
      <c r="K102" s="9">
        <v>45.0</v>
      </c>
      <c r="L102" s="11">
        <v>10.0</v>
      </c>
      <c r="M102" s="11">
        <v>1.036730393670575</v>
      </c>
      <c r="N102" s="11">
        <v>0.09181442608765711</v>
      </c>
      <c r="O102" s="12">
        <v>1.0</v>
      </c>
      <c r="P102" s="13">
        <v>26.0</v>
      </c>
      <c r="Q102" s="11">
        <v>0.1133496936413883</v>
      </c>
      <c r="R102" s="11">
        <v>1.020874361631843</v>
      </c>
      <c r="S102" s="11">
        <v>1.390169638821108</v>
      </c>
      <c r="T102" s="11">
        <v>0.8032220362221613</v>
      </c>
      <c r="Z102" s="15">
        <f t="shared" si="1"/>
        <v>359.9919307</v>
      </c>
    </row>
    <row r="103" ht="15.75" customHeight="1">
      <c r="A103" s="15"/>
      <c r="B103" s="30"/>
      <c r="C103" s="15"/>
      <c r="D103" s="4"/>
      <c r="E103" s="15"/>
      <c r="F103" s="30"/>
      <c r="G103" s="15"/>
      <c r="H103" s="4"/>
      <c r="I103" s="15"/>
      <c r="J103" s="30"/>
      <c r="K103" s="15"/>
      <c r="L103" s="4"/>
      <c r="M103" s="4"/>
      <c r="N103" s="4"/>
      <c r="P103" s="3"/>
      <c r="Q103" s="4"/>
      <c r="R103" s="4"/>
      <c r="S103" s="4"/>
      <c r="T103" s="5"/>
    </row>
    <row r="104" ht="15.75" customHeight="1">
      <c r="A104" s="15"/>
      <c r="B104" s="30"/>
      <c r="C104" s="15"/>
      <c r="D104" s="4"/>
      <c r="E104" s="15"/>
      <c r="F104" s="30"/>
      <c r="G104" s="15"/>
      <c r="H104" s="4"/>
      <c r="I104" s="15"/>
      <c r="J104" s="30"/>
      <c r="K104" s="15"/>
      <c r="L104" s="4"/>
      <c r="M104" s="4"/>
      <c r="N104" s="4"/>
      <c r="P104" s="3"/>
      <c r="Q104" s="4"/>
      <c r="R104" s="4"/>
      <c r="S104" s="4"/>
      <c r="T104" s="5"/>
    </row>
    <row r="105" ht="15.75" customHeight="1">
      <c r="A105" s="15"/>
      <c r="B105" s="30"/>
      <c r="C105" s="15"/>
      <c r="D105" s="4"/>
      <c r="E105" s="15"/>
      <c r="F105" s="30"/>
      <c r="G105" s="15"/>
      <c r="H105" s="4"/>
      <c r="I105" s="15"/>
      <c r="J105" s="30"/>
      <c r="K105" s="15"/>
      <c r="L105" s="4"/>
      <c r="M105" s="4"/>
      <c r="N105" s="4"/>
      <c r="P105" s="3"/>
      <c r="Q105" s="4"/>
      <c r="R105" s="4"/>
      <c r="S105" s="4"/>
      <c r="T105" s="5"/>
    </row>
    <row r="106" ht="15.75" customHeight="1">
      <c r="A106" s="15"/>
      <c r="B106" s="30"/>
      <c r="C106" s="15"/>
      <c r="D106" s="4"/>
      <c r="E106" s="15"/>
      <c r="F106" s="30"/>
      <c r="G106" s="15"/>
      <c r="H106" s="4"/>
      <c r="I106" s="15"/>
      <c r="J106" s="30"/>
      <c r="K106" s="15"/>
      <c r="L106" s="4"/>
      <c r="M106" s="4"/>
      <c r="N106" s="4"/>
      <c r="P106" s="3"/>
      <c r="Q106" s="4"/>
      <c r="R106" s="4"/>
      <c r="S106" s="4"/>
      <c r="T106" s="5"/>
    </row>
    <row r="107" ht="15.75" customHeight="1">
      <c r="A107" s="15"/>
      <c r="B107" s="30"/>
      <c r="C107" s="15"/>
      <c r="D107" s="4"/>
      <c r="E107" s="15"/>
      <c r="F107" s="30"/>
      <c r="G107" s="15"/>
      <c r="H107" s="4"/>
      <c r="I107" s="15"/>
      <c r="J107" s="30"/>
      <c r="K107" s="15"/>
      <c r="L107" s="4"/>
      <c r="M107" s="4"/>
      <c r="N107" s="4"/>
      <c r="P107" s="3"/>
      <c r="Q107" s="4"/>
      <c r="R107" s="4"/>
      <c r="S107" s="4"/>
      <c r="T107" s="5"/>
    </row>
    <row r="108" ht="15.75" customHeight="1">
      <c r="A108" s="15"/>
      <c r="B108" s="30"/>
      <c r="C108" s="15"/>
      <c r="D108" s="4"/>
      <c r="E108" s="15"/>
      <c r="F108" s="30"/>
      <c r="G108" s="15"/>
      <c r="H108" s="4"/>
      <c r="I108" s="15"/>
      <c r="J108" s="30"/>
      <c r="K108" s="15"/>
      <c r="L108" s="4"/>
      <c r="M108" s="4"/>
      <c r="N108" s="4"/>
      <c r="P108" s="3"/>
      <c r="Q108" s="4"/>
      <c r="R108" s="4"/>
      <c r="S108" s="4"/>
      <c r="T108" s="5"/>
    </row>
    <row r="109" ht="15.75" customHeight="1">
      <c r="A109" s="15"/>
      <c r="B109" s="30"/>
      <c r="C109" s="15"/>
      <c r="D109" s="4"/>
      <c r="E109" s="15"/>
      <c r="F109" s="30"/>
      <c r="G109" s="15"/>
      <c r="H109" s="4"/>
      <c r="I109" s="15"/>
      <c r="J109" s="30"/>
      <c r="K109" s="15"/>
      <c r="L109" s="4"/>
      <c r="M109" s="4"/>
      <c r="N109" s="4"/>
      <c r="P109" s="3"/>
      <c r="Q109" s="4"/>
      <c r="R109" s="4"/>
      <c r="S109" s="4"/>
      <c r="T109" s="5"/>
    </row>
    <row r="110" ht="15.75" customHeight="1">
      <c r="A110" s="15"/>
      <c r="B110" s="30"/>
      <c r="C110" s="15"/>
      <c r="D110" s="4"/>
      <c r="E110" s="15"/>
      <c r="F110" s="30"/>
      <c r="G110" s="15"/>
      <c r="H110" s="4"/>
      <c r="I110" s="15"/>
      <c r="J110" s="30"/>
      <c r="K110" s="15"/>
      <c r="L110" s="4"/>
      <c r="M110" s="4"/>
      <c r="N110" s="4"/>
      <c r="P110" s="3"/>
      <c r="Q110" s="4"/>
      <c r="R110" s="4"/>
      <c r="S110" s="4"/>
      <c r="T110" s="5"/>
    </row>
    <row r="111" ht="15.75" customHeight="1">
      <c r="A111" s="15"/>
      <c r="B111" s="30"/>
      <c r="C111" s="15"/>
      <c r="D111" s="4"/>
      <c r="E111" s="15"/>
      <c r="F111" s="30"/>
      <c r="G111" s="15"/>
      <c r="H111" s="4"/>
      <c r="I111" s="15"/>
      <c r="J111" s="30"/>
      <c r="K111" s="15"/>
      <c r="L111" s="4"/>
      <c r="M111" s="4"/>
      <c r="N111" s="4"/>
      <c r="P111" s="3"/>
      <c r="Q111" s="4"/>
      <c r="R111" s="4"/>
      <c r="S111" s="4"/>
      <c r="T111" s="5"/>
    </row>
    <row r="112" ht="15.75" customHeight="1">
      <c r="A112" s="15"/>
      <c r="B112" s="30"/>
      <c r="C112" s="15"/>
      <c r="D112" s="4"/>
      <c r="E112" s="15"/>
      <c r="F112" s="30"/>
      <c r="G112" s="15"/>
      <c r="H112" s="4"/>
      <c r="I112" s="15"/>
      <c r="J112" s="30"/>
      <c r="K112" s="15"/>
      <c r="L112" s="4"/>
      <c r="M112" s="4"/>
      <c r="N112" s="4"/>
      <c r="P112" s="3"/>
      <c r="Q112" s="4"/>
      <c r="R112" s="4"/>
      <c r="S112" s="4"/>
      <c r="T112" s="5"/>
    </row>
    <row r="113" ht="15.75" customHeight="1">
      <c r="A113" s="15"/>
      <c r="B113" s="30"/>
      <c r="C113" s="15"/>
      <c r="D113" s="4"/>
      <c r="E113" s="15"/>
      <c r="F113" s="30"/>
      <c r="G113" s="15"/>
      <c r="H113" s="4"/>
      <c r="I113" s="15"/>
      <c r="J113" s="30"/>
      <c r="K113" s="15"/>
      <c r="L113" s="4"/>
      <c r="M113" s="4"/>
      <c r="N113" s="4"/>
      <c r="P113" s="3"/>
      <c r="Q113" s="4"/>
      <c r="R113" s="4"/>
      <c r="S113" s="4"/>
      <c r="T113" s="5"/>
    </row>
    <row r="114" ht="15.75" customHeight="1">
      <c r="A114" s="15"/>
      <c r="B114" s="30"/>
      <c r="C114" s="15"/>
      <c r="D114" s="4"/>
      <c r="E114" s="15"/>
      <c r="F114" s="30"/>
      <c r="G114" s="15"/>
      <c r="H114" s="4"/>
      <c r="I114" s="15"/>
      <c r="J114" s="30"/>
      <c r="K114" s="15"/>
      <c r="L114" s="4"/>
      <c r="M114" s="4"/>
      <c r="N114" s="4"/>
      <c r="P114" s="3"/>
      <c r="Q114" s="4"/>
      <c r="R114" s="4"/>
      <c r="S114" s="4"/>
      <c r="T114" s="5"/>
    </row>
    <row r="115" ht="15.75" customHeight="1">
      <c r="A115" s="15"/>
      <c r="B115" s="30"/>
      <c r="C115" s="15"/>
      <c r="D115" s="4"/>
      <c r="E115" s="15"/>
      <c r="F115" s="30"/>
      <c r="G115" s="15"/>
      <c r="H115" s="4"/>
      <c r="I115" s="15"/>
      <c r="J115" s="30"/>
      <c r="K115" s="15"/>
      <c r="L115" s="4"/>
      <c r="M115" s="4"/>
      <c r="N115" s="4"/>
      <c r="P115" s="3"/>
      <c r="Q115" s="4"/>
      <c r="R115" s="4"/>
      <c r="S115" s="4"/>
      <c r="T115" s="5"/>
    </row>
    <row r="116" ht="15.75" customHeight="1">
      <c r="A116" s="15"/>
      <c r="B116" s="30"/>
      <c r="C116" s="15"/>
      <c r="D116" s="4"/>
      <c r="E116" s="15"/>
      <c r="F116" s="30"/>
      <c r="G116" s="15"/>
      <c r="H116" s="4"/>
      <c r="I116" s="15"/>
      <c r="J116" s="30"/>
      <c r="K116" s="15"/>
      <c r="L116" s="4"/>
      <c r="M116" s="4"/>
      <c r="N116" s="4"/>
      <c r="P116" s="3"/>
      <c r="Q116" s="4"/>
      <c r="R116" s="4"/>
      <c r="S116" s="4"/>
      <c r="T116" s="5"/>
    </row>
    <row r="117" ht="15.75" customHeight="1">
      <c r="A117" s="15"/>
      <c r="B117" s="30"/>
      <c r="C117" s="15"/>
      <c r="D117" s="4"/>
      <c r="E117" s="15"/>
      <c r="F117" s="30"/>
      <c r="G117" s="15"/>
      <c r="H117" s="4"/>
      <c r="I117" s="15"/>
      <c r="J117" s="30"/>
      <c r="K117" s="15"/>
      <c r="L117" s="4"/>
      <c r="M117" s="4"/>
      <c r="N117" s="4"/>
      <c r="P117" s="3"/>
      <c r="Q117" s="4"/>
      <c r="R117" s="4"/>
      <c r="S117" s="4"/>
      <c r="T117" s="5"/>
    </row>
    <row r="118" ht="15.75" customHeight="1">
      <c r="A118" s="15"/>
      <c r="B118" s="30"/>
      <c r="C118" s="15"/>
      <c r="D118" s="4"/>
      <c r="E118" s="15"/>
      <c r="F118" s="30"/>
      <c r="G118" s="15"/>
      <c r="H118" s="4"/>
      <c r="I118" s="15"/>
      <c r="J118" s="30"/>
      <c r="K118" s="15"/>
      <c r="L118" s="4"/>
      <c r="M118" s="4"/>
      <c r="N118" s="4"/>
      <c r="P118" s="3"/>
      <c r="Q118" s="4"/>
      <c r="R118" s="4"/>
      <c r="S118" s="4"/>
      <c r="T118" s="5"/>
    </row>
    <row r="119" ht="15.75" customHeight="1">
      <c r="A119" s="15"/>
      <c r="B119" s="30"/>
      <c r="C119" s="15"/>
      <c r="D119" s="4"/>
      <c r="E119" s="15"/>
      <c r="F119" s="30"/>
      <c r="G119" s="15"/>
      <c r="H119" s="4"/>
      <c r="I119" s="15"/>
      <c r="J119" s="30"/>
      <c r="K119" s="15"/>
      <c r="L119" s="4"/>
      <c r="M119" s="4"/>
      <c r="N119" s="4"/>
      <c r="P119" s="3"/>
      <c r="Q119" s="4"/>
      <c r="R119" s="4"/>
      <c r="S119" s="4"/>
      <c r="T119" s="5"/>
    </row>
    <row r="120" ht="15.75" customHeight="1">
      <c r="A120" s="15"/>
      <c r="B120" s="30"/>
      <c r="C120" s="15"/>
      <c r="D120" s="4"/>
      <c r="E120" s="15"/>
      <c r="F120" s="30"/>
      <c r="G120" s="15"/>
      <c r="H120" s="4"/>
      <c r="I120" s="15"/>
      <c r="J120" s="30"/>
      <c r="K120" s="15"/>
      <c r="L120" s="4"/>
      <c r="M120" s="4"/>
      <c r="N120" s="4"/>
      <c r="P120" s="3"/>
      <c r="Q120" s="4"/>
      <c r="R120" s="4"/>
      <c r="S120" s="4"/>
      <c r="T120" s="5"/>
    </row>
    <row r="121" ht="15.75" customHeight="1">
      <c r="A121" s="15"/>
      <c r="B121" s="30"/>
      <c r="C121" s="15"/>
      <c r="D121" s="4"/>
      <c r="E121" s="15"/>
      <c r="F121" s="30"/>
      <c r="G121" s="15"/>
      <c r="H121" s="4"/>
      <c r="I121" s="15"/>
      <c r="J121" s="30"/>
      <c r="K121" s="15"/>
      <c r="L121" s="4"/>
      <c r="M121" s="4"/>
      <c r="N121" s="4"/>
      <c r="P121" s="3"/>
      <c r="Q121" s="4"/>
      <c r="R121" s="4"/>
      <c r="S121" s="4"/>
      <c r="T121" s="5"/>
    </row>
    <row r="122" ht="15.75" customHeight="1">
      <c r="A122" s="15"/>
      <c r="B122" s="30"/>
      <c r="C122" s="15"/>
      <c r="D122" s="4"/>
      <c r="E122" s="15"/>
      <c r="F122" s="30"/>
      <c r="G122" s="15"/>
      <c r="H122" s="4"/>
      <c r="I122" s="15"/>
      <c r="J122" s="30"/>
      <c r="K122" s="15"/>
      <c r="L122" s="4"/>
      <c r="M122" s="4"/>
      <c r="N122" s="4"/>
      <c r="P122" s="3"/>
      <c r="Q122" s="4"/>
      <c r="R122" s="4"/>
      <c r="S122" s="4"/>
      <c r="T122" s="5"/>
    </row>
    <row r="123" ht="15.75" customHeight="1">
      <c r="A123" s="15"/>
      <c r="B123" s="30"/>
      <c r="C123" s="15"/>
      <c r="D123" s="4"/>
      <c r="E123" s="15"/>
      <c r="F123" s="30"/>
      <c r="G123" s="15"/>
      <c r="H123" s="4"/>
      <c r="I123" s="15"/>
      <c r="J123" s="30"/>
      <c r="K123" s="15"/>
      <c r="L123" s="4"/>
      <c r="M123" s="4"/>
      <c r="N123" s="4"/>
      <c r="P123" s="3"/>
      <c r="Q123" s="4"/>
      <c r="R123" s="4"/>
      <c r="S123" s="4"/>
      <c r="T123" s="5"/>
    </row>
    <row r="124" ht="15.75" customHeight="1">
      <c r="A124" s="15"/>
      <c r="B124" s="30"/>
      <c r="C124" s="15"/>
      <c r="D124" s="4"/>
      <c r="E124" s="15"/>
      <c r="F124" s="30"/>
      <c r="G124" s="15"/>
      <c r="H124" s="4"/>
      <c r="I124" s="15"/>
      <c r="J124" s="30"/>
      <c r="K124" s="15"/>
      <c r="L124" s="4"/>
      <c r="M124" s="4"/>
      <c r="N124" s="4"/>
      <c r="P124" s="3"/>
      <c r="Q124" s="4"/>
      <c r="R124" s="4"/>
      <c r="S124" s="4"/>
      <c r="T124" s="5"/>
    </row>
    <row r="125" ht="15.75" customHeight="1">
      <c r="A125" s="15"/>
      <c r="B125" s="30"/>
      <c r="C125" s="15"/>
      <c r="D125" s="4"/>
      <c r="E125" s="15"/>
      <c r="F125" s="30"/>
      <c r="G125" s="15"/>
      <c r="H125" s="4"/>
      <c r="I125" s="15"/>
      <c r="J125" s="30"/>
      <c r="K125" s="15"/>
      <c r="L125" s="4"/>
      <c r="M125" s="4"/>
      <c r="N125" s="4"/>
      <c r="P125" s="3"/>
      <c r="Q125" s="4"/>
      <c r="R125" s="4"/>
      <c r="S125" s="4"/>
      <c r="T125" s="5"/>
    </row>
    <row r="126" ht="15.75" customHeight="1">
      <c r="A126" s="15"/>
      <c r="B126" s="30"/>
      <c r="C126" s="15"/>
      <c r="D126" s="4"/>
      <c r="E126" s="15"/>
      <c r="F126" s="30"/>
      <c r="G126" s="15"/>
      <c r="H126" s="4"/>
      <c r="I126" s="15"/>
      <c r="J126" s="30"/>
      <c r="K126" s="15"/>
      <c r="L126" s="4"/>
      <c r="M126" s="4"/>
      <c r="N126" s="4"/>
      <c r="P126" s="3"/>
      <c r="Q126" s="4"/>
      <c r="R126" s="4"/>
      <c r="S126" s="4"/>
      <c r="T126" s="5"/>
    </row>
    <row r="127" ht="15.75" customHeight="1">
      <c r="A127" s="15"/>
      <c r="B127" s="30"/>
      <c r="C127" s="15"/>
      <c r="D127" s="4"/>
      <c r="E127" s="15"/>
      <c r="F127" s="30"/>
      <c r="G127" s="15"/>
      <c r="H127" s="4"/>
      <c r="I127" s="15"/>
      <c r="J127" s="30"/>
      <c r="K127" s="15"/>
      <c r="L127" s="4"/>
      <c r="M127" s="4"/>
      <c r="N127" s="4"/>
      <c r="P127" s="3"/>
      <c r="Q127" s="4"/>
      <c r="R127" s="4"/>
      <c r="S127" s="4"/>
      <c r="T127" s="5"/>
    </row>
    <row r="128" ht="15.75" customHeight="1">
      <c r="A128" s="15"/>
      <c r="B128" s="30"/>
      <c r="C128" s="15"/>
      <c r="D128" s="4"/>
      <c r="E128" s="15"/>
      <c r="F128" s="30"/>
      <c r="G128" s="15"/>
      <c r="H128" s="4"/>
      <c r="I128" s="15"/>
      <c r="J128" s="30"/>
      <c r="K128" s="15"/>
      <c r="L128" s="4"/>
      <c r="M128" s="4"/>
      <c r="N128" s="4"/>
      <c r="P128" s="3"/>
      <c r="Q128" s="4"/>
      <c r="R128" s="4"/>
      <c r="S128" s="4"/>
      <c r="T128" s="5"/>
    </row>
    <row r="129" ht="15.75" customHeight="1">
      <c r="A129" s="15"/>
      <c r="B129" s="30"/>
      <c r="C129" s="15"/>
      <c r="D129" s="4"/>
      <c r="E129" s="15"/>
      <c r="F129" s="30"/>
      <c r="G129" s="15"/>
      <c r="H129" s="4"/>
      <c r="I129" s="15"/>
      <c r="J129" s="30"/>
      <c r="K129" s="15"/>
      <c r="L129" s="4"/>
      <c r="M129" s="4"/>
      <c r="N129" s="4"/>
      <c r="P129" s="3"/>
      <c r="Q129" s="4"/>
      <c r="R129" s="4"/>
      <c r="S129" s="4"/>
      <c r="T129" s="5"/>
    </row>
    <row r="130" ht="15.75" customHeight="1">
      <c r="A130" s="15"/>
      <c r="B130" s="30"/>
      <c r="C130" s="15"/>
      <c r="D130" s="4"/>
      <c r="E130" s="15"/>
      <c r="F130" s="30"/>
      <c r="G130" s="15"/>
      <c r="H130" s="4"/>
      <c r="I130" s="15"/>
      <c r="J130" s="30"/>
      <c r="K130" s="15"/>
      <c r="L130" s="4"/>
      <c r="M130" s="4"/>
      <c r="N130" s="4"/>
      <c r="P130" s="3"/>
      <c r="Q130" s="4"/>
      <c r="R130" s="4"/>
      <c r="S130" s="4"/>
      <c r="T130" s="5"/>
    </row>
    <row r="131" ht="15.75" customHeight="1">
      <c r="A131" s="15"/>
      <c r="B131" s="30"/>
      <c r="C131" s="15"/>
      <c r="D131" s="4"/>
      <c r="E131" s="15"/>
      <c r="F131" s="30"/>
      <c r="G131" s="15"/>
      <c r="H131" s="4"/>
      <c r="I131" s="15"/>
      <c r="J131" s="30"/>
      <c r="K131" s="15"/>
      <c r="L131" s="4"/>
      <c r="M131" s="4"/>
      <c r="N131" s="4"/>
      <c r="P131" s="3"/>
      <c r="Q131" s="4"/>
      <c r="R131" s="4"/>
      <c r="S131" s="4"/>
      <c r="T131" s="5"/>
    </row>
    <row r="132" ht="15.75" customHeight="1">
      <c r="A132" s="15"/>
      <c r="B132" s="30"/>
      <c r="C132" s="15"/>
      <c r="D132" s="4"/>
      <c r="E132" s="15"/>
      <c r="F132" s="30"/>
      <c r="G132" s="15"/>
      <c r="H132" s="4"/>
      <c r="I132" s="15"/>
      <c r="J132" s="30"/>
      <c r="K132" s="15"/>
      <c r="L132" s="4"/>
      <c r="M132" s="4"/>
      <c r="N132" s="4"/>
      <c r="P132" s="3"/>
      <c r="Q132" s="4"/>
      <c r="R132" s="4"/>
      <c r="S132" s="4"/>
      <c r="T132" s="5"/>
    </row>
    <row r="133" ht="15.75" customHeight="1">
      <c r="A133" s="15"/>
      <c r="B133" s="30"/>
      <c r="C133" s="15"/>
      <c r="D133" s="4"/>
      <c r="E133" s="15"/>
      <c r="F133" s="30"/>
      <c r="G133" s="15"/>
      <c r="H133" s="4"/>
      <c r="I133" s="15"/>
      <c r="J133" s="30"/>
      <c r="K133" s="15"/>
      <c r="L133" s="4"/>
      <c r="M133" s="4"/>
      <c r="N133" s="4"/>
      <c r="P133" s="3"/>
      <c r="Q133" s="4"/>
      <c r="R133" s="4"/>
      <c r="S133" s="4"/>
      <c r="T133" s="5"/>
    </row>
    <row r="134" ht="15.75" customHeight="1">
      <c r="A134" s="15"/>
      <c r="B134" s="30"/>
      <c r="C134" s="15"/>
      <c r="D134" s="4"/>
      <c r="E134" s="15"/>
      <c r="F134" s="30"/>
      <c r="G134" s="15"/>
      <c r="H134" s="4"/>
      <c r="I134" s="15"/>
      <c r="J134" s="30"/>
      <c r="K134" s="15"/>
      <c r="L134" s="4"/>
      <c r="M134" s="4"/>
      <c r="N134" s="4"/>
      <c r="P134" s="3"/>
      <c r="Q134" s="4"/>
      <c r="R134" s="4"/>
      <c r="S134" s="4"/>
      <c r="T134" s="5"/>
    </row>
    <row r="135" ht="15.75" customHeight="1">
      <c r="A135" s="15"/>
      <c r="B135" s="30"/>
      <c r="C135" s="15"/>
      <c r="D135" s="4"/>
      <c r="E135" s="15"/>
      <c r="F135" s="30"/>
      <c r="G135" s="15"/>
      <c r="H135" s="4"/>
      <c r="I135" s="15"/>
      <c r="J135" s="30"/>
      <c r="K135" s="15"/>
      <c r="L135" s="4"/>
      <c r="M135" s="4"/>
      <c r="N135" s="4"/>
      <c r="P135" s="3"/>
      <c r="Q135" s="4"/>
      <c r="R135" s="4"/>
      <c r="S135" s="4"/>
      <c r="T135" s="5"/>
    </row>
    <row r="136" ht="15.75" customHeight="1">
      <c r="A136" s="15"/>
      <c r="B136" s="30"/>
      <c r="C136" s="15"/>
      <c r="D136" s="4"/>
      <c r="E136" s="15"/>
      <c r="F136" s="30"/>
      <c r="G136" s="15"/>
      <c r="H136" s="4"/>
      <c r="I136" s="15"/>
      <c r="J136" s="30"/>
      <c r="K136" s="15"/>
      <c r="L136" s="4"/>
      <c r="M136" s="4"/>
      <c r="N136" s="4"/>
      <c r="P136" s="3"/>
      <c r="Q136" s="4"/>
      <c r="R136" s="4"/>
      <c r="S136" s="4"/>
      <c r="T136" s="5"/>
    </row>
    <row r="137" ht="15.75" customHeight="1">
      <c r="A137" s="15"/>
      <c r="B137" s="30"/>
      <c r="C137" s="15"/>
      <c r="D137" s="4"/>
      <c r="E137" s="15"/>
      <c r="F137" s="30"/>
      <c r="G137" s="15"/>
      <c r="H137" s="4"/>
      <c r="I137" s="15"/>
      <c r="J137" s="30"/>
      <c r="K137" s="15"/>
      <c r="L137" s="4"/>
      <c r="M137" s="4"/>
      <c r="N137" s="4"/>
      <c r="P137" s="3"/>
      <c r="Q137" s="4"/>
      <c r="R137" s="4"/>
      <c r="S137" s="4"/>
      <c r="T137" s="5"/>
    </row>
    <row r="138" ht="15.75" customHeight="1">
      <c r="A138" s="15"/>
      <c r="B138" s="30"/>
      <c r="C138" s="15"/>
      <c r="D138" s="4"/>
      <c r="E138" s="15"/>
      <c r="F138" s="30"/>
      <c r="G138" s="15"/>
      <c r="H138" s="4"/>
      <c r="I138" s="15"/>
      <c r="J138" s="30"/>
      <c r="K138" s="15"/>
      <c r="L138" s="4"/>
      <c r="M138" s="4"/>
      <c r="N138" s="4"/>
      <c r="P138" s="3"/>
      <c r="Q138" s="4"/>
      <c r="R138" s="4"/>
      <c r="S138" s="4"/>
      <c r="T138" s="5"/>
    </row>
    <row r="139" ht="15.75" customHeight="1">
      <c r="A139" s="15"/>
      <c r="B139" s="30"/>
      <c r="C139" s="15"/>
      <c r="D139" s="4"/>
      <c r="E139" s="15"/>
      <c r="F139" s="30"/>
      <c r="G139" s="15"/>
      <c r="H139" s="4"/>
      <c r="I139" s="15"/>
      <c r="J139" s="30"/>
      <c r="K139" s="15"/>
      <c r="L139" s="4"/>
      <c r="M139" s="4"/>
      <c r="N139" s="4"/>
      <c r="P139" s="3"/>
      <c r="Q139" s="4"/>
      <c r="R139" s="4"/>
      <c r="S139" s="4"/>
      <c r="T139" s="5"/>
    </row>
    <row r="140" ht="15.75" customHeight="1">
      <c r="A140" s="15"/>
      <c r="B140" s="30"/>
      <c r="C140" s="15"/>
      <c r="D140" s="4"/>
      <c r="E140" s="15"/>
      <c r="F140" s="30"/>
      <c r="G140" s="15"/>
      <c r="H140" s="4"/>
      <c r="I140" s="15"/>
      <c r="J140" s="30"/>
      <c r="K140" s="15"/>
      <c r="L140" s="4"/>
      <c r="M140" s="4"/>
      <c r="N140" s="4"/>
      <c r="P140" s="3"/>
      <c r="Q140" s="4"/>
      <c r="R140" s="4"/>
      <c r="S140" s="4"/>
      <c r="T140" s="5"/>
    </row>
    <row r="141" ht="15.75" customHeight="1">
      <c r="A141" s="15"/>
      <c r="B141" s="30"/>
      <c r="C141" s="15"/>
      <c r="D141" s="4"/>
      <c r="E141" s="15"/>
      <c r="F141" s="30"/>
      <c r="G141" s="15"/>
      <c r="H141" s="4"/>
      <c r="I141" s="15"/>
      <c r="J141" s="30"/>
      <c r="K141" s="15"/>
      <c r="L141" s="4"/>
      <c r="M141" s="4"/>
      <c r="N141" s="4"/>
      <c r="P141" s="3"/>
      <c r="Q141" s="4"/>
      <c r="R141" s="4"/>
      <c r="S141" s="4"/>
      <c r="T141" s="5"/>
    </row>
    <row r="142" ht="15.75" customHeight="1">
      <c r="A142" s="15"/>
      <c r="B142" s="30"/>
      <c r="C142" s="15"/>
      <c r="D142" s="4"/>
      <c r="E142" s="15"/>
      <c r="F142" s="30"/>
      <c r="G142" s="15"/>
      <c r="H142" s="4"/>
      <c r="I142" s="15"/>
      <c r="J142" s="30"/>
      <c r="K142" s="15"/>
      <c r="L142" s="4"/>
      <c r="M142" s="4"/>
      <c r="N142" s="4"/>
      <c r="P142" s="3"/>
      <c r="Q142" s="4"/>
      <c r="R142" s="4"/>
      <c r="S142" s="4"/>
      <c r="T142" s="5"/>
    </row>
    <row r="143" ht="15.75" customHeight="1">
      <c r="A143" s="15"/>
      <c r="B143" s="30"/>
      <c r="C143" s="15"/>
      <c r="D143" s="4"/>
      <c r="E143" s="15"/>
      <c r="F143" s="30"/>
      <c r="G143" s="15"/>
      <c r="H143" s="4"/>
      <c r="I143" s="15"/>
      <c r="J143" s="30"/>
      <c r="K143" s="15"/>
      <c r="L143" s="4"/>
      <c r="M143" s="4"/>
      <c r="N143" s="4"/>
      <c r="P143" s="3"/>
      <c r="Q143" s="4"/>
      <c r="R143" s="4"/>
      <c r="S143" s="4"/>
      <c r="T143" s="5"/>
    </row>
    <row r="144" ht="15.75" customHeight="1">
      <c r="A144" s="15"/>
      <c r="B144" s="30"/>
      <c r="C144" s="15"/>
      <c r="D144" s="4"/>
      <c r="E144" s="15"/>
      <c r="F144" s="30"/>
      <c r="G144" s="15"/>
      <c r="H144" s="4"/>
      <c r="I144" s="15"/>
      <c r="J144" s="30"/>
      <c r="K144" s="15"/>
      <c r="L144" s="4"/>
      <c r="M144" s="4"/>
      <c r="N144" s="4"/>
      <c r="P144" s="3"/>
      <c r="Q144" s="4"/>
      <c r="R144" s="4"/>
      <c r="S144" s="4"/>
      <c r="T144" s="5"/>
    </row>
    <row r="145" ht="15.75" customHeight="1">
      <c r="A145" s="15"/>
      <c r="B145" s="30"/>
      <c r="C145" s="15"/>
      <c r="D145" s="4"/>
      <c r="E145" s="15"/>
      <c r="F145" s="30"/>
      <c r="G145" s="15"/>
      <c r="H145" s="4"/>
      <c r="I145" s="15"/>
      <c r="J145" s="30"/>
      <c r="K145" s="15"/>
      <c r="L145" s="4"/>
      <c r="M145" s="4"/>
      <c r="N145" s="4"/>
      <c r="P145" s="3"/>
      <c r="Q145" s="4"/>
      <c r="R145" s="4"/>
      <c r="S145" s="4"/>
      <c r="T145" s="5"/>
    </row>
    <row r="146" ht="15.75" customHeight="1">
      <c r="A146" s="15"/>
      <c r="B146" s="30"/>
      <c r="C146" s="15"/>
      <c r="D146" s="4"/>
      <c r="E146" s="15"/>
      <c r="F146" s="30"/>
      <c r="G146" s="15"/>
      <c r="H146" s="4"/>
      <c r="I146" s="15"/>
      <c r="J146" s="30"/>
      <c r="K146" s="15"/>
      <c r="L146" s="4"/>
      <c r="M146" s="4"/>
      <c r="N146" s="4"/>
      <c r="P146" s="3"/>
      <c r="Q146" s="4"/>
      <c r="R146" s="4"/>
      <c r="S146" s="4"/>
      <c r="T146" s="5"/>
    </row>
    <row r="147" ht="15.75" customHeight="1">
      <c r="A147" s="15"/>
      <c r="B147" s="30"/>
      <c r="C147" s="15"/>
      <c r="D147" s="4"/>
      <c r="E147" s="15"/>
      <c r="F147" s="30"/>
      <c r="G147" s="15"/>
      <c r="H147" s="4"/>
      <c r="I147" s="15"/>
      <c r="J147" s="30"/>
      <c r="K147" s="15"/>
      <c r="L147" s="4"/>
      <c r="M147" s="4"/>
      <c r="N147" s="4"/>
      <c r="P147" s="3"/>
      <c r="Q147" s="4"/>
      <c r="R147" s="4"/>
      <c r="S147" s="4"/>
      <c r="T147" s="5"/>
    </row>
    <row r="148" ht="15.75" customHeight="1">
      <c r="A148" s="15"/>
      <c r="B148" s="30"/>
      <c r="C148" s="15"/>
      <c r="D148" s="4"/>
      <c r="E148" s="15"/>
      <c r="F148" s="30"/>
      <c r="G148" s="15"/>
      <c r="H148" s="4"/>
      <c r="I148" s="15"/>
      <c r="J148" s="30"/>
      <c r="K148" s="15"/>
      <c r="L148" s="4"/>
      <c r="M148" s="4"/>
      <c r="N148" s="4"/>
      <c r="P148" s="3"/>
      <c r="Q148" s="4"/>
      <c r="R148" s="4"/>
      <c r="S148" s="4"/>
      <c r="T148" s="5"/>
    </row>
    <row r="149" ht="15.75" customHeight="1">
      <c r="A149" s="15"/>
      <c r="B149" s="30"/>
      <c r="C149" s="15"/>
      <c r="D149" s="4"/>
      <c r="E149" s="15"/>
      <c r="F149" s="30"/>
      <c r="G149" s="15"/>
      <c r="H149" s="4"/>
      <c r="I149" s="15"/>
      <c r="J149" s="30"/>
      <c r="K149" s="15"/>
      <c r="L149" s="4"/>
      <c r="M149" s="4"/>
      <c r="N149" s="4"/>
      <c r="P149" s="3"/>
      <c r="Q149" s="4"/>
      <c r="R149" s="4"/>
      <c r="S149" s="4"/>
      <c r="T149" s="5"/>
    </row>
    <row r="150" ht="15.75" customHeight="1">
      <c r="A150" s="15"/>
      <c r="B150" s="30"/>
      <c r="C150" s="15"/>
      <c r="D150" s="4"/>
      <c r="E150" s="15"/>
      <c r="F150" s="30"/>
      <c r="G150" s="15"/>
      <c r="H150" s="4"/>
      <c r="I150" s="15"/>
      <c r="J150" s="30"/>
      <c r="K150" s="15"/>
      <c r="L150" s="4"/>
      <c r="M150" s="4"/>
      <c r="N150" s="4"/>
      <c r="P150" s="3"/>
      <c r="Q150" s="4"/>
      <c r="R150" s="4"/>
      <c r="S150" s="4"/>
      <c r="T150" s="5"/>
    </row>
    <row r="151" ht="15.75" customHeight="1">
      <c r="A151" s="15"/>
      <c r="B151" s="30"/>
      <c r="C151" s="15"/>
      <c r="D151" s="4"/>
      <c r="E151" s="15"/>
      <c r="F151" s="30"/>
      <c r="G151" s="15"/>
      <c r="H151" s="4"/>
      <c r="I151" s="15"/>
      <c r="J151" s="30"/>
      <c r="K151" s="15"/>
      <c r="L151" s="4"/>
      <c r="M151" s="4"/>
      <c r="N151" s="4"/>
      <c r="P151" s="3"/>
      <c r="Q151" s="4"/>
      <c r="R151" s="4"/>
      <c r="S151" s="4"/>
      <c r="T151" s="5"/>
    </row>
    <row r="152" ht="15.75" customHeight="1">
      <c r="A152" s="15"/>
      <c r="B152" s="30"/>
      <c r="C152" s="15"/>
      <c r="D152" s="4"/>
      <c r="E152" s="15"/>
      <c r="F152" s="30"/>
      <c r="G152" s="15"/>
      <c r="H152" s="4"/>
      <c r="I152" s="15"/>
      <c r="J152" s="30"/>
      <c r="K152" s="15"/>
      <c r="L152" s="4"/>
      <c r="M152" s="4"/>
      <c r="N152" s="4"/>
      <c r="P152" s="3"/>
      <c r="Q152" s="4"/>
      <c r="R152" s="4"/>
      <c r="S152" s="4"/>
      <c r="T152" s="5"/>
    </row>
    <row r="153" ht="15.75" customHeight="1">
      <c r="A153" s="15"/>
      <c r="B153" s="30"/>
      <c r="C153" s="15"/>
      <c r="D153" s="4"/>
      <c r="E153" s="15"/>
      <c r="F153" s="30"/>
      <c r="G153" s="15"/>
      <c r="H153" s="4"/>
      <c r="I153" s="15"/>
      <c r="J153" s="30"/>
      <c r="K153" s="15"/>
      <c r="L153" s="4"/>
      <c r="M153" s="4"/>
      <c r="N153" s="4"/>
      <c r="P153" s="3"/>
      <c r="Q153" s="4"/>
      <c r="R153" s="4"/>
      <c r="S153" s="4"/>
      <c r="T153" s="5"/>
    </row>
    <row r="154" ht="15.75" customHeight="1">
      <c r="A154" s="15"/>
      <c r="B154" s="30"/>
      <c r="C154" s="15"/>
      <c r="D154" s="4"/>
      <c r="E154" s="15"/>
      <c r="F154" s="30"/>
      <c r="G154" s="15"/>
      <c r="H154" s="4"/>
      <c r="I154" s="15"/>
      <c r="J154" s="30"/>
      <c r="K154" s="15"/>
      <c r="L154" s="4"/>
      <c r="M154" s="4"/>
      <c r="N154" s="4"/>
      <c r="P154" s="3"/>
      <c r="Q154" s="4"/>
      <c r="R154" s="4"/>
      <c r="S154" s="4"/>
      <c r="T154" s="5"/>
    </row>
    <row r="155" ht="15.75" customHeight="1">
      <c r="A155" s="15"/>
      <c r="B155" s="30"/>
      <c r="C155" s="15"/>
      <c r="D155" s="4"/>
      <c r="E155" s="15"/>
      <c r="F155" s="30"/>
      <c r="G155" s="15"/>
      <c r="H155" s="4"/>
      <c r="I155" s="15"/>
      <c r="J155" s="30"/>
      <c r="K155" s="15"/>
      <c r="L155" s="4"/>
      <c r="M155" s="4"/>
      <c r="N155" s="4"/>
      <c r="P155" s="3"/>
      <c r="Q155" s="4"/>
      <c r="R155" s="4"/>
      <c r="S155" s="4"/>
      <c r="T155" s="5"/>
    </row>
    <row r="156" ht="15.75" customHeight="1">
      <c r="A156" s="15"/>
      <c r="B156" s="30"/>
      <c r="C156" s="15"/>
      <c r="D156" s="4"/>
      <c r="E156" s="15"/>
      <c r="F156" s="30"/>
      <c r="G156" s="15"/>
      <c r="H156" s="4"/>
      <c r="I156" s="15"/>
      <c r="J156" s="30"/>
      <c r="K156" s="15"/>
      <c r="L156" s="4"/>
      <c r="M156" s="4"/>
      <c r="N156" s="4"/>
      <c r="P156" s="3"/>
      <c r="Q156" s="4"/>
      <c r="R156" s="4"/>
      <c r="S156" s="4"/>
      <c r="T156" s="5"/>
    </row>
    <row r="157" ht="15.75" customHeight="1">
      <c r="A157" s="15"/>
      <c r="B157" s="30"/>
      <c r="C157" s="15"/>
      <c r="D157" s="4"/>
      <c r="E157" s="15"/>
      <c r="F157" s="30"/>
      <c r="G157" s="15"/>
      <c r="H157" s="4"/>
      <c r="I157" s="15"/>
      <c r="J157" s="30"/>
      <c r="K157" s="15"/>
      <c r="L157" s="4"/>
      <c r="M157" s="4"/>
      <c r="N157" s="4"/>
      <c r="P157" s="3"/>
      <c r="Q157" s="4"/>
      <c r="R157" s="4"/>
      <c r="S157" s="4"/>
      <c r="T157" s="5"/>
    </row>
    <row r="158" ht="15.75" customHeight="1">
      <c r="A158" s="15"/>
      <c r="B158" s="30"/>
      <c r="C158" s="15"/>
      <c r="D158" s="4"/>
      <c r="E158" s="15"/>
      <c r="F158" s="30"/>
      <c r="G158" s="15"/>
      <c r="H158" s="4"/>
      <c r="I158" s="15"/>
      <c r="J158" s="30"/>
      <c r="K158" s="15"/>
      <c r="L158" s="4"/>
      <c r="M158" s="4"/>
      <c r="N158" s="4"/>
      <c r="P158" s="3"/>
      <c r="Q158" s="4"/>
      <c r="R158" s="4"/>
      <c r="S158" s="4"/>
      <c r="T158" s="5"/>
    </row>
    <row r="159" ht="15.75" customHeight="1">
      <c r="A159" s="15"/>
      <c r="B159" s="30"/>
      <c r="C159" s="15"/>
      <c r="D159" s="4"/>
      <c r="E159" s="15"/>
      <c r="F159" s="30"/>
      <c r="G159" s="15"/>
      <c r="H159" s="4"/>
      <c r="I159" s="15"/>
      <c r="J159" s="30"/>
      <c r="K159" s="15"/>
      <c r="L159" s="4"/>
      <c r="M159" s="4"/>
      <c r="N159" s="4"/>
      <c r="P159" s="3"/>
      <c r="Q159" s="4"/>
      <c r="R159" s="4"/>
      <c r="S159" s="4"/>
      <c r="T159" s="5"/>
    </row>
    <row r="160" ht="15.75" customHeight="1">
      <c r="A160" s="15"/>
      <c r="B160" s="30"/>
      <c r="C160" s="15"/>
      <c r="D160" s="4"/>
      <c r="E160" s="15"/>
      <c r="F160" s="30"/>
      <c r="G160" s="15"/>
      <c r="H160" s="4"/>
      <c r="I160" s="15"/>
      <c r="J160" s="30"/>
      <c r="K160" s="15"/>
      <c r="L160" s="4"/>
      <c r="M160" s="4"/>
      <c r="N160" s="4"/>
      <c r="P160" s="3"/>
      <c r="Q160" s="4"/>
      <c r="R160" s="4"/>
      <c r="S160" s="4"/>
      <c r="T160" s="5"/>
    </row>
    <row r="161" ht="15.75" customHeight="1">
      <c r="A161" s="15"/>
      <c r="B161" s="30"/>
      <c r="C161" s="15"/>
      <c r="D161" s="4"/>
      <c r="E161" s="15"/>
      <c r="F161" s="30"/>
      <c r="G161" s="15"/>
      <c r="H161" s="4"/>
      <c r="I161" s="15"/>
      <c r="J161" s="30"/>
      <c r="K161" s="15"/>
      <c r="L161" s="4"/>
      <c r="M161" s="4"/>
      <c r="N161" s="4"/>
      <c r="P161" s="3"/>
      <c r="Q161" s="4"/>
      <c r="R161" s="4"/>
      <c r="S161" s="4"/>
      <c r="T161" s="5"/>
    </row>
    <row r="162" ht="15.75" customHeight="1">
      <c r="A162" s="15"/>
      <c r="B162" s="30"/>
      <c r="C162" s="15"/>
      <c r="D162" s="4"/>
      <c r="E162" s="15"/>
      <c r="F162" s="30"/>
      <c r="G162" s="15"/>
      <c r="H162" s="4"/>
      <c r="I162" s="15"/>
      <c r="J162" s="30"/>
      <c r="K162" s="15"/>
      <c r="L162" s="4"/>
      <c r="M162" s="4"/>
      <c r="N162" s="4"/>
      <c r="P162" s="3"/>
      <c r="Q162" s="4"/>
      <c r="R162" s="4"/>
      <c r="S162" s="4"/>
      <c r="T162" s="5"/>
    </row>
    <row r="163" ht="15.75" customHeight="1">
      <c r="A163" s="15"/>
      <c r="B163" s="30"/>
      <c r="C163" s="15"/>
      <c r="D163" s="4"/>
      <c r="E163" s="15"/>
      <c r="F163" s="30"/>
      <c r="G163" s="15"/>
      <c r="H163" s="4"/>
      <c r="I163" s="15"/>
      <c r="J163" s="30"/>
      <c r="K163" s="15"/>
      <c r="L163" s="4"/>
      <c r="M163" s="4"/>
      <c r="N163" s="4"/>
      <c r="P163" s="3"/>
      <c r="Q163" s="4"/>
      <c r="R163" s="4"/>
      <c r="S163" s="4"/>
      <c r="T163" s="5"/>
    </row>
    <row r="164" ht="15.75" customHeight="1">
      <c r="A164" s="15"/>
      <c r="B164" s="30"/>
      <c r="C164" s="15"/>
      <c r="D164" s="4"/>
      <c r="E164" s="15"/>
      <c r="F164" s="30"/>
      <c r="G164" s="15"/>
      <c r="H164" s="4"/>
      <c r="I164" s="15"/>
      <c r="J164" s="30"/>
      <c r="K164" s="15"/>
      <c r="L164" s="4"/>
      <c r="M164" s="4"/>
      <c r="N164" s="4"/>
      <c r="P164" s="3"/>
      <c r="Q164" s="4"/>
      <c r="R164" s="4"/>
      <c r="S164" s="4"/>
      <c r="T164" s="5"/>
    </row>
    <row r="165" ht="15.75" customHeight="1">
      <c r="A165" s="15"/>
      <c r="B165" s="30"/>
      <c r="C165" s="15"/>
      <c r="D165" s="4"/>
      <c r="E165" s="15"/>
      <c r="F165" s="30"/>
      <c r="G165" s="15"/>
      <c r="H165" s="4"/>
      <c r="I165" s="15"/>
      <c r="J165" s="30"/>
      <c r="K165" s="15"/>
      <c r="L165" s="4"/>
      <c r="M165" s="4"/>
      <c r="N165" s="4"/>
      <c r="P165" s="3"/>
      <c r="Q165" s="4"/>
      <c r="R165" s="4"/>
      <c r="S165" s="4"/>
      <c r="T165" s="5"/>
    </row>
    <row r="166" ht="15.75" customHeight="1">
      <c r="A166" s="15"/>
      <c r="B166" s="30"/>
      <c r="C166" s="15"/>
      <c r="D166" s="4"/>
      <c r="E166" s="15"/>
      <c r="F166" s="30"/>
      <c r="G166" s="15"/>
      <c r="H166" s="4"/>
      <c r="I166" s="15"/>
      <c r="J166" s="30"/>
      <c r="K166" s="15"/>
      <c r="L166" s="4"/>
      <c r="M166" s="4"/>
      <c r="N166" s="4"/>
      <c r="P166" s="3"/>
      <c r="Q166" s="4"/>
      <c r="R166" s="4"/>
      <c r="S166" s="4"/>
      <c r="T166" s="5"/>
    </row>
    <row r="167" ht="15.75" customHeight="1">
      <c r="A167" s="15"/>
      <c r="B167" s="30"/>
      <c r="C167" s="15"/>
      <c r="D167" s="4"/>
      <c r="E167" s="15"/>
      <c r="F167" s="30"/>
      <c r="G167" s="15"/>
      <c r="H167" s="4"/>
      <c r="I167" s="15"/>
      <c r="J167" s="30"/>
      <c r="K167" s="15"/>
      <c r="L167" s="4"/>
      <c r="M167" s="4"/>
      <c r="N167" s="4"/>
      <c r="P167" s="3"/>
      <c r="Q167" s="4"/>
      <c r="R167" s="4"/>
      <c r="S167" s="4"/>
      <c r="T167" s="5"/>
    </row>
    <row r="168" ht="15.75" customHeight="1">
      <c r="A168" s="15"/>
      <c r="B168" s="30"/>
      <c r="C168" s="15"/>
      <c r="D168" s="4"/>
      <c r="E168" s="15"/>
      <c r="F168" s="30"/>
      <c r="G168" s="15"/>
      <c r="H168" s="4"/>
      <c r="I168" s="15"/>
      <c r="J168" s="30"/>
      <c r="K168" s="15"/>
      <c r="L168" s="4"/>
      <c r="M168" s="4"/>
      <c r="N168" s="4"/>
      <c r="P168" s="3"/>
      <c r="Q168" s="4"/>
      <c r="R168" s="4"/>
      <c r="S168" s="4"/>
      <c r="T168" s="5"/>
    </row>
    <row r="169" ht="15.75" customHeight="1">
      <c r="A169" s="15"/>
      <c r="B169" s="30"/>
      <c r="C169" s="15"/>
      <c r="D169" s="4"/>
      <c r="E169" s="15"/>
      <c r="F169" s="30"/>
      <c r="G169" s="15"/>
      <c r="H169" s="4"/>
      <c r="I169" s="15"/>
      <c r="J169" s="30"/>
      <c r="K169" s="15"/>
      <c r="L169" s="4"/>
      <c r="M169" s="4"/>
      <c r="N169" s="4"/>
      <c r="P169" s="3"/>
      <c r="Q169" s="4"/>
      <c r="R169" s="4"/>
      <c r="S169" s="4"/>
      <c r="T169" s="5"/>
    </row>
    <row r="170" ht="15.75" customHeight="1">
      <c r="A170" s="15"/>
      <c r="B170" s="30"/>
      <c r="C170" s="15"/>
      <c r="D170" s="4"/>
      <c r="E170" s="15"/>
      <c r="F170" s="30"/>
      <c r="G170" s="15"/>
      <c r="H170" s="4"/>
      <c r="I170" s="15"/>
      <c r="J170" s="30"/>
      <c r="K170" s="15"/>
      <c r="L170" s="4"/>
      <c r="M170" s="4"/>
      <c r="N170" s="4"/>
      <c r="P170" s="3"/>
      <c r="Q170" s="4"/>
      <c r="R170" s="4"/>
      <c r="S170" s="4"/>
      <c r="T170" s="5"/>
    </row>
    <row r="171" ht="15.75" customHeight="1">
      <c r="A171" s="15"/>
      <c r="B171" s="30"/>
      <c r="C171" s="15"/>
      <c r="D171" s="4"/>
      <c r="E171" s="15"/>
      <c r="F171" s="30"/>
      <c r="G171" s="15"/>
      <c r="H171" s="4"/>
      <c r="I171" s="15"/>
      <c r="J171" s="30"/>
      <c r="K171" s="15"/>
      <c r="L171" s="4"/>
      <c r="M171" s="4"/>
      <c r="N171" s="4"/>
      <c r="P171" s="3"/>
      <c r="Q171" s="4"/>
      <c r="R171" s="4"/>
      <c r="S171" s="4"/>
      <c r="T171" s="5"/>
    </row>
    <row r="172" ht="15.75" customHeight="1">
      <c r="A172" s="15"/>
      <c r="B172" s="30"/>
      <c r="C172" s="15"/>
      <c r="D172" s="4"/>
      <c r="E172" s="15"/>
      <c r="F172" s="30"/>
      <c r="G172" s="15"/>
      <c r="H172" s="4"/>
      <c r="I172" s="15"/>
      <c r="J172" s="30"/>
      <c r="K172" s="15"/>
      <c r="L172" s="4"/>
      <c r="M172" s="4"/>
      <c r="N172" s="4"/>
      <c r="P172" s="3"/>
      <c r="Q172" s="4"/>
      <c r="R172" s="4"/>
      <c r="S172" s="4"/>
      <c r="T172" s="5"/>
    </row>
    <row r="173" ht="15.75" customHeight="1">
      <c r="A173" s="15"/>
      <c r="B173" s="30"/>
      <c r="C173" s="15"/>
      <c r="D173" s="4"/>
      <c r="E173" s="15"/>
      <c r="F173" s="30"/>
      <c r="G173" s="15"/>
      <c r="H173" s="4"/>
      <c r="I173" s="15"/>
      <c r="J173" s="30"/>
      <c r="K173" s="15"/>
      <c r="L173" s="4"/>
      <c r="M173" s="4"/>
      <c r="N173" s="4"/>
      <c r="P173" s="3"/>
      <c r="Q173" s="4"/>
      <c r="R173" s="4"/>
      <c r="S173" s="4"/>
      <c r="T173" s="5"/>
    </row>
    <row r="174" ht="15.75" customHeight="1">
      <c r="A174" s="15"/>
      <c r="B174" s="30"/>
      <c r="C174" s="15"/>
      <c r="D174" s="4"/>
      <c r="E174" s="15"/>
      <c r="F174" s="30"/>
      <c r="G174" s="15"/>
      <c r="H174" s="4"/>
      <c r="I174" s="15"/>
      <c r="J174" s="30"/>
      <c r="K174" s="15"/>
      <c r="L174" s="4"/>
      <c r="M174" s="4"/>
      <c r="N174" s="4"/>
      <c r="P174" s="3"/>
      <c r="Q174" s="4"/>
      <c r="R174" s="4"/>
      <c r="S174" s="4"/>
      <c r="T174" s="5"/>
    </row>
    <row r="175" ht="15.75" customHeight="1">
      <c r="A175" s="15"/>
      <c r="B175" s="30"/>
      <c r="C175" s="15"/>
      <c r="D175" s="4"/>
      <c r="E175" s="15"/>
      <c r="F175" s="30"/>
      <c r="G175" s="15"/>
      <c r="H175" s="4"/>
      <c r="I175" s="15"/>
      <c r="J175" s="30"/>
      <c r="K175" s="15"/>
      <c r="L175" s="4"/>
      <c r="M175" s="4"/>
      <c r="N175" s="4"/>
      <c r="P175" s="3"/>
      <c r="Q175" s="4"/>
      <c r="R175" s="4"/>
      <c r="S175" s="4"/>
      <c r="T175" s="5"/>
    </row>
    <row r="176" ht="15.75" customHeight="1">
      <c r="A176" s="15"/>
      <c r="B176" s="30"/>
      <c r="C176" s="15"/>
      <c r="D176" s="4"/>
      <c r="E176" s="15"/>
      <c r="F176" s="30"/>
      <c r="G176" s="15"/>
      <c r="H176" s="4"/>
      <c r="I176" s="15"/>
      <c r="J176" s="30"/>
      <c r="K176" s="15"/>
      <c r="L176" s="4"/>
      <c r="M176" s="4"/>
      <c r="N176" s="4"/>
      <c r="P176" s="3"/>
      <c r="Q176" s="4"/>
      <c r="R176" s="4"/>
      <c r="S176" s="4"/>
      <c r="T176" s="5"/>
    </row>
    <row r="177" ht="15.75" customHeight="1">
      <c r="A177" s="15"/>
      <c r="B177" s="30"/>
      <c r="C177" s="15"/>
      <c r="D177" s="4"/>
      <c r="E177" s="15"/>
      <c r="F177" s="30"/>
      <c r="G177" s="15"/>
      <c r="H177" s="4"/>
      <c r="I177" s="15"/>
      <c r="J177" s="30"/>
      <c r="K177" s="15"/>
      <c r="L177" s="4"/>
      <c r="M177" s="4"/>
      <c r="N177" s="4"/>
      <c r="P177" s="3"/>
      <c r="Q177" s="4"/>
      <c r="R177" s="4"/>
      <c r="S177" s="4"/>
      <c r="T177" s="5"/>
    </row>
    <row r="178" ht="15.75" customHeight="1">
      <c r="A178" s="15"/>
      <c r="B178" s="30"/>
      <c r="C178" s="15"/>
      <c r="D178" s="4"/>
      <c r="E178" s="15"/>
      <c r="F178" s="30"/>
      <c r="G178" s="15"/>
      <c r="H178" s="4"/>
      <c r="I178" s="15"/>
      <c r="J178" s="30"/>
      <c r="K178" s="15"/>
      <c r="L178" s="4"/>
      <c r="M178" s="4"/>
      <c r="N178" s="4"/>
      <c r="P178" s="3"/>
      <c r="Q178" s="4"/>
      <c r="R178" s="4"/>
      <c r="S178" s="4"/>
      <c r="T178" s="5"/>
    </row>
    <row r="179" ht="15.75" customHeight="1">
      <c r="A179" s="15"/>
      <c r="B179" s="30"/>
      <c r="C179" s="15"/>
      <c r="D179" s="4"/>
      <c r="E179" s="15"/>
      <c r="F179" s="30"/>
      <c r="G179" s="15"/>
      <c r="H179" s="4"/>
      <c r="I179" s="15"/>
      <c r="J179" s="30"/>
      <c r="K179" s="15"/>
      <c r="L179" s="4"/>
      <c r="M179" s="4"/>
      <c r="N179" s="4"/>
      <c r="P179" s="3"/>
      <c r="Q179" s="4"/>
      <c r="R179" s="4"/>
      <c r="S179" s="4"/>
      <c r="T179" s="5"/>
    </row>
    <row r="180" ht="15.75" customHeight="1">
      <c r="A180" s="15"/>
      <c r="B180" s="30"/>
      <c r="C180" s="15"/>
      <c r="D180" s="4"/>
      <c r="E180" s="15"/>
      <c r="F180" s="30"/>
      <c r="G180" s="15"/>
      <c r="H180" s="4"/>
      <c r="I180" s="15"/>
      <c r="J180" s="30"/>
      <c r="K180" s="15"/>
      <c r="L180" s="4"/>
      <c r="M180" s="4"/>
      <c r="N180" s="4"/>
      <c r="P180" s="3"/>
      <c r="Q180" s="4"/>
      <c r="R180" s="4"/>
      <c r="S180" s="4"/>
      <c r="T180" s="5"/>
    </row>
    <row r="181" ht="15.75" customHeight="1">
      <c r="A181" s="15"/>
      <c r="B181" s="30"/>
      <c r="C181" s="15"/>
      <c r="D181" s="4"/>
      <c r="E181" s="15"/>
      <c r="F181" s="30"/>
      <c r="G181" s="15"/>
      <c r="H181" s="4"/>
      <c r="I181" s="15"/>
      <c r="J181" s="30"/>
      <c r="K181" s="15"/>
      <c r="L181" s="4"/>
      <c r="M181" s="4"/>
      <c r="N181" s="4"/>
      <c r="P181" s="3"/>
      <c r="Q181" s="4"/>
      <c r="R181" s="4"/>
      <c r="S181" s="4"/>
      <c r="T181" s="5"/>
    </row>
    <row r="182" ht="15.75" customHeight="1">
      <c r="A182" s="15"/>
      <c r="B182" s="30"/>
      <c r="C182" s="15"/>
      <c r="D182" s="4"/>
      <c r="E182" s="15"/>
      <c r="F182" s="30"/>
      <c r="G182" s="15"/>
      <c r="H182" s="4"/>
      <c r="I182" s="15"/>
      <c r="J182" s="30"/>
      <c r="K182" s="15"/>
      <c r="L182" s="4"/>
      <c r="M182" s="4"/>
      <c r="N182" s="4"/>
      <c r="P182" s="3"/>
      <c r="Q182" s="4"/>
      <c r="R182" s="4"/>
      <c r="S182" s="4"/>
      <c r="T182" s="5"/>
    </row>
    <row r="183" ht="15.75" customHeight="1">
      <c r="A183" s="15"/>
      <c r="B183" s="30"/>
      <c r="C183" s="15"/>
      <c r="D183" s="4"/>
      <c r="E183" s="15"/>
      <c r="F183" s="30"/>
      <c r="G183" s="15"/>
      <c r="H183" s="4"/>
      <c r="I183" s="15"/>
      <c r="J183" s="30"/>
      <c r="K183" s="15"/>
      <c r="L183" s="4"/>
      <c r="M183" s="4"/>
      <c r="N183" s="4"/>
      <c r="P183" s="3"/>
      <c r="Q183" s="4"/>
      <c r="R183" s="4"/>
      <c r="S183" s="4"/>
      <c r="T183" s="5"/>
    </row>
    <row r="184" ht="15.75" customHeight="1">
      <c r="A184" s="15"/>
      <c r="B184" s="30"/>
      <c r="C184" s="15"/>
      <c r="D184" s="4"/>
      <c r="E184" s="15"/>
      <c r="F184" s="30"/>
      <c r="G184" s="15"/>
      <c r="H184" s="4"/>
      <c r="I184" s="15"/>
      <c r="J184" s="30"/>
      <c r="K184" s="15"/>
      <c r="L184" s="4"/>
      <c r="M184" s="4"/>
      <c r="N184" s="4"/>
      <c r="P184" s="3"/>
      <c r="Q184" s="4"/>
      <c r="R184" s="4"/>
      <c r="S184" s="4"/>
      <c r="T184" s="5"/>
    </row>
    <row r="185" ht="15.75" customHeight="1">
      <c r="A185" s="15"/>
      <c r="B185" s="30"/>
      <c r="C185" s="15"/>
      <c r="D185" s="4"/>
      <c r="E185" s="15"/>
      <c r="F185" s="30"/>
      <c r="G185" s="15"/>
      <c r="H185" s="4"/>
      <c r="I185" s="15"/>
      <c r="J185" s="30"/>
      <c r="K185" s="15"/>
      <c r="L185" s="4"/>
      <c r="M185" s="4"/>
      <c r="N185" s="4"/>
      <c r="P185" s="3"/>
      <c r="Q185" s="4"/>
      <c r="R185" s="4"/>
      <c r="S185" s="4"/>
      <c r="T185" s="5"/>
    </row>
    <row r="186" ht="15.75" customHeight="1">
      <c r="A186" s="15"/>
      <c r="B186" s="30"/>
      <c r="C186" s="15"/>
      <c r="D186" s="4"/>
      <c r="E186" s="15"/>
      <c r="F186" s="30"/>
      <c r="G186" s="15"/>
      <c r="H186" s="4"/>
      <c r="I186" s="15"/>
      <c r="J186" s="30"/>
      <c r="K186" s="15"/>
      <c r="L186" s="4"/>
      <c r="M186" s="4"/>
      <c r="N186" s="4"/>
      <c r="P186" s="3"/>
      <c r="Q186" s="4"/>
      <c r="R186" s="4"/>
      <c r="S186" s="4"/>
      <c r="T186" s="5"/>
    </row>
    <row r="187" ht="15.75" customHeight="1">
      <c r="A187" s="15"/>
      <c r="B187" s="30"/>
      <c r="C187" s="15"/>
      <c r="D187" s="4"/>
      <c r="E187" s="15"/>
      <c r="F187" s="30"/>
      <c r="G187" s="15"/>
      <c r="H187" s="4"/>
      <c r="I187" s="15"/>
      <c r="J187" s="30"/>
      <c r="K187" s="15"/>
      <c r="L187" s="4"/>
      <c r="M187" s="4"/>
      <c r="N187" s="4"/>
      <c r="P187" s="3"/>
      <c r="Q187" s="4"/>
      <c r="R187" s="4"/>
      <c r="S187" s="4"/>
      <c r="T187" s="5"/>
    </row>
    <row r="188" ht="15.75" customHeight="1">
      <c r="A188" s="15"/>
      <c r="B188" s="30"/>
      <c r="C188" s="15"/>
      <c r="D188" s="4"/>
      <c r="E188" s="15"/>
      <c r="F188" s="30"/>
      <c r="G188" s="15"/>
      <c r="H188" s="4"/>
      <c r="I188" s="15"/>
      <c r="J188" s="30"/>
      <c r="K188" s="15"/>
      <c r="L188" s="4"/>
      <c r="M188" s="4"/>
      <c r="N188" s="4"/>
      <c r="P188" s="3"/>
      <c r="Q188" s="4"/>
      <c r="R188" s="4"/>
      <c r="S188" s="4"/>
      <c r="T188" s="5"/>
    </row>
    <row r="189" ht="15.75" customHeight="1">
      <c r="A189" s="15"/>
      <c r="B189" s="30"/>
      <c r="C189" s="15"/>
      <c r="D189" s="4"/>
      <c r="E189" s="15"/>
      <c r="F189" s="30"/>
      <c r="G189" s="15"/>
      <c r="H189" s="4"/>
      <c r="I189" s="15"/>
      <c r="J189" s="30"/>
      <c r="K189" s="15"/>
      <c r="L189" s="4"/>
      <c r="M189" s="4"/>
      <c r="N189" s="4"/>
      <c r="P189" s="3"/>
      <c r="Q189" s="4"/>
      <c r="R189" s="4"/>
      <c r="S189" s="4"/>
      <c r="T189" s="5"/>
    </row>
    <row r="190" ht="15.75" customHeight="1">
      <c r="A190" s="15"/>
      <c r="B190" s="30"/>
      <c r="C190" s="15"/>
      <c r="D190" s="4"/>
      <c r="E190" s="15"/>
      <c r="F190" s="30"/>
      <c r="G190" s="15"/>
      <c r="H190" s="4"/>
      <c r="I190" s="15"/>
      <c r="J190" s="30"/>
      <c r="K190" s="15"/>
      <c r="L190" s="4"/>
      <c r="M190" s="4"/>
      <c r="N190" s="4"/>
      <c r="P190" s="3"/>
      <c r="Q190" s="4"/>
      <c r="R190" s="4"/>
      <c r="S190" s="4"/>
      <c r="T190" s="5"/>
    </row>
    <row r="191" ht="15.75" customHeight="1">
      <c r="A191" s="15"/>
      <c r="B191" s="30"/>
      <c r="C191" s="15"/>
      <c r="D191" s="4"/>
      <c r="E191" s="15"/>
      <c r="F191" s="30"/>
      <c r="G191" s="15"/>
      <c r="H191" s="4"/>
      <c r="I191" s="15"/>
      <c r="J191" s="30"/>
      <c r="K191" s="15"/>
      <c r="L191" s="4"/>
      <c r="M191" s="4"/>
      <c r="N191" s="4"/>
      <c r="P191" s="3"/>
      <c r="Q191" s="4"/>
      <c r="R191" s="4"/>
      <c r="S191" s="4"/>
      <c r="T191" s="5"/>
    </row>
    <row r="192" ht="15.75" customHeight="1">
      <c r="A192" s="15"/>
      <c r="B192" s="30"/>
      <c r="C192" s="15"/>
      <c r="D192" s="4"/>
      <c r="E192" s="15"/>
      <c r="F192" s="30"/>
      <c r="G192" s="15"/>
      <c r="H192" s="4"/>
      <c r="I192" s="15"/>
      <c r="J192" s="30"/>
      <c r="K192" s="15"/>
      <c r="L192" s="4"/>
      <c r="M192" s="4"/>
      <c r="N192" s="4"/>
      <c r="P192" s="3"/>
      <c r="Q192" s="4"/>
      <c r="R192" s="4"/>
      <c r="S192" s="4"/>
      <c r="T192" s="5"/>
    </row>
    <row r="193" ht="15.75" customHeight="1">
      <c r="A193" s="15"/>
      <c r="B193" s="30"/>
      <c r="C193" s="15"/>
      <c r="D193" s="4"/>
      <c r="E193" s="15"/>
      <c r="F193" s="30"/>
      <c r="G193" s="15"/>
      <c r="H193" s="4"/>
      <c r="I193" s="15"/>
      <c r="J193" s="30"/>
      <c r="K193" s="15"/>
      <c r="L193" s="4"/>
      <c r="M193" s="4"/>
      <c r="N193" s="4"/>
      <c r="P193" s="3"/>
      <c r="Q193" s="4"/>
      <c r="R193" s="4"/>
      <c r="S193" s="4"/>
      <c r="T193" s="5"/>
    </row>
    <row r="194" ht="15.75" customHeight="1">
      <c r="A194" s="15"/>
      <c r="B194" s="30"/>
      <c r="C194" s="15"/>
      <c r="D194" s="4"/>
      <c r="E194" s="15"/>
      <c r="F194" s="30"/>
      <c r="G194" s="15"/>
      <c r="H194" s="4"/>
      <c r="I194" s="15"/>
      <c r="J194" s="30"/>
      <c r="K194" s="15"/>
      <c r="L194" s="4"/>
      <c r="M194" s="4"/>
      <c r="N194" s="4"/>
      <c r="P194" s="3"/>
      <c r="Q194" s="4"/>
      <c r="R194" s="4"/>
      <c r="S194" s="4"/>
      <c r="T194" s="5"/>
    </row>
    <row r="195" ht="15.75" customHeight="1">
      <c r="A195" s="15"/>
      <c r="B195" s="30"/>
      <c r="C195" s="15"/>
      <c r="D195" s="4"/>
      <c r="E195" s="15"/>
      <c r="F195" s="30"/>
      <c r="G195" s="15"/>
      <c r="H195" s="4"/>
      <c r="I195" s="15"/>
      <c r="J195" s="30"/>
      <c r="K195" s="15"/>
      <c r="L195" s="4"/>
      <c r="M195" s="4"/>
      <c r="N195" s="4"/>
      <c r="P195" s="3"/>
      <c r="Q195" s="4"/>
      <c r="R195" s="4"/>
      <c r="S195" s="4"/>
      <c r="T195" s="5"/>
    </row>
    <row r="196" ht="15.75" customHeight="1">
      <c r="A196" s="15"/>
      <c r="B196" s="30"/>
      <c r="C196" s="15"/>
      <c r="D196" s="4"/>
      <c r="E196" s="15"/>
      <c r="F196" s="30"/>
      <c r="G196" s="15"/>
      <c r="H196" s="4"/>
      <c r="I196" s="15"/>
      <c r="J196" s="30"/>
      <c r="K196" s="15"/>
      <c r="L196" s="4"/>
      <c r="M196" s="4"/>
      <c r="N196" s="4"/>
      <c r="P196" s="3"/>
      <c r="Q196" s="4"/>
      <c r="R196" s="4"/>
      <c r="S196" s="4"/>
      <c r="T196" s="5"/>
    </row>
    <row r="197" ht="15.75" customHeight="1">
      <c r="A197" s="15"/>
      <c r="B197" s="30"/>
      <c r="C197" s="15"/>
      <c r="D197" s="4"/>
      <c r="E197" s="15"/>
      <c r="F197" s="30"/>
      <c r="G197" s="15"/>
      <c r="H197" s="4"/>
      <c r="I197" s="15"/>
      <c r="J197" s="30"/>
      <c r="K197" s="15"/>
      <c r="L197" s="4"/>
      <c r="M197" s="4"/>
      <c r="N197" s="4"/>
      <c r="P197" s="3"/>
      <c r="Q197" s="4"/>
      <c r="R197" s="4"/>
      <c r="S197" s="4"/>
      <c r="T197" s="5"/>
    </row>
    <row r="198" ht="15.75" customHeight="1">
      <c r="A198" s="15"/>
      <c r="B198" s="30"/>
      <c r="C198" s="15"/>
      <c r="D198" s="4"/>
      <c r="E198" s="15"/>
      <c r="F198" s="30"/>
      <c r="G198" s="15"/>
      <c r="H198" s="4"/>
      <c r="I198" s="15"/>
      <c r="J198" s="30"/>
      <c r="K198" s="15"/>
      <c r="L198" s="4"/>
      <c r="M198" s="4"/>
      <c r="N198" s="4"/>
      <c r="P198" s="3"/>
      <c r="Q198" s="4"/>
      <c r="R198" s="4"/>
      <c r="S198" s="4"/>
      <c r="T198" s="5"/>
    </row>
    <row r="199" ht="15.75" customHeight="1">
      <c r="A199" s="15"/>
      <c r="B199" s="30"/>
      <c r="C199" s="15"/>
      <c r="D199" s="4"/>
      <c r="E199" s="15"/>
      <c r="F199" s="30"/>
      <c r="G199" s="15"/>
      <c r="H199" s="4"/>
      <c r="I199" s="15"/>
      <c r="J199" s="30"/>
      <c r="K199" s="15"/>
      <c r="L199" s="4"/>
      <c r="M199" s="4"/>
      <c r="N199" s="4"/>
      <c r="P199" s="3"/>
      <c r="Q199" s="4"/>
      <c r="R199" s="4"/>
      <c r="S199" s="4"/>
      <c r="T199" s="5"/>
    </row>
    <row r="200" ht="15.75" customHeight="1">
      <c r="A200" s="15"/>
      <c r="B200" s="30"/>
      <c r="C200" s="15"/>
      <c r="D200" s="4"/>
      <c r="E200" s="15"/>
      <c r="F200" s="30"/>
      <c r="G200" s="15"/>
      <c r="H200" s="4"/>
      <c r="I200" s="15"/>
      <c r="J200" s="30"/>
      <c r="K200" s="15"/>
      <c r="L200" s="4"/>
      <c r="M200" s="4"/>
      <c r="N200" s="4"/>
      <c r="P200" s="3"/>
      <c r="Q200" s="4"/>
      <c r="R200" s="4"/>
      <c r="S200" s="4"/>
      <c r="T200" s="5"/>
    </row>
    <row r="201" ht="15.75" customHeight="1">
      <c r="A201" s="15"/>
      <c r="B201" s="30"/>
      <c r="C201" s="15"/>
      <c r="D201" s="4"/>
      <c r="E201" s="15"/>
      <c r="F201" s="30"/>
      <c r="G201" s="15"/>
      <c r="H201" s="4"/>
      <c r="I201" s="15"/>
      <c r="J201" s="30"/>
      <c r="K201" s="15"/>
      <c r="L201" s="4"/>
      <c r="M201" s="4"/>
      <c r="N201" s="4"/>
      <c r="P201" s="3"/>
      <c r="Q201" s="4"/>
      <c r="R201" s="4"/>
      <c r="S201" s="4"/>
      <c r="T201" s="5"/>
    </row>
    <row r="202" ht="15.75" customHeight="1">
      <c r="A202" s="15"/>
      <c r="B202" s="30"/>
      <c r="C202" s="15"/>
      <c r="D202" s="4"/>
      <c r="E202" s="15"/>
      <c r="F202" s="30"/>
      <c r="G202" s="15"/>
      <c r="H202" s="4"/>
      <c r="I202" s="15"/>
      <c r="J202" s="30"/>
      <c r="K202" s="15"/>
      <c r="L202" s="4"/>
      <c r="M202" s="4"/>
      <c r="N202" s="4"/>
      <c r="P202" s="3"/>
      <c r="Q202" s="4"/>
      <c r="R202" s="4"/>
      <c r="S202" s="4"/>
      <c r="T202" s="5"/>
    </row>
    <row r="203" ht="15.75" customHeight="1">
      <c r="A203" s="15"/>
      <c r="B203" s="30"/>
      <c r="C203" s="15"/>
      <c r="D203" s="4"/>
      <c r="E203" s="15"/>
      <c r="F203" s="30"/>
      <c r="G203" s="15"/>
      <c r="H203" s="4"/>
      <c r="I203" s="15"/>
      <c r="J203" s="30"/>
      <c r="K203" s="15"/>
      <c r="L203" s="4"/>
      <c r="M203" s="4"/>
      <c r="N203" s="4"/>
      <c r="P203" s="3"/>
      <c r="Q203" s="4"/>
      <c r="R203" s="4"/>
      <c r="S203" s="4"/>
      <c r="T203" s="5"/>
    </row>
    <row r="204" ht="15.75" customHeight="1">
      <c r="A204" s="15"/>
      <c r="B204" s="30"/>
      <c r="C204" s="15"/>
      <c r="D204" s="4"/>
      <c r="E204" s="15"/>
      <c r="F204" s="30"/>
      <c r="G204" s="15"/>
      <c r="H204" s="4"/>
      <c r="I204" s="15"/>
      <c r="J204" s="30"/>
      <c r="K204" s="15"/>
      <c r="L204" s="4"/>
      <c r="M204" s="4"/>
      <c r="N204" s="4"/>
      <c r="P204" s="3"/>
      <c r="Q204" s="4"/>
      <c r="R204" s="4"/>
      <c r="S204" s="4"/>
      <c r="T204" s="5"/>
    </row>
    <row r="205" ht="15.75" customHeight="1">
      <c r="A205" s="15"/>
      <c r="B205" s="30"/>
      <c r="C205" s="15"/>
      <c r="D205" s="4"/>
      <c r="E205" s="15"/>
      <c r="F205" s="30"/>
      <c r="G205" s="15"/>
      <c r="H205" s="4"/>
      <c r="I205" s="15"/>
      <c r="J205" s="30"/>
      <c r="K205" s="15"/>
      <c r="L205" s="4"/>
      <c r="M205" s="4"/>
      <c r="N205" s="4"/>
      <c r="P205" s="3"/>
      <c r="Q205" s="4"/>
      <c r="R205" s="4"/>
      <c r="S205" s="4"/>
      <c r="T205" s="5"/>
    </row>
    <row r="206" ht="15.75" customHeight="1">
      <c r="A206" s="15"/>
      <c r="B206" s="30"/>
      <c r="C206" s="15"/>
      <c r="D206" s="4"/>
      <c r="E206" s="15"/>
      <c r="F206" s="30"/>
      <c r="G206" s="15"/>
      <c r="H206" s="4"/>
      <c r="I206" s="15"/>
      <c r="J206" s="30"/>
      <c r="K206" s="15"/>
      <c r="L206" s="4"/>
      <c r="M206" s="4"/>
      <c r="N206" s="4"/>
      <c r="P206" s="3"/>
      <c r="Q206" s="4"/>
      <c r="R206" s="4"/>
      <c r="S206" s="4"/>
      <c r="T206" s="5"/>
    </row>
    <row r="207" ht="15.75" customHeight="1">
      <c r="A207" s="15"/>
      <c r="B207" s="30"/>
      <c r="C207" s="15"/>
      <c r="D207" s="4"/>
      <c r="E207" s="15"/>
      <c r="F207" s="30"/>
      <c r="G207" s="15"/>
      <c r="H207" s="4"/>
      <c r="I207" s="15"/>
      <c r="J207" s="30"/>
      <c r="K207" s="15"/>
      <c r="L207" s="4"/>
      <c r="M207" s="4"/>
      <c r="N207" s="4"/>
      <c r="P207" s="3"/>
      <c r="Q207" s="4"/>
      <c r="R207" s="4"/>
      <c r="S207" s="4"/>
      <c r="T207" s="5"/>
    </row>
    <row r="208" ht="15.75" customHeight="1">
      <c r="A208" s="15"/>
      <c r="B208" s="30"/>
      <c r="C208" s="15"/>
      <c r="D208" s="4"/>
      <c r="E208" s="15"/>
      <c r="F208" s="30"/>
      <c r="G208" s="15"/>
      <c r="H208" s="4"/>
      <c r="I208" s="15"/>
      <c r="J208" s="30"/>
      <c r="K208" s="15"/>
      <c r="L208" s="4"/>
      <c r="M208" s="4"/>
      <c r="N208" s="4"/>
      <c r="P208" s="3"/>
      <c r="Q208" s="4"/>
      <c r="R208" s="4"/>
      <c r="S208" s="4"/>
      <c r="T208" s="5"/>
    </row>
    <row r="209" ht="15.75" customHeight="1">
      <c r="A209" s="15"/>
      <c r="B209" s="30"/>
      <c r="C209" s="15"/>
      <c r="D209" s="4"/>
      <c r="E209" s="15"/>
      <c r="F209" s="30"/>
      <c r="G209" s="15"/>
      <c r="H209" s="4"/>
      <c r="I209" s="15"/>
      <c r="J209" s="30"/>
      <c r="K209" s="15"/>
      <c r="L209" s="4"/>
      <c r="M209" s="4"/>
      <c r="N209" s="4"/>
      <c r="P209" s="3"/>
      <c r="Q209" s="4"/>
      <c r="R209" s="4"/>
      <c r="S209" s="4"/>
      <c r="T209" s="5"/>
    </row>
    <row r="210" ht="15.75" customHeight="1">
      <c r="A210" s="15"/>
      <c r="B210" s="30"/>
      <c r="C210" s="15"/>
      <c r="D210" s="4"/>
      <c r="E210" s="15"/>
      <c r="F210" s="30"/>
      <c r="G210" s="15"/>
      <c r="H210" s="4"/>
      <c r="I210" s="15"/>
      <c r="J210" s="30"/>
      <c r="K210" s="15"/>
      <c r="L210" s="4"/>
      <c r="M210" s="4"/>
      <c r="N210" s="4"/>
      <c r="P210" s="3"/>
      <c r="Q210" s="4"/>
      <c r="R210" s="4"/>
      <c r="S210" s="4"/>
      <c r="T210" s="5"/>
    </row>
    <row r="211" ht="15.75" customHeight="1">
      <c r="A211" s="15"/>
      <c r="B211" s="30"/>
      <c r="C211" s="15"/>
      <c r="D211" s="4"/>
      <c r="E211" s="15"/>
      <c r="F211" s="30"/>
      <c r="G211" s="15"/>
      <c r="H211" s="4"/>
      <c r="I211" s="15"/>
      <c r="J211" s="30"/>
      <c r="K211" s="15"/>
      <c r="L211" s="4"/>
      <c r="M211" s="4"/>
      <c r="N211" s="4"/>
      <c r="P211" s="3"/>
      <c r="Q211" s="4"/>
      <c r="R211" s="4"/>
      <c r="S211" s="4"/>
      <c r="T211" s="5"/>
    </row>
    <row r="212" ht="15.75" customHeight="1">
      <c r="A212" s="15"/>
      <c r="B212" s="30"/>
      <c r="C212" s="15"/>
      <c r="D212" s="4"/>
      <c r="E212" s="15"/>
      <c r="F212" s="30"/>
      <c r="G212" s="15"/>
      <c r="H212" s="4"/>
      <c r="I212" s="15"/>
      <c r="J212" s="30"/>
      <c r="K212" s="15"/>
      <c r="L212" s="4"/>
      <c r="M212" s="4"/>
      <c r="N212" s="4"/>
      <c r="P212" s="3"/>
      <c r="Q212" s="4"/>
      <c r="R212" s="4"/>
      <c r="S212" s="4"/>
      <c r="T212" s="5"/>
    </row>
    <row r="213" ht="15.75" customHeight="1">
      <c r="A213" s="15"/>
      <c r="B213" s="30"/>
      <c r="C213" s="15"/>
      <c r="D213" s="4"/>
      <c r="E213" s="15"/>
      <c r="F213" s="30"/>
      <c r="G213" s="15"/>
      <c r="H213" s="4"/>
      <c r="I213" s="15"/>
      <c r="J213" s="30"/>
      <c r="K213" s="15"/>
      <c r="L213" s="4"/>
      <c r="M213" s="4"/>
      <c r="N213" s="4"/>
      <c r="P213" s="3"/>
      <c r="Q213" s="4"/>
      <c r="R213" s="4"/>
      <c r="S213" s="4"/>
      <c r="T213" s="5"/>
    </row>
    <row r="214" ht="15.75" customHeight="1">
      <c r="A214" s="15"/>
      <c r="B214" s="30"/>
      <c r="C214" s="15"/>
      <c r="D214" s="4"/>
      <c r="E214" s="15"/>
      <c r="F214" s="30"/>
      <c r="G214" s="15"/>
      <c r="H214" s="4"/>
      <c r="I214" s="15"/>
      <c r="J214" s="30"/>
      <c r="K214" s="15"/>
      <c r="L214" s="4"/>
      <c r="M214" s="4"/>
      <c r="N214" s="4"/>
      <c r="P214" s="3"/>
      <c r="Q214" s="4"/>
      <c r="R214" s="4"/>
      <c r="S214" s="4"/>
      <c r="T214" s="5"/>
    </row>
    <row r="215" ht="15.75" customHeight="1">
      <c r="A215" s="15"/>
      <c r="B215" s="30"/>
      <c r="C215" s="15"/>
      <c r="D215" s="4"/>
      <c r="E215" s="15"/>
      <c r="F215" s="30"/>
      <c r="G215" s="15"/>
      <c r="H215" s="4"/>
      <c r="I215" s="15"/>
      <c r="J215" s="30"/>
      <c r="K215" s="15"/>
      <c r="L215" s="4"/>
      <c r="M215" s="4"/>
      <c r="N215" s="4"/>
      <c r="P215" s="3"/>
      <c r="Q215" s="4"/>
      <c r="R215" s="4"/>
      <c r="S215" s="4"/>
      <c r="T215" s="5"/>
    </row>
    <row r="216" ht="15.75" customHeight="1">
      <c r="A216" s="15"/>
      <c r="B216" s="30"/>
      <c r="C216" s="15"/>
      <c r="D216" s="4"/>
      <c r="E216" s="15"/>
      <c r="F216" s="30"/>
      <c r="G216" s="15"/>
      <c r="H216" s="4"/>
      <c r="I216" s="15"/>
      <c r="J216" s="30"/>
      <c r="K216" s="15"/>
      <c r="L216" s="4"/>
      <c r="M216" s="4"/>
      <c r="N216" s="4"/>
      <c r="P216" s="3"/>
      <c r="Q216" s="4"/>
      <c r="R216" s="4"/>
      <c r="S216" s="4"/>
      <c r="T216" s="5"/>
    </row>
    <row r="217" ht="15.75" customHeight="1">
      <c r="A217" s="15"/>
      <c r="B217" s="30"/>
      <c r="C217" s="15"/>
      <c r="D217" s="4"/>
      <c r="E217" s="15"/>
      <c r="F217" s="30"/>
      <c r="G217" s="15"/>
      <c r="H217" s="4"/>
      <c r="I217" s="15"/>
      <c r="J217" s="30"/>
      <c r="K217" s="15"/>
      <c r="L217" s="4"/>
      <c r="M217" s="4"/>
      <c r="N217" s="4"/>
      <c r="P217" s="3"/>
      <c r="Q217" s="4"/>
      <c r="R217" s="4"/>
      <c r="S217" s="4"/>
      <c r="T217" s="5"/>
    </row>
    <row r="218" ht="15.75" customHeight="1">
      <c r="A218" s="15"/>
      <c r="B218" s="30"/>
      <c r="C218" s="15"/>
      <c r="D218" s="4"/>
      <c r="E218" s="15"/>
      <c r="F218" s="30"/>
      <c r="G218" s="15"/>
      <c r="H218" s="4"/>
      <c r="I218" s="15"/>
      <c r="J218" s="30"/>
      <c r="K218" s="15"/>
      <c r="L218" s="4"/>
      <c r="M218" s="4"/>
      <c r="N218" s="4"/>
      <c r="P218" s="3"/>
      <c r="Q218" s="4"/>
      <c r="R218" s="4"/>
      <c r="S218" s="4"/>
      <c r="T218" s="5"/>
    </row>
    <row r="219" ht="15.75" customHeight="1">
      <c r="A219" s="15"/>
      <c r="B219" s="30"/>
      <c r="C219" s="15"/>
      <c r="D219" s="4"/>
      <c r="E219" s="15"/>
      <c r="F219" s="30"/>
      <c r="G219" s="15"/>
      <c r="H219" s="4"/>
      <c r="I219" s="15"/>
      <c r="J219" s="30"/>
      <c r="K219" s="15"/>
      <c r="L219" s="4"/>
      <c r="M219" s="4"/>
      <c r="N219" s="4"/>
      <c r="P219" s="3"/>
      <c r="Q219" s="4"/>
      <c r="R219" s="4"/>
      <c r="S219" s="4"/>
      <c r="T219" s="5"/>
    </row>
    <row r="220" ht="15.75" customHeight="1">
      <c r="A220" s="15"/>
      <c r="B220" s="30"/>
      <c r="C220" s="15"/>
      <c r="D220" s="4"/>
      <c r="E220" s="15"/>
      <c r="F220" s="30"/>
      <c r="G220" s="15"/>
      <c r="H220" s="4"/>
      <c r="I220" s="15"/>
      <c r="J220" s="30"/>
      <c r="K220" s="15"/>
      <c r="L220" s="4"/>
      <c r="M220" s="4"/>
      <c r="N220" s="4"/>
      <c r="P220" s="3"/>
      <c r="Q220" s="4"/>
      <c r="R220" s="4"/>
      <c r="S220" s="4"/>
      <c r="T220" s="5"/>
    </row>
    <row r="221" ht="15.75" customHeight="1">
      <c r="A221" s="15"/>
      <c r="B221" s="30"/>
      <c r="C221" s="15"/>
      <c r="D221" s="4"/>
      <c r="E221" s="15"/>
      <c r="F221" s="30"/>
      <c r="G221" s="15"/>
      <c r="H221" s="4"/>
      <c r="I221" s="15"/>
      <c r="J221" s="30"/>
      <c r="K221" s="15"/>
      <c r="L221" s="4"/>
      <c r="M221" s="4"/>
      <c r="N221" s="4"/>
      <c r="P221" s="3"/>
      <c r="Q221" s="4"/>
      <c r="R221" s="4"/>
      <c r="S221" s="4"/>
      <c r="T221" s="5"/>
    </row>
    <row r="222" ht="15.75" customHeight="1">
      <c r="A222" s="15"/>
      <c r="B222" s="30"/>
      <c r="C222" s="15"/>
      <c r="D222" s="4"/>
      <c r="E222" s="15"/>
      <c r="F222" s="30"/>
      <c r="G222" s="15"/>
      <c r="H222" s="4"/>
      <c r="I222" s="15"/>
      <c r="J222" s="30"/>
      <c r="K222" s="15"/>
      <c r="L222" s="4"/>
      <c r="M222" s="4"/>
      <c r="N222" s="4"/>
      <c r="P222" s="3"/>
      <c r="Q222" s="4"/>
      <c r="R222" s="4"/>
      <c r="S222" s="4"/>
      <c r="T222" s="5"/>
    </row>
    <row r="223" ht="15.75" customHeight="1">
      <c r="A223" s="15"/>
      <c r="B223" s="30"/>
      <c r="C223" s="15"/>
      <c r="D223" s="4"/>
      <c r="E223" s="15"/>
      <c r="F223" s="30"/>
      <c r="G223" s="15"/>
      <c r="H223" s="4"/>
      <c r="I223" s="15"/>
      <c r="J223" s="30"/>
      <c r="K223" s="15"/>
      <c r="L223" s="4"/>
      <c r="M223" s="4"/>
      <c r="N223" s="4"/>
      <c r="P223" s="3"/>
      <c r="Q223" s="4"/>
      <c r="R223" s="4"/>
      <c r="S223" s="4"/>
      <c r="T223" s="5"/>
    </row>
    <row r="224" ht="15.75" customHeight="1">
      <c r="A224" s="15"/>
      <c r="B224" s="30"/>
      <c r="C224" s="15"/>
      <c r="D224" s="4"/>
      <c r="E224" s="15"/>
      <c r="F224" s="30"/>
      <c r="G224" s="15"/>
      <c r="H224" s="4"/>
      <c r="I224" s="15"/>
      <c r="J224" s="30"/>
      <c r="K224" s="15"/>
      <c r="L224" s="4"/>
      <c r="M224" s="4"/>
      <c r="N224" s="4"/>
      <c r="P224" s="3"/>
      <c r="Q224" s="4"/>
      <c r="R224" s="4"/>
      <c r="S224" s="4"/>
      <c r="T224" s="5"/>
    </row>
    <row r="225" ht="15.75" customHeight="1">
      <c r="A225" s="15"/>
      <c r="B225" s="30"/>
      <c r="C225" s="15"/>
      <c r="D225" s="4"/>
      <c r="E225" s="15"/>
      <c r="F225" s="30"/>
      <c r="G225" s="15"/>
      <c r="H225" s="4"/>
      <c r="I225" s="15"/>
      <c r="J225" s="30"/>
      <c r="K225" s="15"/>
      <c r="L225" s="4"/>
      <c r="M225" s="4"/>
      <c r="N225" s="4"/>
      <c r="P225" s="3"/>
      <c r="Q225" s="4"/>
      <c r="R225" s="4"/>
      <c r="S225" s="4"/>
      <c r="T225" s="5"/>
    </row>
    <row r="226" ht="15.75" customHeight="1">
      <c r="A226" s="15"/>
      <c r="B226" s="30"/>
      <c r="C226" s="15"/>
      <c r="D226" s="4"/>
      <c r="E226" s="15"/>
      <c r="F226" s="30"/>
      <c r="G226" s="15"/>
      <c r="H226" s="4"/>
      <c r="I226" s="15"/>
      <c r="J226" s="30"/>
      <c r="K226" s="15"/>
      <c r="L226" s="4"/>
      <c r="M226" s="4"/>
      <c r="N226" s="4"/>
      <c r="P226" s="3"/>
      <c r="Q226" s="4"/>
      <c r="R226" s="4"/>
      <c r="S226" s="4"/>
      <c r="T226" s="5"/>
    </row>
    <row r="227" ht="15.75" customHeight="1">
      <c r="A227" s="15"/>
      <c r="B227" s="30"/>
      <c r="C227" s="15"/>
      <c r="D227" s="4"/>
      <c r="E227" s="15"/>
      <c r="F227" s="30"/>
      <c r="G227" s="15"/>
      <c r="H227" s="4"/>
      <c r="I227" s="15"/>
      <c r="J227" s="30"/>
      <c r="K227" s="15"/>
      <c r="L227" s="4"/>
      <c r="M227" s="4"/>
      <c r="N227" s="4"/>
      <c r="P227" s="3"/>
      <c r="Q227" s="4"/>
      <c r="R227" s="4"/>
      <c r="S227" s="4"/>
      <c r="T227" s="5"/>
    </row>
    <row r="228" ht="15.75" customHeight="1">
      <c r="A228" s="15"/>
      <c r="B228" s="30"/>
      <c r="C228" s="15"/>
      <c r="D228" s="4"/>
      <c r="E228" s="15"/>
      <c r="F228" s="30"/>
      <c r="G228" s="15"/>
      <c r="H228" s="4"/>
      <c r="I228" s="15"/>
      <c r="J228" s="30"/>
      <c r="K228" s="15"/>
      <c r="L228" s="4"/>
      <c r="M228" s="4"/>
      <c r="N228" s="4"/>
      <c r="P228" s="3"/>
      <c r="Q228" s="4"/>
      <c r="R228" s="4"/>
      <c r="S228" s="4"/>
      <c r="T228" s="5"/>
    </row>
    <row r="229" ht="15.75" customHeight="1">
      <c r="A229" s="15"/>
      <c r="B229" s="30"/>
      <c r="C229" s="15"/>
      <c r="D229" s="4"/>
      <c r="E229" s="15"/>
      <c r="F229" s="30"/>
      <c r="G229" s="15"/>
      <c r="H229" s="4"/>
      <c r="I229" s="15"/>
      <c r="J229" s="30"/>
      <c r="K229" s="15"/>
      <c r="L229" s="4"/>
      <c r="M229" s="4"/>
      <c r="N229" s="4"/>
      <c r="P229" s="3"/>
      <c r="Q229" s="4"/>
      <c r="R229" s="4"/>
      <c r="S229" s="4"/>
      <c r="T229" s="5"/>
    </row>
    <row r="230" ht="15.75" customHeight="1">
      <c r="A230" s="15"/>
      <c r="B230" s="30"/>
      <c r="C230" s="15"/>
      <c r="D230" s="4"/>
      <c r="E230" s="15"/>
      <c r="F230" s="30"/>
      <c r="G230" s="15"/>
      <c r="H230" s="4"/>
      <c r="I230" s="15"/>
      <c r="J230" s="30"/>
      <c r="K230" s="15"/>
      <c r="L230" s="4"/>
      <c r="M230" s="4"/>
      <c r="N230" s="4"/>
      <c r="P230" s="3"/>
      <c r="Q230" s="4"/>
      <c r="R230" s="4"/>
      <c r="S230" s="4"/>
      <c r="T230" s="5"/>
    </row>
    <row r="231" ht="15.75" customHeight="1">
      <c r="A231" s="15"/>
      <c r="B231" s="30"/>
      <c r="C231" s="15"/>
      <c r="D231" s="4"/>
      <c r="E231" s="15"/>
      <c r="F231" s="30"/>
      <c r="G231" s="15"/>
      <c r="H231" s="4"/>
      <c r="I231" s="15"/>
      <c r="J231" s="30"/>
      <c r="K231" s="15"/>
      <c r="L231" s="4"/>
      <c r="M231" s="4"/>
      <c r="N231" s="4"/>
      <c r="P231" s="3"/>
      <c r="Q231" s="4"/>
      <c r="R231" s="4"/>
      <c r="S231" s="4"/>
      <c r="T231" s="5"/>
    </row>
    <row r="232" ht="15.75" customHeight="1">
      <c r="A232" s="15"/>
      <c r="B232" s="30"/>
      <c r="C232" s="15"/>
      <c r="D232" s="4"/>
      <c r="E232" s="15"/>
      <c r="F232" s="30"/>
      <c r="G232" s="15"/>
      <c r="H232" s="4"/>
      <c r="I232" s="15"/>
      <c r="J232" s="30"/>
      <c r="K232" s="15"/>
      <c r="L232" s="4"/>
      <c r="M232" s="4"/>
      <c r="N232" s="4"/>
      <c r="P232" s="3"/>
      <c r="Q232" s="4"/>
      <c r="R232" s="4"/>
      <c r="S232" s="4"/>
      <c r="T232" s="5"/>
    </row>
    <row r="233" ht="15.75" customHeight="1">
      <c r="A233" s="15"/>
      <c r="B233" s="30"/>
      <c r="C233" s="15"/>
      <c r="D233" s="4"/>
      <c r="E233" s="15"/>
      <c r="F233" s="30"/>
      <c r="G233" s="15"/>
      <c r="H233" s="4"/>
      <c r="I233" s="15"/>
      <c r="J233" s="30"/>
      <c r="K233" s="15"/>
      <c r="L233" s="4"/>
      <c r="M233" s="4"/>
      <c r="N233" s="4"/>
      <c r="P233" s="3"/>
      <c r="Q233" s="4"/>
      <c r="R233" s="4"/>
      <c r="S233" s="4"/>
      <c r="T233" s="5"/>
    </row>
    <row r="234" ht="15.75" customHeight="1">
      <c r="A234" s="15"/>
      <c r="B234" s="30"/>
      <c r="C234" s="15"/>
      <c r="D234" s="4"/>
      <c r="E234" s="15"/>
      <c r="F234" s="30"/>
      <c r="G234" s="15"/>
      <c r="H234" s="4"/>
      <c r="I234" s="15"/>
      <c r="J234" s="30"/>
      <c r="K234" s="15"/>
      <c r="L234" s="4"/>
      <c r="M234" s="4"/>
      <c r="N234" s="4"/>
      <c r="P234" s="3"/>
      <c r="Q234" s="4"/>
      <c r="R234" s="4"/>
      <c r="S234" s="4"/>
      <c r="T234" s="5"/>
    </row>
    <row r="235" ht="15.75" customHeight="1">
      <c r="A235" s="15"/>
      <c r="B235" s="30"/>
      <c r="C235" s="15"/>
      <c r="D235" s="4"/>
      <c r="E235" s="15"/>
      <c r="F235" s="30"/>
      <c r="G235" s="15"/>
      <c r="H235" s="4"/>
      <c r="I235" s="15"/>
      <c r="J235" s="30"/>
      <c r="K235" s="15"/>
      <c r="L235" s="4"/>
      <c r="M235" s="4"/>
      <c r="N235" s="4"/>
      <c r="P235" s="3"/>
      <c r="Q235" s="4"/>
      <c r="R235" s="4"/>
      <c r="S235" s="4"/>
      <c r="T235" s="5"/>
    </row>
    <row r="236" ht="15.75" customHeight="1">
      <c r="A236" s="15"/>
      <c r="B236" s="30"/>
      <c r="C236" s="15"/>
      <c r="D236" s="4"/>
      <c r="E236" s="15"/>
      <c r="F236" s="30"/>
      <c r="G236" s="15"/>
      <c r="H236" s="4"/>
      <c r="I236" s="15"/>
      <c r="J236" s="30"/>
      <c r="K236" s="15"/>
      <c r="L236" s="4"/>
      <c r="M236" s="4"/>
      <c r="N236" s="4"/>
      <c r="P236" s="3"/>
      <c r="Q236" s="4"/>
      <c r="R236" s="4"/>
      <c r="S236" s="4"/>
      <c r="T236" s="5"/>
    </row>
    <row r="237" ht="15.75" customHeight="1">
      <c r="A237" s="15"/>
      <c r="B237" s="30"/>
      <c r="C237" s="15"/>
      <c r="D237" s="4"/>
      <c r="E237" s="15"/>
      <c r="F237" s="30"/>
      <c r="G237" s="15"/>
      <c r="H237" s="4"/>
      <c r="I237" s="15"/>
      <c r="J237" s="30"/>
      <c r="K237" s="15"/>
      <c r="L237" s="4"/>
      <c r="M237" s="4"/>
      <c r="N237" s="4"/>
      <c r="P237" s="3"/>
      <c r="Q237" s="4"/>
      <c r="R237" s="4"/>
      <c r="S237" s="4"/>
      <c r="T237" s="5"/>
    </row>
    <row r="238" ht="15.75" customHeight="1">
      <c r="A238" s="15"/>
      <c r="B238" s="30"/>
      <c r="C238" s="15"/>
      <c r="D238" s="4"/>
      <c r="E238" s="15"/>
      <c r="F238" s="30"/>
      <c r="G238" s="15"/>
      <c r="H238" s="4"/>
      <c r="I238" s="15"/>
      <c r="J238" s="30"/>
      <c r="K238" s="15"/>
      <c r="L238" s="4"/>
      <c r="M238" s="4"/>
      <c r="N238" s="4"/>
      <c r="P238" s="3"/>
      <c r="Q238" s="4"/>
      <c r="R238" s="4"/>
      <c r="S238" s="4"/>
      <c r="T238" s="5"/>
    </row>
    <row r="239" ht="15.75" customHeight="1">
      <c r="A239" s="15"/>
      <c r="B239" s="30"/>
      <c r="C239" s="15"/>
      <c r="D239" s="4"/>
      <c r="E239" s="15"/>
      <c r="F239" s="30"/>
      <c r="G239" s="15"/>
      <c r="H239" s="4"/>
      <c r="I239" s="15"/>
      <c r="J239" s="30"/>
      <c r="K239" s="15"/>
      <c r="L239" s="4"/>
      <c r="M239" s="4"/>
      <c r="N239" s="4"/>
      <c r="P239" s="3"/>
      <c r="Q239" s="4"/>
      <c r="R239" s="4"/>
      <c r="S239" s="4"/>
      <c r="T239" s="5"/>
    </row>
    <row r="240" ht="15.75" customHeight="1">
      <c r="A240" s="15"/>
      <c r="B240" s="30"/>
      <c r="C240" s="15"/>
      <c r="D240" s="4"/>
      <c r="E240" s="15"/>
      <c r="F240" s="30"/>
      <c r="G240" s="15"/>
      <c r="H240" s="4"/>
      <c r="I240" s="15"/>
      <c r="J240" s="30"/>
      <c r="K240" s="15"/>
      <c r="L240" s="4"/>
      <c r="M240" s="4"/>
      <c r="N240" s="4"/>
      <c r="P240" s="3"/>
      <c r="Q240" s="4"/>
      <c r="R240" s="4"/>
      <c r="S240" s="4"/>
      <c r="T240" s="5"/>
    </row>
    <row r="241" ht="15.75" customHeight="1">
      <c r="A241" s="15"/>
      <c r="B241" s="30"/>
      <c r="C241" s="15"/>
      <c r="D241" s="4"/>
      <c r="E241" s="15"/>
      <c r="F241" s="30"/>
      <c r="G241" s="15"/>
      <c r="H241" s="4"/>
      <c r="I241" s="15"/>
      <c r="J241" s="30"/>
      <c r="K241" s="15"/>
      <c r="L241" s="4"/>
      <c r="M241" s="4"/>
      <c r="N241" s="4"/>
      <c r="P241" s="3"/>
      <c r="Q241" s="4"/>
      <c r="R241" s="4"/>
      <c r="S241" s="4"/>
      <c r="T241" s="5"/>
    </row>
    <row r="242" ht="15.75" customHeight="1">
      <c r="A242" s="15"/>
      <c r="B242" s="30"/>
      <c r="C242" s="15"/>
      <c r="D242" s="4"/>
      <c r="E242" s="15"/>
      <c r="F242" s="30"/>
      <c r="G242" s="15"/>
      <c r="H242" s="4"/>
      <c r="I242" s="15"/>
      <c r="J242" s="30"/>
      <c r="K242" s="15"/>
      <c r="L242" s="4"/>
      <c r="M242" s="4"/>
      <c r="N242" s="4"/>
      <c r="P242" s="3"/>
      <c r="Q242" s="4"/>
      <c r="R242" s="4"/>
      <c r="S242" s="4"/>
      <c r="T242" s="5"/>
    </row>
    <row r="243" ht="15.75" customHeight="1">
      <c r="A243" s="15"/>
      <c r="B243" s="30"/>
      <c r="C243" s="15"/>
      <c r="D243" s="4"/>
      <c r="E243" s="15"/>
      <c r="F243" s="30"/>
      <c r="G243" s="15"/>
      <c r="H243" s="4"/>
      <c r="I243" s="15"/>
      <c r="J243" s="30"/>
      <c r="K243" s="15"/>
      <c r="L243" s="4"/>
      <c r="M243" s="4"/>
      <c r="N243" s="4"/>
      <c r="P243" s="3"/>
      <c r="Q243" s="4"/>
      <c r="R243" s="4"/>
      <c r="S243" s="4"/>
      <c r="T243" s="5"/>
    </row>
    <row r="244" ht="15.75" customHeight="1">
      <c r="A244" s="15"/>
      <c r="B244" s="30"/>
      <c r="C244" s="15"/>
      <c r="D244" s="4"/>
      <c r="E244" s="15"/>
      <c r="F244" s="30"/>
      <c r="G244" s="15"/>
      <c r="H244" s="4"/>
      <c r="I244" s="15"/>
      <c r="J244" s="30"/>
      <c r="K244" s="15"/>
      <c r="L244" s="4"/>
      <c r="M244" s="4"/>
      <c r="N244" s="4"/>
      <c r="P244" s="3"/>
      <c r="Q244" s="4"/>
      <c r="R244" s="4"/>
      <c r="S244" s="4"/>
      <c r="T244" s="5"/>
    </row>
    <row r="245" ht="15.75" customHeight="1">
      <c r="A245" s="15"/>
      <c r="B245" s="30"/>
      <c r="C245" s="15"/>
      <c r="D245" s="4"/>
      <c r="E245" s="15"/>
      <c r="F245" s="30"/>
      <c r="G245" s="15"/>
      <c r="H245" s="4"/>
      <c r="I245" s="15"/>
      <c r="J245" s="30"/>
      <c r="K245" s="15"/>
      <c r="L245" s="4"/>
      <c r="M245" s="4"/>
      <c r="N245" s="4"/>
      <c r="P245" s="3"/>
      <c r="Q245" s="4"/>
      <c r="R245" s="4"/>
      <c r="S245" s="4"/>
      <c r="T245" s="5"/>
    </row>
    <row r="246" ht="15.75" customHeight="1">
      <c r="A246" s="15"/>
      <c r="B246" s="30"/>
      <c r="C246" s="15"/>
      <c r="D246" s="4"/>
      <c r="E246" s="15"/>
      <c r="F246" s="30"/>
      <c r="G246" s="15"/>
      <c r="H246" s="4"/>
      <c r="I246" s="15"/>
      <c r="J246" s="30"/>
      <c r="K246" s="15"/>
      <c r="L246" s="4"/>
      <c r="M246" s="4"/>
      <c r="N246" s="4"/>
      <c r="P246" s="3"/>
      <c r="Q246" s="4"/>
      <c r="R246" s="4"/>
      <c r="S246" s="4"/>
      <c r="T246" s="5"/>
    </row>
    <row r="247" ht="15.75" customHeight="1">
      <c r="A247" s="15"/>
      <c r="B247" s="30"/>
      <c r="C247" s="15"/>
      <c r="D247" s="4"/>
      <c r="E247" s="15"/>
      <c r="F247" s="30"/>
      <c r="G247" s="15"/>
      <c r="H247" s="4"/>
      <c r="I247" s="15"/>
      <c r="J247" s="30"/>
      <c r="K247" s="15"/>
      <c r="L247" s="4"/>
      <c r="M247" s="4"/>
      <c r="N247" s="4"/>
      <c r="P247" s="3"/>
      <c r="Q247" s="4"/>
      <c r="R247" s="4"/>
      <c r="S247" s="4"/>
      <c r="T247" s="5"/>
    </row>
    <row r="248" ht="15.75" customHeight="1">
      <c r="A248" s="15"/>
      <c r="B248" s="30"/>
      <c r="C248" s="15"/>
      <c r="D248" s="4"/>
      <c r="E248" s="15"/>
      <c r="F248" s="30"/>
      <c r="G248" s="15"/>
      <c r="H248" s="4"/>
      <c r="I248" s="15"/>
      <c r="J248" s="30"/>
      <c r="K248" s="15"/>
      <c r="L248" s="4"/>
      <c r="M248" s="4"/>
      <c r="N248" s="4"/>
      <c r="P248" s="3"/>
      <c r="Q248" s="4"/>
      <c r="R248" s="4"/>
      <c r="S248" s="4"/>
      <c r="T248" s="5"/>
    </row>
    <row r="249" ht="15.75" customHeight="1">
      <c r="A249" s="15"/>
      <c r="B249" s="30"/>
      <c r="C249" s="15"/>
      <c r="D249" s="4"/>
      <c r="E249" s="15"/>
      <c r="F249" s="30"/>
      <c r="G249" s="15"/>
      <c r="H249" s="4"/>
      <c r="I249" s="15"/>
      <c r="J249" s="30"/>
      <c r="K249" s="15"/>
      <c r="L249" s="4"/>
      <c r="M249" s="4"/>
      <c r="N249" s="4"/>
      <c r="P249" s="3"/>
      <c r="Q249" s="4"/>
      <c r="R249" s="4"/>
      <c r="S249" s="4"/>
      <c r="T249" s="5"/>
    </row>
    <row r="250" ht="15.75" customHeight="1">
      <c r="A250" s="15"/>
      <c r="B250" s="30"/>
      <c r="C250" s="15"/>
      <c r="D250" s="4"/>
      <c r="E250" s="15"/>
      <c r="F250" s="30"/>
      <c r="G250" s="15"/>
      <c r="H250" s="4"/>
      <c r="I250" s="15"/>
      <c r="J250" s="30"/>
      <c r="K250" s="15"/>
      <c r="L250" s="4"/>
      <c r="M250" s="4"/>
      <c r="N250" s="4"/>
      <c r="P250" s="3"/>
      <c r="Q250" s="4"/>
      <c r="R250" s="4"/>
      <c r="S250" s="4"/>
      <c r="T250" s="5"/>
    </row>
    <row r="251" ht="15.75" customHeight="1">
      <c r="A251" s="15"/>
      <c r="B251" s="30"/>
      <c r="C251" s="15"/>
      <c r="D251" s="4"/>
      <c r="E251" s="15"/>
      <c r="F251" s="30"/>
      <c r="G251" s="15"/>
      <c r="H251" s="4"/>
      <c r="I251" s="15"/>
      <c r="J251" s="30"/>
      <c r="K251" s="15"/>
      <c r="L251" s="4"/>
      <c r="M251" s="4"/>
      <c r="N251" s="4"/>
      <c r="P251" s="3"/>
      <c r="Q251" s="4"/>
      <c r="R251" s="4"/>
      <c r="S251" s="4"/>
      <c r="T251" s="5"/>
    </row>
    <row r="252" ht="15.75" customHeight="1">
      <c r="A252" s="15"/>
      <c r="B252" s="30"/>
      <c r="C252" s="15"/>
      <c r="D252" s="4"/>
      <c r="E252" s="15"/>
      <c r="F252" s="30"/>
      <c r="G252" s="15"/>
      <c r="H252" s="4"/>
      <c r="I252" s="15"/>
      <c r="J252" s="30"/>
      <c r="K252" s="15"/>
      <c r="L252" s="4"/>
      <c r="M252" s="4"/>
      <c r="N252" s="4"/>
      <c r="P252" s="3"/>
      <c r="Q252" s="4"/>
      <c r="R252" s="4"/>
      <c r="S252" s="4"/>
      <c r="T252" s="5"/>
    </row>
    <row r="253" ht="15.75" customHeight="1">
      <c r="A253" s="15"/>
      <c r="B253" s="30"/>
      <c r="C253" s="15"/>
      <c r="D253" s="4"/>
      <c r="E253" s="15"/>
      <c r="F253" s="30"/>
      <c r="G253" s="15"/>
      <c r="H253" s="4"/>
      <c r="I253" s="15"/>
      <c r="J253" s="30"/>
      <c r="K253" s="15"/>
      <c r="L253" s="4"/>
      <c r="M253" s="4"/>
      <c r="N253" s="4"/>
      <c r="P253" s="3"/>
      <c r="Q253" s="4"/>
      <c r="R253" s="4"/>
      <c r="S253" s="4"/>
      <c r="T253" s="5"/>
    </row>
    <row r="254" ht="15.75" customHeight="1">
      <c r="A254" s="15"/>
      <c r="B254" s="30"/>
      <c r="C254" s="15"/>
      <c r="D254" s="4"/>
      <c r="E254" s="15"/>
      <c r="F254" s="30"/>
      <c r="G254" s="15"/>
      <c r="H254" s="4"/>
      <c r="I254" s="15"/>
      <c r="J254" s="30"/>
      <c r="K254" s="15"/>
      <c r="L254" s="4"/>
      <c r="M254" s="4"/>
      <c r="N254" s="4"/>
      <c r="P254" s="3"/>
      <c r="Q254" s="4"/>
      <c r="R254" s="4"/>
      <c r="S254" s="4"/>
      <c r="T254" s="5"/>
    </row>
    <row r="255" ht="15.75" customHeight="1">
      <c r="A255" s="15"/>
      <c r="B255" s="30"/>
      <c r="C255" s="15"/>
      <c r="D255" s="4"/>
      <c r="E255" s="15"/>
      <c r="F255" s="30"/>
      <c r="G255" s="15"/>
      <c r="H255" s="4"/>
      <c r="I255" s="15"/>
      <c r="J255" s="30"/>
      <c r="K255" s="15"/>
      <c r="L255" s="4"/>
      <c r="M255" s="4"/>
      <c r="N255" s="4"/>
      <c r="P255" s="3"/>
      <c r="Q255" s="4"/>
      <c r="R255" s="4"/>
      <c r="S255" s="4"/>
      <c r="T255" s="5"/>
    </row>
    <row r="256" ht="15.75" customHeight="1">
      <c r="A256" s="15"/>
      <c r="B256" s="30"/>
      <c r="C256" s="15"/>
      <c r="D256" s="4"/>
      <c r="E256" s="15"/>
      <c r="F256" s="30"/>
      <c r="G256" s="15"/>
      <c r="H256" s="4"/>
      <c r="I256" s="15"/>
      <c r="J256" s="30"/>
      <c r="K256" s="15"/>
      <c r="L256" s="4"/>
      <c r="M256" s="4"/>
      <c r="N256" s="4"/>
      <c r="P256" s="3"/>
      <c r="Q256" s="4"/>
      <c r="R256" s="4"/>
      <c r="S256" s="4"/>
      <c r="T256" s="5"/>
    </row>
    <row r="257" ht="15.75" customHeight="1">
      <c r="A257" s="15"/>
      <c r="B257" s="30"/>
      <c r="C257" s="15"/>
      <c r="D257" s="4"/>
      <c r="E257" s="15"/>
      <c r="F257" s="30"/>
      <c r="G257" s="15"/>
      <c r="H257" s="4"/>
      <c r="I257" s="15"/>
      <c r="J257" s="30"/>
      <c r="K257" s="15"/>
      <c r="L257" s="4"/>
      <c r="M257" s="4"/>
      <c r="N257" s="4"/>
      <c r="P257" s="3"/>
      <c r="Q257" s="4"/>
      <c r="R257" s="4"/>
      <c r="S257" s="4"/>
      <c r="T257" s="5"/>
    </row>
    <row r="258" ht="15.75" customHeight="1">
      <c r="A258" s="15"/>
      <c r="B258" s="30"/>
      <c r="C258" s="15"/>
      <c r="D258" s="4"/>
      <c r="E258" s="15"/>
      <c r="F258" s="30"/>
      <c r="G258" s="15"/>
      <c r="H258" s="4"/>
      <c r="I258" s="15"/>
      <c r="J258" s="30"/>
      <c r="K258" s="15"/>
      <c r="L258" s="4"/>
      <c r="M258" s="4"/>
      <c r="N258" s="4"/>
      <c r="P258" s="3"/>
      <c r="Q258" s="4"/>
      <c r="R258" s="4"/>
      <c r="S258" s="4"/>
      <c r="T258" s="5"/>
    </row>
    <row r="259" ht="15.75" customHeight="1">
      <c r="A259" s="15"/>
      <c r="B259" s="30"/>
      <c r="C259" s="15"/>
      <c r="D259" s="4"/>
      <c r="E259" s="15"/>
      <c r="F259" s="30"/>
      <c r="G259" s="15"/>
      <c r="H259" s="4"/>
      <c r="I259" s="15"/>
      <c r="J259" s="30"/>
      <c r="K259" s="15"/>
      <c r="L259" s="4"/>
      <c r="M259" s="4"/>
      <c r="N259" s="4"/>
      <c r="P259" s="3"/>
      <c r="Q259" s="4"/>
      <c r="R259" s="4"/>
      <c r="S259" s="4"/>
      <c r="T259" s="5"/>
    </row>
    <row r="260" ht="15.75" customHeight="1">
      <c r="A260" s="15"/>
      <c r="B260" s="30"/>
      <c r="C260" s="15"/>
      <c r="D260" s="4"/>
      <c r="E260" s="15"/>
      <c r="F260" s="30"/>
      <c r="G260" s="15"/>
      <c r="H260" s="4"/>
      <c r="I260" s="15"/>
      <c r="J260" s="30"/>
      <c r="K260" s="15"/>
      <c r="L260" s="4"/>
      <c r="M260" s="4"/>
      <c r="N260" s="4"/>
      <c r="P260" s="3"/>
      <c r="Q260" s="4"/>
      <c r="R260" s="4"/>
      <c r="S260" s="4"/>
      <c r="T260" s="5"/>
    </row>
    <row r="261" ht="15.75" customHeight="1">
      <c r="A261" s="15"/>
      <c r="B261" s="30"/>
      <c r="C261" s="15"/>
      <c r="D261" s="4"/>
      <c r="E261" s="15"/>
      <c r="F261" s="30"/>
      <c r="G261" s="15"/>
      <c r="H261" s="4"/>
      <c r="I261" s="15"/>
      <c r="J261" s="30"/>
      <c r="K261" s="15"/>
      <c r="L261" s="4"/>
      <c r="M261" s="4"/>
      <c r="N261" s="4"/>
      <c r="P261" s="3"/>
      <c r="Q261" s="4"/>
      <c r="R261" s="4"/>
      <c r="S261" s="4"/>
      <c r="T261" s="5"/>
    </row>
    <row r="262" ht="15.75" customHeight="1">
      <c r="A262" s="15"/>
      <c r="B262" s="30"/>
      <c r="C262" s="15"/>
      <c r="D262" s="4"/>
      <c r="E262" s="15"/>
      <c r="F262" s="30"/>
      <c r="G262" s="15"/>
      <c r="H262" s="4"/>
      <c r="I262" s="15"/>
      <c r="J262" s="30"/>
      <c r="K262" s="15"/>
      <c r="L262" s="4"/>
      <c r="M262" s="4"/>
      <c r="N262" s="4"/>
      <c r="P262" s="3"/>
      <c r="Q262" s="4"/>
      <c r="R262" s="4"/>
      <c r="S262" s="4"/>
      <c r="T262" s="5"/>
    </row>
    <row r="263" ht="15.75" customHeight="1">
      <c r="A263" s="15"/>
      <c r="B263" s="30"/>
      <c r="C263" s="15"/>
      <c r="D263" s="4"/>
      <c r="E263" s="15"/>
      <c r="F263" s="30"/>
      <c r="G263" s="15"/>
      <c r="H263" s="4"/>
      <c r="I263" s="15"/>
      <c r="J263" s="30"/>
      <c r="K263" s="15"/>
      <c r="L263" s="4"/>
      <c r="M263" s="4"/>
      <c r="N263" s="4"/>
      <c r="P263" s="3"/>
      <c r="Q263" s="4"/>
      <c r="R263" s="4"/>
      <c r="S263" s="4"/>
      <c r="T263" s="5"/>
    </row>
    <row r="264" ht="15.75" customHeight="1">
      <c r="A264" s="15"/>
      <c r="B264" s="30"/>
      <c r="C264" s="15"/>
      <c r="D264" s="4"/>
      <c r="E264" s="15"/>
      <c r="F264" s="30"/>
      <c r="G264" s="15"/>
      <c r="H264" s="4"/>
      <c r="I264" s="15"/>
      <c r="J264" s="30"/>
      <c r="K264" s="15"/>
      <c r="L264" s="4"/>
      <c r="M264" s="4"/>
      <c r="N264" s="4"/>
      <c r="P264" s="3"/>
      <c r="Q264" s="4"/>
      <c r="R264" s="4"/>
      <c r="S264" s="4"/>
      <c r="T264" s="5"/>
    </row>
    <row r="265" ht="15.75" customHeight="1">
      <c r="A265" s="15"/>
      <c r="B265" s="30"/>
      <c r="C265" s="15"/>
      <c r="D265" s="4"/>
      <c r="E265" s="15"/>
      <c r="F265" s="30"/>
      <c r="G265" s="15"/>
      <c r="H265" s="4"/>
      <c r="I265" s="15"/>
      <c r="J265" s="30"/>
      <c r="K265" s="15"/>
      <c r="L265" s="4"/>
      <c r="M265" s="4"/>
      <c r="N265" s="4"/>
      <c r="P265" s="3"/>
      <c r="Q265" s="4"/>
      <c r="R265" s="4"/>
      <c r="S265" s="4"/>
      <c r="T265" s="5"/>
    </row>
    <row r="266" ht="15.75" customHeight="1">
      <c r="A266" s="15"/>
      <c r="B266" s="30"/>
      <c r="C266" s="15"/>
      <c r="D266" s="4"/>
      <c r="E266" s="15"/>
      <c r="F266" s="30"/>
      <c r="G266" s="15"/>
      <c r="H266" s="4"/>
      <c r="I266" s="15"/>
      <c r="J266" s="30"/>
      <c r="K266" s="15"/>
      <c r="L266" s="4"/>
      <c r="M266" s="4"/>
      <c r="N266" s="4"/>
      <c r="P266" s="3"/>
      <c r="Q266" s="4"/>
      <c r="R266" s="4"/>
      <c r="S266" s="4"/>
      <c r="T266" s="5"/>
    </row>
    <row r="267" ht="15.75" customHeight="1">
      <c r="A267" s="15"/>
      <c r="B267" s="30"/>
      <c r="C267" s="15"/>
      <c r="D267" s="4"/>
      <c r="E267" s="15"/>
      <c r="F267" s="30"/>
      <c r="G267" s="15"/>
      <c r="H267" s="4"/>
      <c r="I267" s="15"/>
      <c r="J267" s="30"/>
      <c r="K267" s="15"/>
      <c r="L267" s="4"/>
      <c r="M267" s="4"/>
      <c r="N267" s="4"/>
      <c r="P267" s="3"/>
      <c r="Q267" s="4"/>
      <c r="R267" s="4"/>
      <c r="S267" s="4"/>
      <c r="T267" s="5"/>
    </row>
    <row r="268" ht="15.75" customHeight="1">
      <c r="A268" s="15"/>
      <c r="B268" s="30"/>
      <c r="C268" s="15"/>
      <c r="D268" s="4"/>
      <c r="E268" s="15"/>
      <c r="F268" s="30"/>
      <c r="G268" s="15"/>
      <c r="H268" s="4"/>
      <c r="I268" s="15"/>
      <c r="J268" s="30"/>
      <c r="K268" s="15"/>
      <c r="L268" s="4"/>
      <c r="M268" s="4"/>
      <c r="N268" s="4"/>
      <c r="P268" s="3"/>
      <c r="Q268" s="4"/>
      <c r="R268" s="4"/>
      <c r="S268" s="4"/>
      <c r="T268" s="5"/>
    </row>
    <row r="269" ht="15.75" customHeight="1">
      <c r="A269" s="15"/>
      <c r="B269" s="30"/>
      <c r="C269" s="15"/>
      <c r="D269" s="4"/>
      <c r="E269" s="15"/>
      <c r="F269" s="30"/>
      <c r="G269" s="15"/>
      <c r="H269" s="4"/>
      <c r="I269" s="15"/>
      <c r="J269" s="30"/>
      <c r="K269" s="15"/>
      <c r="L269" s="4"/>
      <c r="M269" s="4"/>
      <c r="N269" s="4"/>
      <c r="P269" s="3"/>
      <c r="Q269" s="4"/>
      <c r="R269" s="4"/>
      <c r="S269" s="4"/>
      <c r="T269" s="5"/>
    </row>
    <row r="270" ht="15.75" customHeight="1">
      <c r="A270" s="15"/>
      <c r="B270" s="30"/>
      <c r="C270" s="15"/>
      <c r="D270" s="4"/>
      <c r="E270" s="15"/>
      <c r="F270" s="30"/>
      <c r="G270" s="15"/>
      <c r="H270" s="4"/>
      <c r="I270" s="15"/>
      <c r="J270" s="30"/>
      <c r="K270" s="15"/>
      <c r="L270" s="4"/>
      <c r="M270" s="4"/>
      <c r="N270" s="4"/>
      <c r="P270" s="3"/>
      <c r="Q270" s="4"/>
      <c r="R270" s="4"/>
      <c r="S270" s="4"/>
      <c r="T270" s="5"/>
    </row>
    <row r="271" ht="15.75" customHeight="1">
      <c r="A271" s="15"/>
      <c r="B271" s="30"/>
      <c r="C271" s="15"/>
      <c r="D271" s="4"/>
      <c r="E271" s="15"/>
      <c r="F271" s="30"/>
      <c r="G271" s="15"/>
      <c r="H271" s="4"/>
      <c r="I271" s="15"/>
      <c r="J271" s="30"/>
      <c r="K271" s="15"/>
      <c r="L271" s="4"/>
      <c r="M271" s="4"/>
      <c r="N271" s="4"/>
      <c r="P271" s="3"/>
      <c r="Q271" s="4"/>
      <c r="R271" s="4"/>
      <c r="S271" s="4"/>
      <c r="T271" s="5"/>
    </row>
    <row r="272" ht="15.75" customHeight="1">
      <c r="A272" s="15"/>
      <c r="B272" s="30"/>
      <c r="C272" s="15"/>
      <c r="D272" s="4"/>
      <c r="E272" s="15"/>
      <c r="F272" s="30"/>
      <c r="G272" s="15"/>
      <c r="H272" s="4"/>
      <c r="I272" s="15"/>
      <c r="J272" s="30"/>
      <c r="K272" s="15"/>
      <c r="L272" s="4"/>
      <c r="M272" s="4"/>
      <c r="N272" s="4"/>
      <c r="P272" s="3"/>
      <c r="Q272" s="4"/>
      <c r="R272" s="4"/>
      <c r="S272" s="4"/>
      <c r="T272" s="5"/>
    </row>
    <row r="273" ht="15.75" customHeight="1">
      <c r="A273" s="15"/>
      <c r="B273" s="30"/>
      <c r="C273" s="15"/>
      <c r="D273" s="4"/>
      <c r="E273" s="15"/>
      <c r="F273" s="30"/>
      <c r="G273" s="15"/>
      <c r="H273" s="4"/>
      <c r="I273" s="15"/>
      <c r="J273" s="30"/>
      <c r="K273" s="15"/>
      <c r="L273" s="4"/>
      <c r="M273" s="4"/>
      <c r="N273" s="4"/>
      <c r="P273" s="3"/>
      <c r="Q273" s="4"/>
      <c r="R273" s="4"/>
      <c r="S273" s="4"/>
      <c r="T273" s="5"/>
    </row>
    <row r="274" ht="15.75" customHeight="1">
      <c r="A274" s="15"/>
      <c r="B274" s="30"/>
      <c r="C274" s="15"/>
      <c r="D274" s="4"/>
      <c r="E274" s="15"/>
      <c r="F274" s="30"/>
      <c r="G274" s="15"/>
      <c r="H274" s="4"/>
      <c r="I274" s="15"/>
      <c r="J274" s="30"/>
      <c r="K274" s="15"/>
      <c r="L274" s="4"/>
      <c r="M274" s="4"/>
      <c r="N274" s="4"/>
      <c r="P274" s="3"/>
      <c r="Q274" s="4"/>
      <c r="R274" s="4"/>
      <c r="S274" s="4"/>
      <c r="T274" s="5"/>
    </row>
    <row r="275" ht="15.75" customHeight="1">
      <c r="A275" s="15"/>
      <c r="B275" s="30"/>
      <c r="C275" s="15"/>
      <c r="D275" s="4"/>
      <c r="E275" s="15"/>
      <c r="F275" s="30"/>
      <c r="G275" s="15"/>
      <c r="H275" s="4"/>
      <c r="I275" s="15"/>
      <c r="J275" s="30"/>
      <c r="K275" s="15"/>
      <c r="L275" s="4"/>
      <c r="M275" s="4"/>
      <c r="N275" s="4"/>
      <c r="P275" s="3"/>
      <c r="Q275" s="4"/>
      <c r="R275" s="4"/>
      <c r="S275" s="4"/>
      <c r="T275" s="5"/>
    </row>
    <row r="276" ht="15.75" customHeight="1">
      <c r="A276" s="15"/>
      <c r="B276" s="30"/>
      <c r="C276" s="15"/>
      <c r="D276" s="4"/>
      <c r="E276" s="15"/>
      <c r="F276" s="30"/>
      <c r="G276" s="15"/>
      <c r="H276" s="4"/>
      <c r="I276" s="15"/>
      <c r="J276" s="30"/>
      <c r="K276" s="15"/>
      <c r="L276" s="4"/>
      <c r="M276" s="4"/>
      <c r="N276" s="4"/>
      <c r="P276" s="3"/>
      <c r="Q276" s="4"/>
      <c r="R276" s="4"/>
      <c r="S276" s="4"/>
      <c r="T276" s="5"/>
    </row>
    <row r="277" ht="15.75" customHeight="1">
      <c r="A277" s="15"/>
      <c r="B277" s="30"/>
      <c r="C277" s="15"/>
      <c r="D277" s="4"/>
      <c r="E277" s="15"/>
      <c r="F277" s="30"/>
      <c r="G277" s="15"/>
      <c r="H277" s="4"/>
      <c r="I277" s="15"/>
      <c r="J277" s="30"/>
      <c r="K277" s="15"/>
      <c r="L277" s="4"/>
      <c r="M277" s="4"/>
      <c r="N277" s="4"/>
      <c r="P277" s="3"/>
      <c r="Q277" s="4"/>
      <c r="R277" s="4"/>
      <c r="S277" s="4"/>
      <c r="T277" s="5"/>
    </row>
    <row r="278" ht="15.75" customHeight="1">
      <c r="A278" s="15"/>
      <c r="B278" s="30"/>
      <c r="C278" s="15"/>
      <c r="D278" s="4"/>
      <c r="E278" s="15"/>
      <c r="F278" s="30"/>
      <c r="G278" s="15"/>
      <c r="H278" s="4"/>
      <c r="I278" s="15"/>
      <c r="J278" s="30"/>
      <c r="K278" s="15"/>
      <c r="L278" s="4"/>
      <c r="M278" s="4"/>
      <c r="N278" s="4"/>
      <c r="P278" s="3"/>
      <c r="Q278" s="4"/>
      <c r="R278" s="4"/>
      <c r="S278" s="4"/>
      <c r="T278" s="5"/>
    </row>
    <row r="279" ht="15.75" customHeight="1">
      <c r="A279" s="15"/>
      <c r="B279" s="30"/>
      <c r="C279" s="15"/>
      <c r="D279" s="4"/>
      <c r="E279" s="15"/>
      <c r="F279" s="30"/>
      <c r="G279" s="15"/>
      <c r="H279" s="4"/>
      <c r="I279" s="15"/>
      <c r="J279" s="30"/>
      <c r="K279" s="15"/>
      <c r="L279" s="4"/>
      <c r="M279" s="4"/>
      <c r="N279" s="4"/>
      <c r="P279" s="3"/>
      <c r="Q279" s="4"/>
      <c r="R279" s="4"/>
      <c r="S279" s="4"/>
      <c r="T279" s="5"/>
    </row>
    <row r="280" ht="15.75" customHeight="1">
      <c r="A280" s="15"/>
      <c r="B280" s="30"/>
      <c r="C280" s="15"/>
      <c r="D280" s="4"/>
      <c r="E280" s="15"/>
      <c r="F280" s="30"/>
      <c r="G280" s="15"/>
      <c r="H280" s="4"/>
      <c r="I280" s="15"/>
      <c r="J280" s="30"/>
      <c r="K280" s="15"/>
      <c r="L280" s="4"/>
      <c r="M280" s="4"/>
      <c r="N280" s="4"/>
      <c r="P280" s="3"/>
      <c r="Q280" s="4"/>
      <c r="R280" s="4"/>
      <c r="S280" s="4"/>
      <c r="T280" s="5"/>
    </row>
    <row r="281" ht="15.75" customHeight="1">
      <c r="A281" s="15"/>
      <c r="B281" s="30"/>
      <c r="C281" s="15"/>
      <c r="D281" s="4"/>
      <c r="E281" s="15"/>
      <c r="F281" s="30"/>
      <c r="G281" s="15"/>
      <c r="H281" s="4"/>
      <c r="I281" s="15"/>
      <c r="J281" s="30"/>
      <c r="K281" s="15"/>
      <c r="L281" s="4"/>
      <c r="M281" s="4"/>
      <c r="N281" s="4"/>
      <c r="P281" s="3"/>
      <c r="Q281" s="4"/>
      <c r="R281" s="4"/>
      <c r="S281" s="4"/>
      <c r="T281" s="5"/>
    </row>
    <row r="282" ht="15.75" customHeight="1">
      <c r="A282" s="15"/>
      <c r="B282" s="30"/>
      <c r="C282" s="15"/>
      <c r="D282" s="4"/>
      <c r="E282" s="15"/>
      <c r="F282" s="30"/>
      <c r="G282" s="15"/>
      <c r="H282" s="4"/>
      <c r="I282" s="15"/>
      <c r="J282" s="30"/>
      <c r="K282" s="15"/>
      <c r="L282" s="4"/>
      <c r="M282" s="4"/>
      <c r="N282" s="4"/>
      <c r="P282" s="3"/>
      <c r="Q282" s="4"/>
      <c r="R282" s="4"/>
      <c r="S282" s="4"/>
      <c r="T282" s="5"/>
    </row>
    <row r="283" ht="15.75" customHeight="1">
      <c r="A283" s="15"/>
      <c r="B283" s="30"/>
      <c r="C283" s="15"/>
      <c r="D283" s="4"/>
      <c r="E283" s="15"/>
      <c r="F283" s="30"/>
      <c r="G283" s="15"/>
      <c r="H283" s="4"/>
      <c r="I283" s="15"/>
      <c r="J283" s="30"/>
      <c r="K283" s="15"/>
      <c r="L283" s="4"/>
      <c r="M283" s="4"/>
      <c r="N283" s="4"/>
      <c r="P283" s="3"/>
      <c r="Q283" s="4"/>
      <c r="R283" s="4"/>
      <c r="S283" s="4"/>
      <c r="T283" s="5"/>
    </row>
    <row r="284" ht="15.75" customHeight="1">
      <c r="A284" s="15"/>
      <c r="B284" s="30"/>
      <c r="C284" s="15"/>
      <c r="D284" s="4"/>
      <c r="E284" s="15"/>
      <c r="F284" s="30"/>
      <c r="G284" s="15"/>
      <c r="H284" s="4"/>
      <c r="I284" s="15"/>
      <c r="J284" s="30"/>
      <c r="K284" s="15"/>
      <c r="L284" s="4"/>
      <c r="M284" s="4"/>
      <c r="N284" s="4"/>
      <c r="P284" s="3"/>
      <c r="Q284" s="4"/>
      <c r="R284" s="4"/>
      <c r="S284" s="4"/>
      <c r="T284" s="5"/>
    </row>
    <row r="285" ht="15.75" customHeight="1">
      <c r="A285" s="15"/>
      <c r="B285" s="30"/>
      <c r="C285" s="15"/>
      <c r="D285" s="4"/>
      <c r="E285" s="15"/>
      <c r="F285" s="30"/>
      <c r="G285" s="15"/>
      <c r="H285" s="4"/>
      <c r="I285" s="15"/>
      <c r="J285" s="30"/>
      <c r="K285" s="15"/>
      <c r="L285" s="4"/>
      <c r="M285" s="4"/>
      <c r="N285" s="4"/>
      <c r="P285" s="3"/>
      <c r="Q285" s="4"/>
      <c r="R285" s="4"/>
      <c r="S285" s="4"/>
      <c r="T285" s="5"/>
    </row>
    <row r="286" ht="15.75" customHeight="1">
      <c r="A286" s="15"/>
      <c r="B286" s="30"/>
      <c r="C286" s="15"/>
      <c r="D286" s="4"/>
      <c r="E286" s="15"/>
      <c r="F286" s="30"/>
      <c r="G286" s="15"/>
      <c r="H286" s="4"/>
      <c r="I286" s="15"/>
      <c r="J286" s="30"/>
      <c r="K286" s="15"/>
      <c r="L286" s="4"/>
      <c r="M286" s="4"/>
      <c r="N286" s="4"/>
      <c r="P286" s="3"/>
      <c r="Q286" s="4"/>
      <c r="R286" s="4"/>
      <c r="S286" s="4"/>
      <c r="T286" s="5"/>
    </row>
    <row r="287" ht="15.75" customHeight="1">
      <c r="A287" s="15"/>
      <c r="B287" s="30"/>
      <c r="C287" s="15"/>
      <c r="D287" s="4"/>
      <c r="E287" s="15"/>
      <c r="F287" s="30"/>
      <c r="G287" s="15"/>
      <c r="H287" s="4"/>
      <c r="I287" s="15"/>
      <c r="J287" s="30"/>
      <c r="K287" s="15"/>
      <c r="L287" s="4"/>
      <c r="M287" s="4"/>
      <c r="N287" s="4"/>
      <c r="P287" s="3"/>
      <c r="Q287" s="4"/>
      <c r="R287" s="4"/>
      <c r="S287" s="4"/>
      <c r="T287" s="5"/>
    </row>
    <row r="288" ht="15.75" customHeight="1">
      <c r="A288" s="15"/>
      <c r="B288" s="30"/>
      <c r="C288" s="15"/>
      <c r="D288" s="4"/>
      <c r="E288" s="15"/>
      <c r="F288" s="30"/>
      <c r="G288" s="15"/>
      <c r="H288" s="4"/>
      <c r="I288" s="15"/>
      <c r="J288" s="30"/>
      <c r="K288" s="15"/>
      <c r="L288" s="4"/>
      <c r="M288" s="4"/>
      <c r="N288" s="4"/>
      <c r="P288" s="3"/>
      <c r="Q288" s="4"/>
      <c r="R288" s="4"/>
      <c r="S288" s="4"/>
      <c r="T288" s="5"/>
    </row>
    <row r="289" ht="15.75" customHeight="1">
      <c r="A289" s="15"/>
      <c r="B289" s="30"/>
      <c r="C289" s="15"/>
      <c r="D289" s="4"/>
      <c r="E289" s="15"/>
      <c r="F289" s="30"/>
      <c r="G289" s="15"/>
      <c r="H289" s="4"/>
      <c r="I289" s="15"/>
      <c r="J289" s="30"/>
      <c r="K289" s="15"/>
      <c r="L289" s="4"/>
      <c r="M289" s="4"/>
      <c r="N289" s="4"/>
      <c r="P289" s="3"/>
      <c r="Q289" s="4"/>
      <c r="R289" s="4"/>
      <c r="S289" s="4"/>
      <c r="T289" s="5"/>
    </row>
    <row r="290" ht="15.75" customHeight="1">
      <c r="A290" s="15"/>
      <c r="B290" s="30"/>
      <c r="C290" s="15"/>
      <c r="D290" s="4"/>
      <c r="E290" s="15"/>
      <c r="F290" s="30"/>
      <c r="G290" s="15"/>
      <c r="H290" s="4"/>
      <c r="I290" s="15"/>
      <c r="J290" s="30"/>
      <c r="K290" s="15"/>
      <c r="L290" s="4"/>
      <c r="M290" s="4"/>
      <c r="N290" s="4"/>
      <c r="P290" s="3"/>
      <c r="Q290" s="4"/>
      <c r="R290" s="4"/>
      <c r="S290" s="4"/>
      <c r="T290" s="5"/>
    </row>
    <row r="291" ht="15.75" customHeight="1">
      <c r="A291" s="15"/>
      <c r="B291" s="30"/>
      <c r="C291" s="15"/>
      <c r="D291" s="4"/>
      <c r="E291" s="15"/>
      <c r="F291" s="30"/>
      <c r="G291" s="15"/>
      <c r="H291" s="4"/>
      <c r="I291" s="15"/>
      <c r="J291" s="30"/>
      <c r="K291" s="15"/>
      <c r="L291" s="4"/>
      <c r="M291" s="4"/>
      <c r="N291" s="4"/>
      <c r="P291" s="3"/>
      <c r="Q291" s="4"/>
      <c r="R291" s="4"/>
      <c r="S291" s="4"/>
      <c r="T291" s="5"/>
    </row>
    <row r="292" ht="15.75" customHeight="1">
      <c r="A292" s="15"/>
      <c r="B292" s="30"/>
      <c r="C292" s="15"/>
      <c r="D292" s="4"/>
      <c r="E292" s="15"/>
      <c r="F292" s="30"/>
      <c r="G292" s="15"/>
      <c r="H292" s="4"/>
      <c r="I292" s="15"/>
      <c r="J292" s="30"/>
      <c r="K292" s="15"/>
      <c r="L292" s="4"/>
      <c r="M292" s="4"/>
      <c r="N292" s="4"/>
      <c r="P292" s="3"/>
      <c r="Q292" s="4"/>
      <c r="R292" s="4"/>
      <c r="S292" s="4"/>
      <c r="T292" s="5"/>
    </row>
    <row r="293" ht="15.75" customHeight="1">
      <c r="A293" s="15"/>
      <c r="B293" s="30"/>
      <c r="C293" s="15"/>
      <c r="D293" s="4"/>
      <c r="E293" s="15"/>
      <c r="F293" s="30"/>
      <c r="G293" s="15"/>
      <c r="H293" s="4"/>
      <c r="I293" s="15"/>
      <c r="J293" s="30"/>
      <c r="K293" s="15"/>
      <c r="L293" s="4"/>
      <c r="M293" s="4"/>
      <c r="N293" s="4"/>
      <c r="P293" s="3"/>
      <c r="Q293" s="4"/>
      <c r="R293" s="4"/>
      <c r="S293" s="4"/>
      <c r="T293" s="5"/>
    </row>
    <row r="294" ht="15.75" customHeight="1">
      <c r="A294" s="15"/>
      <c r="B294" s="30"/>
      <c r="C294" s="15"/>
      <c r="D294" s="4"/>
      <c r="E294" s="15"/>
      <c r="F294" s="30"/>
      <c r="G294" s="15"/>
      <c r="H294" s="4"/>
      <c r="I294" s="15"/>
      <c r="J294" s="30"/>
      <c r="K294" s="15"/>
      <c r="L294" s="4"/>
      <c r="M294" s="4"/>
      <c r="N294" s="4"/>
      <c r="P294" s="3"/>
      <c r="Q294" s="4"/>
      <c r="R294" s="4"/>
      <c r="S294" s="4"/>
      <c r="T294" s="5"/>
    </row>
    <row r="295" ht="15.75" customHeight="1">
      <c r="A295" s="15"/>
      <c r="B295" s="30"/>
      <c r="C295" s="15"/>
      <c r="D295" s="4"/>
      <c r="E295" s="15"/>
      <c r="F295" s="30"/>
      <c r="G295" s="15"/>
      <c r="H295" s="4"/>
      <c r="I295" s="15"/>
      <c r="J295" s="30"/>
      <c r="K295" s="15"/>
      <c r="L295" s="4"/>
      <c r="M295" s="4"/>
      <c r="N295" s="4"/>
      <c r="P295" s="3"/>
      <c r="Q295" s="4"/>
      <c r="R295" s="4"/>
      <c r="S295" s="4"/>
      <c r="T295" s="5"/>
    </row>
    <row r="296" ht="15.75" customHeight="1">
      <c r="A296" s="15"/>
      <c r="B296" s="30"/>
      <c r="C296" s="15"/>
      <c r="D296" s="4"/>
      <c r="E296" s="15"/>
      <c r="F296" s="30"/>
      <c r="G296" s="15"/>
      <c r="H296" s="4"/>
      <c r="I296" s="15"/>
      <c r="J296" s="30"/>
      <c r="K296" s="15"/>
      <c r="L296" s="4"/>
      <c r="M296" s="4"/>
      <c r="N296" s="4"/>
      <c r="P296" s="3"/>
      <c r="Q296" s="4"/>
      <c r="R296" s="4"/>
      <c r="S296" s="4"/>
      <c r="T296" s="5"/>
    </row>
    <row r="297" ht="15.75" customHeight="1">
      <c r="A297" s="15"/>
      <c r="B297" s="30"/>
      <c r="C297" s="15"/>
      <c r="D297" s="4"/>
      <c r="E297" s="15"/>
      <c r="F297" s="30"/>
      <c r="G297" s="15"/>
      <c r="H297" s="4"/>
      <c r="I297" s="15"/>
      <c r="J297" s="30"/>
      <c r="K297" s="15"/>
      <c r="L297" s="4"/>
      <c r="M297" s="4"/>
      <c r="N297" s="4"/>
      <c r="P297" s="3"/>
      <c r="Q297" s="4"/>
      <c r="R297" s="4"/>
      <c r="S297" s="4"/>
      <c r="T297" s="5"/>
    </row>
    <row r="298" ht="15.75" customHeight="1">
      <c r="A298" s="15"/>
      <c r="B298" s="30"/>
      <c r="C298" s="15"/>
      <c r="D298" s="4"/>
      <c r="E298" s="15"/>
      <c r="F298" s="30"/>
      <c r="G298" s="15"/>
      <c r="H298" s="4"/>
      <c r="I298" s="15"/>
      <c r="J298" s="30"/>
      <c r="K298" s="15"/>
      <c r="L298" s="4"/>
      <c r="M298" s="4"/>
      <c r="N298" s="4"/>
      <c r="P298" s="3"/>
      <c r="Q298" s="4"/>
      <c r="R298" s="4"/>
      <c r="S298" s="4"/>
      <c r="T298" s="5"/>
    </row>
    <row r="299" ht="15.75" customHeight="1">
      <c r="A299" s="15"/>
      <c r="B299" s="30"/>
      <c r="C299" s="15"/>
      <c r="D299" s="4"/>
      <c r="E299" s="15"/>
      <c r="F299" s="30"/>
      <c r="G299" s="15"/>
      <c r="H299" s="4"/>
      <c r="I299" s="15"/>
      <c r="J299" s="30"/>
      <c r="K299" s="15"/>
      <c r="L299" s="4"/>
      <c r="M299" s="4"/>
      <c r="N299" s="4"/>
      <c r="P299" s="3"/>
      <c r="Q299" s="4"/>
      <c r="R299" s="4"/>
      <c r="S299" s="4"/>
      <c r="T299" s="5"/>
    </row>
    <row r="300" ht="15.75" customHeight="1">
      <c r="A300" s="15"/>
      <c r="B300" s="30"/>
      <c r="C300" s="15"/>
      <c r="D300" s="4"/>
      <c r="E300" s="15"/>
      <c r="F300" s="30"/>
      <c r="G300" s="15"/>
      <c r="H300" s="4"/>
      <c r="I300" s="15"/>
      <c r="J300" s="30"/>
      <c r="K300" s="15"/>
      <c r="L300" s="4"/>
      <c r="M300" s="4"/>
      <c r="N300" s="4"/>
      <c r="P300" s="3"/>
      <c r="Q300" s="4"/>
      <c r="R300" s="4"/>
      <c r="S300" s="4"/>
      <c r="T300" s="5"/>
    </row>
    <row r="301" ht="15.75" customHeight="1">
      <c r="A301" s="15"/>
      <c r="B301" s="30"/>
      <c r="C301" s="15"/>
      <c r="D301" s="4"/>
      <c r="E301" s="15"/>
      <c r="F301" s="30"/>
      <c r="G301" s="15"/>
      <c r="H301" s="4"/>
      <c r="I301" s="15"/>
      <c r="J301" s="30"/>
      <c r="K301" s="15"/>
      <c r="L301" s="4"/>
      <c r="M301" s="4"/>
      <c r="N301" s="4"/>
      <c r="P301" s="3"/>
      <c r="Q301" s="4"/>
      <c r="R301" s="4"/>
      <c r="S301" s="4"/>
      <c r="T301" s="5"/>
    </row>
    <row r="302" ht="15.75" customHeight="1">
      <c r="M302" s="4"/>
      <c r="N302" s="4"/>
      <c r="P302" s="3"/>
      <c r="Q302" s="4"/>
      <c r="R302" s="4"/>
      <c r="S302" s="4"/>
      <c r="T302" s="5"/>
    </row>
    <row r="303" ht="15.75" customHeight="1">
      <c r="P303" s="31"/>
      <c r="T303" s="5"/>
    </row>
    <row r="304" ht="15.75" customHeight="1">
      <c r="P304" s="31"/>
      <c r="T304" s="5"/>
    </row>
    <row r="305" ht="15.75" customHeight="1">
      <c r="P305" s="31"/>
      <c r="T305" s="5"/>
    </row>
    <row r="306" ht="15.75" customHeight="1">
      <c r="P306" s="31"/>
      <c r="T306" s="5"/>
    </row>
    <row r="307" ht="15.75" customHeight="1">
      <c r="P307" s="31"/>
      <c r="T307" s="5"/>
    </row>
    <row r="308" ht="15.75" customHeight="1">
      <c r="P308" s="31"/>
      <c r="T308" s="5"/>
    </row>
    <row r="309" ht="15.75" customHeight="1">
      <c r="P309" s="31"/>
      <c r="T309" s="5"/>
    </row>
    <row r="310" ht="15.75" customHeight="1">
      <c r="P310" s="31"/>
      <c r="T310" s="5"/>
    </row>
    <row r="311" ht="15.75" customHeight="1">
      <c r="P311" s="31"/>
      <c r="T311" s="5"/>
    </row>
    <row r="312" ht="15.75" customHeight="1">
      <c r="P312" s="31"/>
      <c r="T312" s="5"/>
    </row>
    <row r="313" ht="15.75" customHeight="1">
      <c r="P313" s="31"/>
      <c r="T313" s="5"/>
    </row>
    <row r="314" ht="15.75" customHeight="1">
      <c r="P314" s="31"/>
      <c r="T314" s="5"/>
    </row>
    <row r="315" ht="15.75" customHeight="1">
      <c r="P315" s="31"/>
      <c r="T315" s="5"/>
    </row>
    <row r="316" ht="15.75" customHeight="1">
      <c r="P316" s="31"/>
      <c r="T316" s="5"/>
    </row>
    <row r="317" ht="15.75" customHeight="1">
      <c r="P317" s="31"/>
      <c r="T317" s="5"/>
    </row>
    <row r="318" ht="15.75" customHeight="1">
      <c r="P318" s="31"/>
      <c r="T318" s="5"/>
    </row>
    <row r="319" ht="15.75" customHeight="1">
      <c r="P319" s="31"/>
      <c r="T319" s="5"/>
    </row>
    <row r="320" ht="15.75" customHeight="1">
      <c r="P320" s="31"/>
      <c r="T320" s="5"/>
    </row>
    <row r="321" ht="15.75" customHeight="1">
      <c r="P321" s="31"/>
      <c r="T321" s="5"/>
    </row>
    <row r="322" ht="15.75" customHeight="1">
      <c r="P322" s="31"/>
      <c r="T322" s="5"/>
    </row>
    <row r="323" ht="15.75" customHeight="1">
      <c r="P323" s="31"/>
      <c r="T323" s="5"/>
    </row>
    <row r="324" ht="15.75" customHeight="1">
      <c r="P324" s="31"/>
      <c r="T324" s="5"/>
    </row>
    <row r="325" ht="15.75" customHeight="1">
      <c r="P325" s="31"/>
      <c r="T325" s="5"/>
    </row>
    <row r="326" ht="15.75" customHeight="1">
      <c r="P326" s="31"/>
      <c r="T326" s="5"/>
    </row>
    <row r="327" ht="15.75" customHeight="1">
      <c r="P327" s="31"/>
      <c r="T327" s="5"/>
    </row>
    <row r="328" ht="15.75" customHeight="1">
      <c r="P328" s="31"/>
      <c r="T328" s="5"/>
    </row>
    <row r="329" ht="15.75" customHeight="1">
      <c r="P329" s="31"/>
      <c r="T329" s="5"/>
    </row>
    <row r="330" ht="15.75" customHeight="1">
      <c r="P330" s="31"/>
      <c r="T330" s="5"/>
    </row>
    <row r="331" ht="15.75" customHeight="1">
      <c r="P331" s="31"/>
      <c r="T331" s="5"/>
    </row>
    <row r="332" ht="15.75" customHeight="1">
      <c r="P332" s="31"/>
      <c r="T332" s="5"/>
    </row>
    <row r="333" ht="15.75" customHeight="1">
      <c r="P333" s="31"/>
      <c r="T333" s="5"/>
    </row>
    <row r="334" ht="15.75" customHeight="1">
      <c r="P334" s="31"/>
      <c r="T334" s="5"/>
    </row>
    <row r="335" ht="15.75" customHeight="1">
      <c r="P335" s="31"/>
      <c r="T335" s="5"/>
    </row>
    <row r="336" ht="15.75" customHeight="1">
      <c r="P336" s="31"/>
      <c r="T336" s="5"/>
    </row>
    <row r="337" ht="15.75" customHeight="1">
      <c r="P337" s="31"/>
      <c r="T337" s="5"/>
    </row>
    <row r="338" ht="15.75" customHeight="1">
      <c r="P338" s="31"/>
      <c r="T338" s="5"/>
    </row>
    <row r="339" ht="15.75" customHeight="1">
      <c r="P339" s="31"/>
      <c r="T339" s="5"/>
    </row>
    <row r="340" ht="15.75" customHeight="1">
      <c r="P340" s="31"/>
      <c r="T340" s="5"/>
    </row>
    <row r="341" ht="15.75" customHeight="1">
      <c r="P341" s="31"/>
      <c r="T341" s="5"/>
    </row>
    <row r="342" ht="15.75" customHeight="1">
      <c r="P342" s="31"/>
      <c r="T342" s="5"/>
    </row>
    <row r="343" ht="15.75" customHeight="1">
      <c r="P343" s="31"/>
      <c r="T343" s="5"/>
    </row>
    <row r="344" ht="15.75" customHeight="1">
      <c r="P344" s="31"/>
      <c r="T344" s="5"/>
    </row>
    <row r="345" ht="15.75" customHeight="1">
      <c r="P345" s="31"/>
      <c r="T345" s="5"/>
    </row>
    <row r="346" ht="15.75" customHeight="1">
      <c r="P346" s="31"/>
      <c r="T346" s="5"/>
    </row>
    <row r="347" ht="15.75" customHeight="1">
      <c r="P347" s="31"/>
      <c r="T347" s="5"/>
    </row>
    <row r="348" ht="15.75" customHeight="1">
      <c r="P348" s="31"/>
      <c r="T348" s="5"/>
    </row>
    <row r="349" ht="15.75" customHeight="1">
      <c r="P349" s="31"/>
      <c r="T349" s="5"/>
    </row>
    <row r="350" ht="15.75" customHeight="1">
      <c r="P350" s="31"/>
      <c r="T350" s="5"/>
    </row>
    <row r="351" ht="15.75" customHeight="1">
      <c r="P351" s="31"/>
      <c r="T351" s="5"/>
    </row>
    <row r="352" ht="15.75" customHeight="1">
      <c r="P352" s="31"/>
      <c r="T352" s="5"/>
    </row>
    <row r="353" ht="15.75" customHeight="1">
      <c r="P353" s="31"/>
      <c r="T353" s="5"/>
    </row>
    <row r="354" ht="15.75" customHeight="1">
      <c r="P354" s="31"/>
      <c r="T354" s="5"/>
    </row>
    <row r="355" ht="15.75" customHeight="1">
      <c r="P355" s="31"/>
      <c r="T355" s="5"/>
    </row>
    <row r="356" ht="15.75" customHeight="1">
      <c r="P356" s="31"/>
      <c r="T356" s="5"/>
    </row>
    <row r="357" ht="15.75" customHeight="1">
      <c r="P357" s="31"/>
      <c r="T357" s="5"/>
    </row>
    <row r="358" ht="15.75" customHeight="1">
      <c r="P358" s="31"/>
      <c r="T358" s="5"/>
    </row>
    <row r="359" ht="15.75" customHeight="1">
      <c r="P359" s="31"/>
      <c r="T359" s="5"/>
    </row>
    <row r="360" ht="15.75" customHeight="1">
      <c r="P360" s="31"/>
      <c r="T360" s="5"/>
    </row>
    <row r="361" ht="15.75" customHeight="1">
      <c r="P361" s="31"/>
      <c r="T361" s="5"/>
    </row>
    <row r="362" ht="15.75" customHeight="1">
      <c r="P362" s="31"/>
      <c r="T362" s="5"/>
    </row>
    <row r="363" ht="15.75" customHeight="1">
      <c r="P363" s="31"/>
      <c r="T363" s="5"/>
    </row>
    <row r="364" ht="15.75" customHeight="1">
      <c r="P364" s="31"/>
      <c r="T364" s="5"/>
    </row>
    <row r="365" ht="15.75" customHeight="1">
      <c r="P365" s="31"/>
      <c r="T365" s="5"/>
    </row>
    <row r="366" ht="15.75" customHeight="1">
      <c r="P366" s="31"/>
      <c r="T366" s="5"/>
    </row>
    <row r="367" ht="15.75" customHeight="1">
      <c r="P367" s="31"/>
      <c r="T367" s="5"/>
    </row>
    <row r="368" ht="15.75" customHeight="1">
      <c r="P368" s="31"/>
      <c r="T368" s="5"/>
    </row>
    <row r="369" ht="15.75" customHeight="1">
      <c r="P369" s="31"/>
      <c r="T369" s="5"/>
    </row>
    <row r="370" ht="15.75" customHeight="1">
      <c r="P370" s="31"/>
      <c r="T370" s="5"/>
    </row>
    <row r="371" ht="15.75" customHeight="1">
      <c r="P371" s="31"/>
      <c r="T371" s="5"/>
    </row>
    <row r="372" ht="15.75" customHeight="1">
      <c r="P372" s="31"/>
      <c r="T372" s="5"/>
    </row>
    <row r="373" ht="15.75" customHeight="1">
      <c r="P373" s="31"/>
      <c r="T373" s="5"/>
    </row>
    <row r="374" ht="15.75" customHeight="1">
      <c r="P374" s="31"/>
      <c r="T374" s="5"/>
    </row>
    <row r="375" ht="15.75" customHeight="1">
      <c r="P375" s="31"/>
      <c r="T375" s="5"/>
    </row>
    <row r="376" ht="15.75" customHeight="1">
      <c r="P376" s="31"/>
      <c r="T376" s="5"/>
    </row>
    <row r="377" ht="15.75" customHeight="1">
      <c r="P377" s="31"/>
      <c r="T377" s="5"/>
    </row>
    <row r="378" ht="15.75" customHeight="1">
      <c r="P378" s="31"/>
      <c r="T378" s="5"/>
    </row>
    <row r="379" ht="15.75" customHeight="1">
      <c r="P379" s="31"/>
      <c r="T379" s="5"/>
    </row>
    <row r="380" ht="15.75" customHeight="1">
      <c r="P380" s="31"/>
      <c r="T380" s="5"/>
    </row>
    <row r="381" ht="15.75" customHeight="1">
      <c r="P381" s="31"/>
      <c r="T381" s="5"/>
    </row>
    <row r="382" ht="15.75" customHeight="1">
      <c r="P382" s="31"/>
      <c r="T382" s="5"/>
    </row>
    <row r="383" ht="15.75" customHeight="1">
      <c r="P383" s="31"/>
      <c r="T383" s="5"/>
    </row>
    <row r="384" ht="15.75" customHeight="1">
      <c r="P384" s="31"/>
      <c r="T384" s="5"/>
    </row>
    <row r="385" ht="15.75" customHeight="1">
      <c r="P385" s="31"/>
      <c r="T385" s="5"/>
    </row>
    <row r="386" ht="15.75" customHeight="1">
      <c r="P386" s="31"/>
      <c r="T386" s="5"/>
    </row>
    <row r="387" ht="15.75" customHeight="1">
      <c r="P387" s="31"/>
      <c r="T387" s="5"/>
    </row>
    <row r="388" ht="15.75" customHeight="1">
      <c r="P388" s="31"/>
      <c r="T388" s="5"/>
    </row>
    <row r="389" ht="15.75" customHeight="1">
      <c r="P389" s="31"/>
      <c r="T389" s="5"/>
    </row>
    <row r="390" ht="15.75" customHeight="1">
      <c r="P390" s="31"/>
      <c r="T390" s="5"/>
    </row>
    <row r="391" ht="15.75" customHeight="1">
      <c r="P391" s="31"/>
      <c r="T391" s="5"/>
    </row>
    <row r="392" ht="15.75" customHeight="1">
      <c r="P392" s="31"/>
      <c r="T392" s="5"/>
    </row>
    <row r="393" ht="15.75" customHeight="1">
      <c r="P393" s="31"/>
      <c r="T393" s="5"/>
    </row>
    <row r="394" ht="15.75" customHeight="1">
      <c r="P394" s="31"/>
      <c r="T394" s="5"/>
    </row>
    <row r="395" ht="15.75" customHeight="1">
      <c r="P395" s="31"/>
      <c r="T395" s="5"/>
    </row>
    <row r="396" ht="15.75" customHeight="1">
      <c r="P396" s="31"/>
      <c r="T396" s="5"/>
    </row>
    <row r="397" ht="15.75" customHeight="1">
      <c r="P397" s="31"/>
      <c r="T397" s="5"/>
    </row>
    <row r="398" ht="15.75" customHeight="1">
      <c r="P398" s="31"/>
      <c r="T398" s="5"/>
    </row>
    <row r="399" ht="15.75" customHeight="1">
      <c r="P399" s="31"/>
      <c r="T399" s="5"/>
    </row>
    <row r="400" ht="15.75" customHeight="1">
      <c r="P400" s="31"/>
      <c r="T400" s="5"/>
    </row>
    <row r="401" ht="15.75" customHeight="1">
      <c r="P401" s="31"/>
      <c r="T401" s="5"/>
    </row>
    <row r="402" ht="15.75" customHeight="1">
      <c r="P402" s="31"/>
      <c r="T402" s="5"/>
    </row>
    <row r="403" ht="15.75" customHeight="1">
      <c r="P403" s="31"/>
      <c r="T403" s="5"/>
    </row>
    <row r="404" ht="15.75" customHeight="1">
      <c r="P404" s="31"/>
      <c r="T404" s="5"/>
    </row>
    <row r="405" ht="15.75" customHeight="1">
      <c r="P405" s="31"/>
      <c r="T405" s="5"/>
    </row>
    <row r="406" ht="15.75" customHeight="1">
      <c r="P406" s="31"/>
      <c r="T406" s="5"/>
    </row>
    <row r="407" ht="15.75" customHeight="1">
      <c r="P407" s="31"/>
      <c r="T407" s="5"/>
    </row>
    <row r="408" ht="15.75" customHeight="1">
      <c r="P408" s="31"/>
      <c r="T408" s="5"/>
    </row>
    <row r="409" ht="15.75" customHeight="1">
      <c r="P409" s="31"/>
      <c r="T409" s="5"/>
    </row>
    <row r="410" ht="15.75" customHeight="1">
      <c r="P410" s="31"/>
      <c r="T410" s="5"/>
    </row>
    <row r="411" ht="15.75" customHeight="1">
      <c r="P411" s="31"/>
      <c r="T411" s="5"/>
    </row>
    <row r="412" ht="15.75" customHeight="1">
      <c r="P412" s="31"/>
      <c r="T412" s="5"/>
    </row>
    <row r="413" ht="15.75" customHeight="1">
      <c r="P413" s="31"/>
      <c r="T413" s="5"/>
    </row>
    <row r="414" ht="15.75" customHeight="1">
      <c r="P414" s="31"/>
      <c r="T414" s="5"/>
    </row>
    <row r="415" ht="15.75" customHeight="1">
      <c r="P415" s="31"/>
      <c r="T415" s="5"/>
    </row>
    <row r="416" ht="15.75" customHeight="1">
      <c r="P416" s="31"/>
      <c r="T416" s="5"/>
    </row>
    <row r="417" ht="15.75" customHeight="1">
      <c r="P417" s="31"/>
      <c r="T417" s="5"/>
    </row>
    <row r="418" ht="15.75" customHeight="1">
      <c r="P418" s="31"/>
      <c r="T418" s="5"/>
    </row>
    <row r="419" ht="15.75" customHeight="1">
      <c r="P419" s="31"/>
      <c r="T419" s="5"/>
    </row>
    <row r="420" ht="15.75" customHeight="1">
      <c r="P420" s="31"/>
      <c r="T420" s="5"/>
    </row>
    <row r="421" ht="15.75" customHeight="1">
      <c r="P421" s="31"/>
      <c r="T421" s="5"/>
    </row>
    <row r="422" ht="15.75" customHeight="1">
      <c r="P422" s="31"/>
      <c r="T422" s="5"/>
    </row>
    <row r="423" ht="15.75" customHeight="1">
      <c r="P423" s="31"/>
      <c r="T423" s="5"/>
    </row>
    <row r="424" ht="15.75" customHeight="1">
      <c r="P424" s="31"/>
      <c r="T424" s="5"/>
    </row>
    <row r="425" ht="15.75" customHeight="1">
      <c r="P425" s="31"/>
      <c r="T425" s="5"/>
    </row>
    <row r="426" ht="15.75" customHeight="1">
      <c r="P426" s="31"/>
      <c r="T426" s="5"/>
    </row>
    <row r="427" ht="15.75" customHeight="1">
      <c r="P427" s="31"/>
      <c r="T427" s="5"/>
    </row>
    <row r="428" ht="15.75" customHeight="1">
      <c r="P428" s="31"/>
      <c r="T428" s="5"/>
    </row>
    <row r="429" ht="15.75" customHeight="1">
      <c r="P429" s="31"/>
      <c r="T429" s="5"/>
    </row>
    <row r="430" ht="15.75" customHeight="1">
      <c r="P430" s="31"/>
      <c r="T430" s="5"/>
    </row>
    <row r="431" ht="15.75" customHeight="1">
      <c r="P431" s="31"/>
      <c r="T431" s="5"/>
    </row>
    <row r="432" ht="15.75" customHeight="1">
      <c r="P432" s="31"/>
      <c r="T432" s="5"/>
    </row>
    <row r="433" ht="15.75" customHeight="1">
      <c r="P433" s="31"/>
      <c r="T433" s="5"/>
    </row>
    <row r="434" ht="15.75" customHeight="1">
      <c r="P434" s="31"/>
      <c r="T434" s="5"/>
    </row>
    <row r="435" ht="15.75" customHeight="1">
      <c r="P435" s="31"/>
      <c r="T435" s="5"/>
    </row>
    <row r="436" ht="15.75" customHeight="1">
      <c r="P436" s="31"/>
      <c r="T436" s="5"/>
    </row>
    <row r="437" ht="15.75" customHeight="1">
      <c r="P437" s="31"/>
      <c r="T437" s="5"/>
    </row>
    <row r="438" ht="15.75" customHeight="1">
      <c r="P438" s="31"/>
      <c r="T438" s="5"/>
    </row>
    <row r="439" ht="15.75" customHeight="1">
      <c r="P439" s="31"/>
      <c r="T439" s="5"/>
    </row>
    <row r="440" ht="15.75" customHeight="1">
      <c r="P440" s="31"/>
      <c r="T440" s="5"/>
    </row>
    <row r="441" ht="15.75" customHeight="1">
      <c r="P441" s="31"/>
      <c r="T441" s="5"/>
    </row>
    <row r="442" ht="15.75" customHeight="1">
      <c r="P442" s="31"/>
      <c r="T442" s="5"/>
    </row>
    <row r="443" ht="15.75" customHeight="1">
      <c r="P443" s="31"/>
      <c r="T443" s="5"/>
    </row>
    <row r="444" ht="15.75" customHeight="1">
      <c r="P444" s="31"/>
      <c r="T444" s="5"/>
    </row>
    <row r="445" ht="15.75" customHeight="1">
      <c r="P445" s="31"/>
      <c r="T445" s="5"/>
    </row>
    <row r="446" ht="15.75" customHeight="1">
      <c r="P446" s="31"/>
      <c r="T446" s="5"/>
    </row>
    <row r="447" ht="15.75" customHeight="1">
      <c r="P447" s="31"/>
      <c r="T447" s="5"/>
    </row>
    <row r="448" ht="15.75" customHeight="1">
      <c r="P448" s="31"/>
      <c r="T448" s="5"/>
    </row>
    <row r="449" ht="15.75" customHeight="1">
      <c r="P449" s="31"/>
      <c r="T449" s="5"/>
    </row>
    <row r="450" ht="15.75" customHeight="1">
      <c r="P450" s="31"/>
      <c r="T450" s="5"/>
    </row>
    <row r="451" ht="15.75" customHeight="1">
      <c r="P451" s="31"/>
      <c r="T451" s="5"/>
    </row>
    <row r="452" ht="15.75" customHeight="1">
      <c r="P452" s="31"/>
      <c r="T452" s="5"/>
    </row>
    <row r="453" ht="15.75" customHeight="1">
      <c r="P453" s="31"/>
      <c r="T453" s="5"/>
    </row>
    <row r="454" ht="15.75" customHeight="1">
      <c r="P454" s="31"/>
      <c r="T454" s="5"/>
    </row>
    <row r="455" ht="15.75" customHeight="1">
      <c r="P455" s="31"/>
      <c r="T455" s="5"/>
    </row>
    <row r="456" ht="15.75" customHeight="1">
      <c r="P456" s="31"/>
      <c r="T456" s="5"/>
    </row>
    <row r="457" ht="15.75" customHeight="1">
      <c r="P457" s="31"/>
      <c r="T457" s="5"/>
    </row>
    <row r="458" ht="15.75" customHeight="1">
      <c r="P458" s="31"/>
      <c r="T458" s="5"/>
    </row>
    <row r="459" ht="15.75" customHeight="1">
      <c r="P459" s="31"/>
      <c r="T459" s="5"/>
    </row>
    <row r="460" ht="15.75" customHeight="1">
      <c r="P460" s="31"/>
      <c r="T460" s="5"/>
    </row>
    <row r="461" ht="15.75" customHeight="1">
      <c r="P461" s="31"/>
      <c r="T461" s="5"/>
    </row>
    <row r="462" ht="15.75" customHeight="1">
      <c r="P462" s="31"/>
      <c r="T462" s="5"/>
    </row>
    <row r="463" ht="15.75" customHeight="1">
      <c r="P463" s="31"/>
      <c r="T463" s="5"/>
    </row>
    <row r="464" ht="15.75" customHeight="1">
      <c r="P464" s="31"/>
      <c r="T464" s="5"/>
    </row>
    <row r="465" ht="15.75" customHeight="1">
      <c r="P465" s="31"/>
      <c r="T465" s="5"/>
    </row>
    <row r="466" ht="15.75" customHeight="1">
      <c r="P466" s="31"/>
      <c r="T466" s="5"/>
    </row>
    <row r="467" ht="15.75" customHeight="1">
      <c r="P467" s="31"/>
      <c r="T467" s="5"/>
    </row>
    <row r="468" ht="15.75" customHeight="1">
      <c r="P468" s="31"/>
      <c r="T468" s="5"/>
    </row>
    <row r="469" ht="15.75" customHeight="1">
      <c r="P469" s="31"/>
      <c r="T469" s="5"/>
    </row>
    <row r="470" ht="15.75" customHeight="1">
      <c r="P470" s="31"/>
      <c r="T470" s="5"/>
    </row>
    <row r="471" ht="15.75" customHeight="1">
      <c r="P471" s="31"/>
      <c r="T471" s="5"/>
    </row>
    <row r="472" ht="15.75" customHeight="1">
      <c r="P472" s="31"/>
      <c r="T472" s="5"/>
    </row>
    <row r="473" ht="15.75" customHeight="1">
      <c r="P473" s="31"/>
      <c r="T473" s="5"/>
    </row>
    <row r="474" ht="15.75" customHeight="1">
      <c r="P474" s="31"/>
      <c r="T474" s="5"/>
    </row>
    <row r="475" ht="15.75" customHeight="1">
      <c r="P475" s="31"/>
      <c r="T475" s="5"/>
    </row>
    <row r="476" ht="15.75" customHeight="1">
      <c r="P476" s="31"/>
      <c r="T476" s="5"/>
    </row>
    <row r="477" ht="15.75" customHeight="1">
      <c r="P477" s="31"/>
      <c r="T477" s="5"/>
    </row>
    <row r="478" ht="15.75" customHeight="1">
      <c r="P478" s="31"/>
      <c r="T478" s="5"/>
    </row>
    <row r="479" ht="15.75" customHeight="1">
      <c r="P479" s="31"/>
      <c r="T479" s="5"/>
    </row>
    <row r="480" ht="15.75" customHeight="1">
      <c r="P480" s="31"/>
      <c r="T480" s="5"/>
    </row>
    <row r="481" ht="15.75" customHeight="1">
      <c r="P481" s="31"/>
      <c r="T481" s="5"/>
    </row>
    <row r="482" ht="15.75" customHeight="1">
      <c r="P482" s="31"/>
      <c r="T482" s="5"/>
    </row>
    <row r="483" ht="15.75" customHeight="1">
      <c r="P483" s="31"/>
      <c r="T483" s="5"/>
    </row>
    <row r="484" ht="15.75" customHeight="1">
      <c r="P484" s="31"/>
      <c r="T484" s="5"/>
    </row>
    <row r="485" ht="15.75" customHeight="1">
      <c r="P485" s="31"/>
      <c r="T485" s="5"/>
    </row>
    <row r="486" ht="15.75" customHeight="1">
      <c r="P486" s="31"/>
      <c r="T486" s="5"/>
    </row>
    <row r="487" ht="15.75" customHeight="1">
      <c r="P487" s="31"/>
      <c r="T487" s="5"/>
    </row>
    <row r="488" ht="15.75" customHeight="1">
      <c r="P488" s="31"/>
      <c r="T488" s="5"/>
    </row>
    <row r="489" ht="15.75" customHeight="1">
      <c r="P489" s="31"/>
      <c r="T489" s="5"/>
    </row>
    <row r="490" ht="15.75" customHeight="1">
      <c r="P490" s="31"/>
      <c r="T490" s="5"/>
    </row>
    <row r="491" ht="15.75" customHeight="1">
      <c r="P491" s="31"/>
      <c r="T491" s="5"/>
    </row>
    <row r="492" ht="15.75" customHeight="1">
      <c r="P492" s="31"/>
      <c r="T492" s="5"/>
    </row>
    <row r="493" ht="15.75" customHeight="1">
      <c r="P493" s="31"/>
      <c r="T493" s="5"/>
    </row>
    <row r="494" ht="15.75" customHeight="1">
      <c r="P494" s="31"/>
      <c r="T494" s="5"/>
    </row>
    <row r="495" ht="15.75" customHeight="1">
      <c r="P495" s="31"/>
      <c r="T495" s="5"/>
    </row>
    <row r="496" ht="15.75" customHeight="1">
      <c r="P496" s="31"/>
      <c r="T496" s="5"/>
    </row>
    <row r="497" ht="15.75" customHeight="1">
      <c r="P497" s="31"/>
      <c r="T497" s="5"/>
    </row>
    <row r="498" ht="15.75" customHeight="1">
      <c r="P498" s="31"/>
      <c r="T498" s="5"/>
    </row>
    <row r="499" ht="15.75" customHeight="1">
      <c r="P499" s="31"/>
      <c r="T499" s="5"/>
    </row>
    <row r="500" ht="15.75" customHeight="1">
      <c r="P500" s="31"/>
      <c r="T500" s="5"/>
    </row>
    <row r="501" ht="15.75" customHeight="1">
      <c r="P501" s="31"/>
      <c r="T501" s="5"/>
    </row>
    <row r="502" ht="15.75" customHeight="1">
      <c r="P502" s="31"/>
      <c r="T502" s="5"/>
    </row>
    <row r="503" ht="15.75" customHeight="1">
      <c r="P503" s="31"/>
      <c r="T503" s="5"/>
    </row>
    <row r="504" ht="15.75" customHeight="1">
      <c r="P504" s="31"/>
      <c r="T504" s="5"/>
    </row>
    <row r="505" ht="15.75" customHeight="1">
      <c r="P505" s="31"/>
      <c r="T505" s="5"/>
    </row>
    <row r="506" ht="15.75" customHeight="1">
      <c r="P506" s="31"/>
      <c r="T506" s="5"/>
    </row>
    <row r="507" ht="15.75" customHeight="1">
      <c r="P507" s="31"/>
      <c r="T507" s="5"/>
    </row>
    <row r="508" ht="15.75" customHeight="1">
      <c r="P508" s="31"/>
      <c r="T508" s="5"/>
    </row>
    <row r="509" ht="15.75" customHeight="1">
      <c r="P509" s="31"/>
      <c r="T509" s="5"/>
    </row>
    <row r="510" ht="15.75" customHeight="1">
      <c r="P510" s="31"/>
      <c r="T510" s="5"/>
    </row>
    <row r="511" ht="15.75" customHeight="1">
      <c r="P511" s="31"/>
      <c r="T511" s="5"/>
    </row>
    <row r="512" ht="15.75" customHeight="1">
      <c r="P512" s="31"/>
      <c r="T512" s="5"/>
    </row>
    <row r="513" ht="15.75" customHeight="1">
      <c r="P513" s="31"/>
      <c r="T513" s="5"/>
    </row>
    <row r="514" ht="15.75" customHeight="1">
      <c r="P514" s="31"/>
      <c r="T514" s="5"/>
    </row>
    <row r="515" ht="15.75" customHeight="1">
      <c r="P515" s="31"/>
      <c r="T515" s="5"/>
    </row>
    <row r="516" ht="15.75" customHeight="1">
      <c r="P516" s="31"/>
      <c r="T516" s="5"/>
    </row>
    <row r="517" ht="15.75" customHeight="1">
      <c r="P517" s="31"/>
      <c r="T517" s="5"/>
    </row>
    <row r="518" ht="15.75" customHeight="1">
      <c r="P518" s="31"/>
      <c r="T518" s="5"/>
    </row>
    <row r="519" ht="15.75" customHeight="1">
      <c r="P519" s="31"/>
      <c r="T519" s="5"/>
    </row>
    <row r="520" ht="15.75" customHeight="1">
      <c r="P520" s="31"/>
      <c r="T520" s="5"/>
    </row>
    <row r="521" ht="15.75" customHeight="1">
      <c r="P521" s="31"/>
      <c r="T521" s="5"/>
    </row>
    <row r="522" ht="15.75" customHeight="1">
      <c r="P522" s="31"/>
      <c r="T522" s="5"/>
    </row>
    <row r="523" ht="15.75" customHeight="1">
      <c r="P523" s="31"/>
      <c r="T523" s="5"/>
    </row>
    <row r="524" ht="15.75" customHeight="1">
      <c r="P524" s="31"/>
      <c r="T524" s="5"/>
    </row>
    <row r="525" ht="15.75" customHeight="1">
      <c r="P525" s="31"/>
      <c r="T525" s="5"/>
    </row>
    <row r="526" ht="15.75" customHeight="1">
      <c r="P526" s="31"/>
      <c r="T526" s="5"/>
    </row>
    <row r="527" ht="15.75" customHeight="1">
      <c r="P527" s="31"/>
      <c r="T527" s="5"/>
    </row>
    <row r="528" ht="15.75" customHeight="1">
      <c r="P528" s="31"/>
      <c r="T528" s="5"/>
    </row>
    <row r="529" ht="15.75" customHeight="1">
      <c r="P529" s="31"/>
      <c r="T529" s="5"/>
    </row>
    <row r="530" ht="15.75" customHeight="1">
      <c r="P530" s="31"/>
      <c r="T530" s="5"/>
    </row>
    <row r="531" ht="15.75" customHeight="1">
      <c r="P531" s="31"/>
      <c r="T531" s="5"/>
    </row>
    <row r="532" ht="15.75" customHeight="1">
      <c r="P532" s="31"/>
      <c r="T532" s="5"/>
    </row>
    <row r="533" ht="15.75" customHeight="1">
      <c r="P533" s="31"/>
      <c r="T533" s="5"/>
    </row>
    <row r="534" ht="15.75" customHeight="1">
      <c r="P534" s="31"/>
      <c r="T534" s="5"/>
    </row>
    <row r="535" ht="15.75" customHeight="1">
      <c r="P535" s="31"/>
      <c r="T535" s="5"/>
    </row>
    <row r="536" ht="15.75" customHeight="1">
      <c r="P536" s="31"/>
      <c r="T536" s="5"/>
    </row>
    <row r="537" ht="15.75" customHeight="1">
      <c r="P537" s="31"/>
      <c r="T537" s="5"/>
    </row>
    <row r="538" ht="15.75" customHeight="1">
      <c r="P538" s="31"/>
      <c r="T538" s="5"/>
    </row>
    <row r="539" ht="15.75" customHeight="1">
      <c r="P539" s="31"/>
      <c r="T539" s="5"/>
    </row>
    <row r="540" ht="15.75" customHeight="1">
      <c r="P540" s="31"/>
      <c r="T540" s="5"/>
    </row>
    <row r="541" ht="15.75" customHeight="1">
      <c r="P541" s="31"/>
      <c r="T541" s="5"/>
    </row>
    <row r="542" ht="15.75" customHeight="1">
      <c r="P542" s="31"/>
      <c r="T542" s="5"/>
    </row>
    <row r="543" ht="15.75" customHeight="1">
      <c r="P543" s="31"/>
      <c r="T543" s="5"/>
    </row>
    <row r="544" ht="15.75" customHeight="1">
      <c r="P544" s="31"/>
      <c r="T544" s="5"/>
    </row>
    <row r="545" ht="15.75" customHeight="1">
      <c r="P545" s="31"/>
      <c r="T545" s="5"/>
    </row>
    <row r="546" ht="15.75" customHeight="1">
      <c r="P546" s="31"/>
      <c r="T546" s="5"/>
    </row>
    <row r="547" ht="15.75" customHeight="1">
      <c r="P547" s="31"/>
      <c r="T547" s="5"/>
    </row>
    <row r="548" ht="15.75" customHeight="1">
      <c r="P548" s="31"/>
      <c r="T548" s="5"/>
    </row>
    <row r="549" ht="15.75" customHeight="1">
      <c r="P549" s="31"/>
      <c r="T549" s="5"/>
    </row>
    <row r="550" ht="15.75" customHeight="1">
      <c r="P550" s="31"/>
      <c r="T550" s="5"/>
    </row>
    <row r="551" ht="15.75" customHeight="1">
      <c r="P551" s="31"/>
      <c r="T551" s="5"/>
    </row>
    <row r="552" ht="15.75" customHeight="1">
      <c r="P552" s="31"/>
      <c r="T552" s="5"/>
    </row>
    <row r="553" ht="15.75" customHeight="1">
      <c r="P553" s="31"/>
      <c r="T553" s="5"/>
    </row>
    <row r="554" ht="15.75" customHeight="1">
      <c r="P554" s="31"/>
      <c r="T554" s="5"/>
    </row>
    <row r="555" ht="15.75" customHeight="1">
      <c r="P555" s="31"/>
      <c r="T555" s="5"/>
    </row>
    <row r="556" ht="15.75" customHeight="1">
      <c r="P556" s="31"/>
      <c r="T556" s="5"/>
    </row>
    <row r="557" ht="15.75" customHeight="1">
      <c r="P557" s="31"/>
      <c r="T557" s="5"/>
    </row>
    <row r="558" ht="15.75" customHeight="1">
      <c r="P558" s="31"/>
      <c r="T558" s="5"/>
    </row>
    <row r="559" ht="15.75" customHeight="1">
      <c r="P559" s="31"/>
      <c r="T559" s="5"/>
    </row>
    <row r="560" ht="15.75" customHeight="1">
      <c r="P560" s="31"/>
      <c r="T560" s="5"/>
    </row>
    <row r="561" ht="15.75" customHeight="1">
      <c r="P561" s="31"/>
      <c r="T561" s="5"/>
    </row>
    <row r="562" ht="15.75" customHeight="1">
      <c r="P562" s="31"/>
      <c r="T562" s="5"/>
    </row>
    <row r="563" ht="15.75" customHeight="1">
      <c r="P563" s="31"/>
      <c r="T563" s="5"/>
    </row>
    <row r="564" ht="15.75" customHeight="1">
      <c r="P564" s="31"/>
      <c r="T564" s="5"/>
    </row>
    <row r="565" ht="15.75" customHeight="1">
      <c r="P565" s="31"/>
      <c r="T565" s="5"/>
    </row>
    <row r="566" ht="15.75" customHeight="1">
      <c r="P566" s="31"/>
      <c r="T566" s="5"/>
    </row>
    <row r="567" ht="15.75" customHeight="1">
      <c r="P567" s="31"/>
      <c r="T567" s="5"/>
    </row>
    <row r="568" ht="15.75" customHeight="1">
      <c r="P568" s="31"/>
      <c r="T568" s="5"/>
    </row>
    <row r="569" ht="15.75" customHeight="1">
      <c r="P569" s="31"/>
      <c r="T569" s="5"/>
    </row>
    <row r="570" ht="15.75" customHeight="1">
      <c r="P570" s="31"/>
      <c r="T570" s="5"/>
    </row>
    <row r="571" ht="15.75" customHeight="1">
      <c r="P571" s="31"/>
      <c r="T571" s="5"/>
    </row>
    <row r="572" ht="15.75" customHeight="1">
      <c r="P572" s="31"/>
      <c r="T572" s="5"/>
    </row>
    <row r="573" ht="15.75" customHeight="1">
      <c r="P573" s="31"/>
      <c r="T573" s="5"/>
    </row>
    <row r="574" ht="15.75" customHeight="1">
      <c r="P574" s="31"/>
      <c r="T574" s="5"/>
    </row>
    <row r="575" ht="15.75" customHeight="1">
      <c r="P575" s="31"/>
      <c r="T575" s="5"/>
    </row>
    <row r="576" ht="15.75" customHeight="1">
      <c r="P576" s="31"/>
      <c r="T576" s="5"/>
    </row>
    <row r="577" ht="15.75" customHeight="1">
      <c r="P577" s="31"/>
      <c r="T577" s="5"/>
    </row>
    <row r="578" ht="15.75" customHeight="1">
      <c r="P578" s="31"/>
      <c r="T578" s="5"/>
    </row>
    <row r="579" ht="15.75" customHeight="1">
      <c r="P579" s="31"/>
      <c r="T579" s="5"/>
    </row>
    <row r="580" ht="15.75" customHeight="1">
      <c r="P580" s="31"/>
      <c r="T580" s="5"/>
    </row>
    <row r="581" ht="15.75" customHeight="1">
      <c r="P581" s="31"/>
      <c r="T581" s="5"/>
    </row>
    <row r="582" ht="15.75" customHeight="1">
      <c r="P582" s="31"/>
      <c r="T582" s="5"/>
    </row>
    <row r="583" ht="15.75" customHeight="1">
      <c r="P583" s="31"/>
      <c r="T583" s="5"/>
    </row>
    <row r="584" ht="15.75" customHeight="1">
      <c r="P584" s="31"/>
      <c r="T584" s="5"/>
    </row>
    <row r="585" ht="15.75" customHeight="1">
      <c r="P585" s="31"/>
      <c r="T585" s="5"/>
    </row>
    <row r="586" ht="15.75" customHeight="1">
      <c r="P586" s="31"/>
      <c r="T586" s="5"/>
    </row>
    <row r="587" ht="15.75" customHeight="1">
      <c r="P587" s="31"/>
      <c r="T587" s="5"/>
    </row>
    <row r="588" ht="15.75" customHeight="1">
      <c r="P588" s="31"/>
      <c r="T588" s="5"/>
    </row>
    <row r="589" ht="15.75" customHeight="1">
      <c r="P589" s="31"/>
      <c r="T589" s="5"/>
    </row>
    <row r="590" ht="15.75" customHeight="1">
      <c r="P590" s="31"/>
      <c r="T590" s="5"/>
    </row>
    <row r="591" ht="15.75" customHeight="1">
      <c r="P591" s="31"/>
      <c r="T591" s="5"/>
    </row>
    <row r="592" ht="15.75" customHeight="1">
      <c r="P592" s="31"/>
      <c r="T592" s="5"/>
    </row>
    <row r="593" ht="15.75" customHeight="1">
      <c r="P593" s="31"/>
      <c r="T593" s="5"/>
    </row>
    <row r="594" ht="15.75" customHeight="1">
      <c r="P594" s="31"/>
      <c r="T594" s="5"/>
    </row>
    <row r="595" ht="15.75" customHeight="1">
      <c r="P595" s="31"/>
      <c r="T595" s="5"/>
    </row>
    <row r="596" ht="15.75" customHeight="1">
      <c r="P596" s="31"/>
      <c r="T596" s="5"/>
    </row>
    <row r="597" ht="15.75" customHeight="1">
      <c r="P597" s="31"/>
      <c r="T597" s="5"/>
    </row>
    <row r="598" ht="15.75" customHeight="1">
      <c r="P598" s="31"/>
      <c r="T598" s="5"/>
    </row>
    <row r="599" ht="15.75" customHeight="1">
      <c r="P599" s="31"/>
      <c r="T599" s="5"/>
    </row>
    <row r="600" ht="15.75" customHeight="1">
      <c r="P600" s="31"/>
      <c r="T600" s="5"/>
    </row>
    <row r="601" ht="15.75" customHeight="1">
      <c r="P601" s="31"/>
      <c r="T601" s="5"/>
    </row>
    <row r="602" ht="15.75" customHeight="1">
      <c r="P602" s="31"/>
      <c r="T602" s="5"/>
    </row>
    <row r="603" ht="15.75" customHeight="1">
      <c r="P603" s="31"/>
      <c r="T603" s="5"/>
    </row>
    <row r="604" ht="15.75" customHeight="1">
      <c r="P604" s="31"/>
      <c r="T604" s="5"/>
    </row>
    <row r="605" ht="15.75" customHeight="1">
      <c r="P605" s="31"/>
      <c r="T605" s="5"/>
    </row>
    <row r="606" ht="15.75" customHeight="1">
      <c r="P606" s="31"/>
      <c r="T606" s="5"/>
    </row>
    <row r="607" ht="15.75" customHeight="1">
      <c r="P607" s="31"/>
      <c r="T607" s="5"/>
    </row>
    <row r="608" ht="15.75" customHeight="1">
      <c r="P608" s="31"/>
      <c r="T608" s="5"/>
    </row>
    <row r="609" ht="15.75" customHeight="1">
      <c r="P609" s="31"/>
      <c r="T609" s="5"/>
    </row>
    <row r="610" ht="15.75" customHeight="1">
      <c r="P610" s="31"/>
      <c r="T610" s="5"/>
    </row>
    <row r="611" ht="15.75" customHeight="1">
      <c r="P611" s="31"/>
      <c r="T611" s="5"/>
    </row>
    <row r="612" ht="15.75" customHeight="1">
      <c r="P612" s="31"/>
      <c r="T612" s="5"/>
    </row>
    <row r="613" ht="15.75" customHeight="1">
      <c r="P613" s="31"/>
      <c r="T613" s="5"/>
    </row>
    <row r="614" ht="15.75" customHeight="1">
      <c r="P614" s="31"/>
      <c r="T614" s="5"/>
    </row>
    <row r="615" ht="15.75" customHeight="1">
      <c r="P615" s="31"/>
      <c r="T615" s="5"/>
    </row>
    <row r="616" ht="15.75" customHeight="1">
      <c r="P616" s="31"/>
      <c r="T616" s="5"/>
    </row>
    <row r="617" ht="15.75" customHeight="1">
      <c r="P617" s="31"/>
      <c r="T617" s="5"/>
    </row>
    <row r="618" ht="15.75" customHeight="1">
      <c r="P618" s="31"/>
      <c r="T618" s="5"/>
    </row>
    <row r="619" ht="15.75" customHeight="1">
      <c r="P619" s="31"/>
      <c r="T619" s="5"/>
    </row>
    <row r="620" ht="15.75" customHeight="1">
      <c r="P620" s="31"/>
      <c r="T620" s="5"/>
    </row>
    <row r="621" ht="15.75" customHeight="1">
      <c r="P621" s="31"/>
      <c r="T621" s="5"/>
    </row>
    <row r="622" ht="15.75" customHeight="1">
      <c r="P622" s="31"/>
      <c r="T622" s="5"/>
    </row>
    <row r="623" ht="15.75" customHeight="1">
      <c r="P623" s="31"/>
      <c r="T623" s="5"/>
    </row>
    <row r="624" ht="15.75" customHeight="1">
      <c r="P624" s="31"/>
      <c r="T624" s="5"/>
    </row>
    <row r="625" ht="15.75" customHeight="1">
      <c r="P625" s="31"/>
      <c r="T625" s="5"/>
    </row>
    <row r="626" ht="15.75" customHeight="1">
      <c r="P626" s="31"/>
      <c r="T626" s="5"/>
    </row>
    <row r="627" ht="15.75" customHeight="1">
      <c r="P627" s="31"/>
      <c r="T627" s="5"/>
    </row>
    <row r="628" ht="15.75" customHeight="1">
      <c r="P628" s="31"/>
      <c r="T628" s="5"/>
    </row>
    <row r="629" ht="15.75" customHeight="1">
      <c r="P629" s="31"/>
      <c r="T629" s="5"/>
    </row>
    <row r="630" ht="15.75" customHeight="1">
      <c r="P630" s="31"/>
      <c r="T630" s="5"/>
    </row>
    <row r="631" ht="15.75" customHeight="1">
      <c r="P631" s="31"/>
      <c r="T631" s="5"/>
    </row>
    <row r="632" ht="15.75" customHeight="1">
      <c r="P632" s="31"/>
      <c r="T632" s="5"/>
    </row>
    <row r="633" ht="15.75" customHeight="1">
      <c r="P633" s="31"/>
      <c r="T633" s="5"/>
    </row>
    <row r="634" ht="15.75" customHeight="1">
      <c r="P634" s="31"/>
      <c r="T634" s="5"/>
    </row>
    <row r="635" ht="15.75" customHeight="1">
      <c r="P635" s="31"/>
      <c r="T635" s="5"/>
    </row>
    <row r="636" ht="15.75" customHeight="1">
      <c r="P636" s="31"/>
      <c r="T636" s="5"/>
    </row>
    <row r="637" ht="15.75" customHeight="1">
      <c r="P637" s="31"/>
      <c r="T637" s="5"/>
    </row>
    <row r="638" ht="15.75" customHeight="1">
      <c r="P638" s="31"/>
      <c r="T638" s="5"/>
    </row>
    <row r="639" ht="15.75" customHeight="1">
      <c r="P639" s="31"/>
      <c r="T639" s="5"/>
    </row>
    <row r="640" ht="15.75" customHeight="1">
      <c r="P640" s="31"/>
      <c r="T640" s="5"/>
    </row>
    <row r="641" ht="15.75" customHeight="1">
      <c r="P641" s="31"/>
      <c r="T641" s="5"/>
    </row>
    <row r="642" ht="15.75" customHeight="1">
      <c r="P642" s="31"/>
      <c r="T642" s="5"/>
    </row>
    <row r="643" ht="15.75" customHeight="1">
      <c r="P643" s="31"/>
      <c r="T643" s="5"/>
    </row>
    <row r="644" ht="15.75" customHeight="1">
      <c r="P644" s="31"/>
      <c r="T644" s="5"/>
    </row>
    <row r="645" ht="15.75" customHeight="1">
      <c r="P645" s="31"/>
      <c r="T645" s="5"/>
    </row>
    <row r="646" ht="15.75" customHeight="1">
      <c r="P646" s="31"/>
      <c r="T646" s="5"/>
    </row>
    <row r="647" ht="15.75" customHeight="1">
      <c r="P647" s="31"/>
      <c r="T647" s="5"/>
    </row>
    <row r="648" ht="15.75" customHeight="1">
      <c r="P648" s="31"/>
      <c r="T648" s="5"/>
    </row>
    <row r="649" ht="15.75" customHeight="1">
      <c r="P649" s="31"/>
      <c r="T649" s="5"/>
    </row>
    <row r="650" ht="15.75" customHeight="1">
      <c r="P650" s="31"/>
      <c r="T650" s="5"/>
    </row>
    <row r="651" ht="15.75" customHeight="1">
      <c r="P651" s="31"/>
      <c r="T651" s="5"/>
    </row>
    <row r="652" ht="15.75" customHeight="1">
      <c r="P652" s="31"/>
      <c r="T652" s="5"/>
    </row>
    <row r="653" ht="15.75" customHeight="1">
      <c r="P653" s="31"/>
      <c r="T653" s="5"/>
    </row>
    <row r="654" ht="15.75" customHeight="1">
      <c r="P654" s="31"/>
      <c r="T654" s="5"/>
    </row>
    <row r="655" ht="15.75" customHeight="1">
      <c r="P655" s="31"/>
      <c r="T655" s="5"/>
    </row>
    <row r="656" ht="15.75" customHeight="1">
      <c r="P656" s="31"/>
      <c r="T656" s="5"/>
    </row>
    <row r="657" ht="15.75" customHeight="1">
      <c r="P657" s="31"/>
      <c r="T657" s="5"/>
    </row>
    <row r="658" ht="15.75" customHeight="1">
      <c r="P658" s="31"/>
      <c r="T658" s="5"/>
    </row>
    <row r="659" ht="15.75" customHeight="1">
      <c r="P659" s="31"/>
      <c r="T659" s="5"/>
    </row>
    <row r="660" ht="15.75" customHeight="1">
      <c r="P660" s="31"/>
      <c r="T660" s="5"/>
    </row>
    <row r="661" ht="15.75" customHeight="1">
      <c r="P661" s="31"/>
      <c r="T661" s="5"/>
    </row>
    <row r="662" ht="15.75" customHeight="1">
      <c r="P662" s="31"/>
      <c r="T662" s="5"/>
    </row>
    <row r="663" ht="15.75" customHeight="1">
      <c r="P663" s="31"/>
      <c r="T663" s="5"/>
    </row>
    <row r="664" ht="15.75" customHeight="1">
      <c r="P664" s="31"/>
      <c r="T664" s="5"/>
    </row>
    <row r="665" ht="15.75" customHeight="1">
      <c r="P665" s="31"/>
      <c r="T665" s="5"/>
    </row>
    <row r="666" ht="15.75" customHeight="1">
      <c r="P666" s="31"/>
      <c r="T666" s="5"/>
    </row>
    <row r="667" ht="15.75" customHeight="1">
      <c r="P667" s="31"/>
      <c r="T667" s="5"/>
    </row>
    <row r="668" ht="15.75" customHeight="1">
      <c r="P668" s="31"/>
      <c r="T668" s="5"/>
    </row>
    <row r="669" ht="15.75" customHeight="1">
      <c r="P669" s="31"/>
      <c r="T669" s="5"/>
    </row>
    <row r="670" ht="15.75" customHeight="1">
      <c r="P670" s="31"/>
      <c r="T670" s="5"/>
    </row>
    <row r="671" ht="15.75" customHeight="1">
      <c r="P671" s="31"/>
      <c r="T671" s="5"/>
    </row>
    <row r="672" ht="15.75" customHeight="1">
      <c r="P672" s="31"/>
      <c r="T672" s="5"/>
    </row>
    <row r="673" ht="15.75" customHeight="1">
      <c r="P673" s="31"/>
      <c r="T673" s="5"/>
    </row>
    <row r="674" ht="15.75" customHeight="1">
      <c r="P674" s="31"/>
      <c r="T674" s="5"/>
    </row>
    <row r="675" ht="15.75" customHeight="1">
      <c r="P675" s="31"/>
      <c r="T675" s="5"/>
    </row>
    <row r="676" ht="15.75" customHeight="1">
      <c r="P676" s="31"/>
      <c r="T676" s="5"/>
    </row>
    <row r="677" ht="15.75" customHeight="1">
      <c r="P677" s="31"/>
      <c r="T677" s="5"/>
    </row>
    <row r="678" ht="15.75" customHeight="1">
      <c r="P678" s="31"/>
      <c r="T678" s="5"/>
    </row>
    <row r="679" ht="15.75" customHeight="1">
      <c r="P679" s="31"/>
      <c r="T679" s="5"/>
    </row>
    <row r="680" ht="15.75" customHeight="1">
      <c r="P680" s="31"/>
      <c r="T680" s="5"/>
    </row>
    <row r="681" ht="15.75" customHeight="1">
      <c r="P681" s="31"/>
      <c r="T681" s="5"/>
    </row>
    <row r="682" ht="15.75" customHeight="1">
      <c r="P682" s="31"/>
      <c r="T682" s="5"/>
    </row>
    <row r="683" ht="15.75" customHeight="1">
      <c r="P683" s="31"/>
      <c r="T683" s="5"/>
    </row>
    <row r="684" ht="15.75" customHeight="1">
      <c r="P684" s="31"/>
      <c r="T684" s="5"/>
    </row>
    <row r="685" ht="15.75" customHeight="1">
      <c r="P685" s="31"/>
      <c r="T685" s="5"/>
    </row>
    <row r="686" ht="15.75" customHeight="1">
      <c r="P686" s="31"/>
      <c r="T686" s="5"/>
    </row>
    <row r="687" ht="15.75" customHeight="1">
      <c r="P687" s="31"/>
      <c r="T687" s="5"/>
    </row>
    <row r="688" ht="15.75" customHeight="1">
      <c r="P688" s="31"/>
      <c r="T688" s="5"/>
    </row>
    <row r="689" ht="15.75" customHeight="1">
      <c r="P689" s="31"/>
      <c r="T689" s="5"/>
    </row>
    <row r="690" ht="15.75" customHeight="1">
      <c r="P690" s="31"/>
      <c r="T690" s="5"/>
    </row>
    <row r="691" ht="15.75" customHeight="1">
      <c r="P691" s="31"/>
      <c r="T691" s="5"/>
    </row>
    <row r="692" ht="15.75" customHeight="1">
      <c r="P692" s="31"/>
      <c r="T692" s="5"/>
    </row>
    <row r="693" ht="15.75" customHeight="1">
      <c r="P693" s="31"/>
      <c r="T693" s="5"/>
    </row>
    <row r="694" ht="15.75" customHeight="1">
      <c r="P694" s="31"/>
      <c r="T694" s="5"/>
    </row>
    <row r="695" ht="15.75" customHeight="1">
      <c r="P695" s="31"/>
      <c r="T695" s="5"/>
    </row>
    <row r="696" ht="15.75" customHeight="1">
      <c r="P696" s="31"/>
      <c r="T696" s="5"/>
    </row>
    <row r="697" ht="15.75" customHeight="1">
      <c r="P697" s="31"/>
      <c r="T697" s="5"/>
    </row>
    <row r="698" ht="15.75" customHeight="1">
      <c r="P698" s="31"/>
      <c r="T698" s="5"/>
    </row>
    <row r="699" ht="15.75" customHeight="1">
      <c r="P699" s="31"/>
      <c r="T699" s="5"/>
    </row>
    <row r="700" ht="15.75" customHeight="1">
      <c r="P700" s="31"/>
      <c r="T700" s="5"/>
    </row>
    <row r="701" ht="15.75" customHeight="1">
      <c r="P701" s="31"/>
      <c r="T701" s="5"/>
    </row>
    <row r="702" ht="15.75" customHeight="1">
      <c r="P702" s="31"/>
      <c r="T702" s="5"/>
    </row>
    <row r="703" ht="15.75" customHeight="1">
      <c r="P703" s="31"/>
      <c r="T703" s="5"/>
    </row>
    <row r="704" ht="15.75" customHeight="1">
      <c r="P704" s="31"/>
      <c r="T704" s="5"/>
    </row>
    <row r="705" ht="15.75" customHeight="1">
      <c r="P705" s="31"/>
      <c r="T705" s="5"/>
    </row>
    <row r="706" ht="15.75" customHeight="1">
      <c r="P706" s="31"/>
      <c r="T706" s="5"/>
    </row>
    <row r="707" ht="15.75" customHeight="1">
      <c r="P707" s="31"/>
      <c r="T707" s="5"/>
    </row>
    <row r="708" ht="15.75" customHeight="1">
      <c r="P708" s="31"/>
      <c r="T708" s="5"/>
    </row>
    <row r="709" ht="15.75" customHeight="1">
      <c r="P709" s="31"/>
      <c r="T709" s="5"/>
    </row>
    <row r="710" ht="15.75" customHeight="1">
      <c r="P710" s="31"/>
      <c r="T710" s="5"/>
    </row>
    <row r="711" ht="15.75" customHeight="1">
      <c r="P711" s="31"/>
      <c r="T711" s="5"/>
    </row>
    <row r="712" ht="15.75" customHeight="1">
      <c r="P712" s="31"/>
      <c r="T712" s="5"/>
    </row>
    <row r="713" ht="15.75" customHeight="1">
      <c r="P713" s="31"/>
      <c r="T713" s="5"/>
    </row>
    <row r="714" ht="15.75" customHeight="1">
      <c r="P714" s="31"/>
      <c r="T714" s="5"/>
    </row>
    <row r="715" ht="15.75" customHeight="1">
      <c r="P715" s="31"/>
      <c r="T715" s="5"/>
    </row>
    <row r="716" ht="15.75" customHeight="1">
      <c r="P716" s="31"/>
      <c r="T716" s="5"/>
    </row>
    <row r="717" ht="15.75" customHeight="1">
      <c r="P717" s="31"/>
      <c r="T717" s="5"/>
    </row>
    <row r="718" ht="15.75" customHeight="1">
      <c r="P718" s="31"/>
      <c r="T718" s="5"/>
    </row>
    <row r="719" ht="15.75" customHeight="1">
      <c r="P719" s="31"/>
      <c r="T719" s="5"/>
    </row>
    <row r="720" ht="15.75" customHeight="1">
      <c r="P720" s="31"/>
      <c r="T720" s="5"/>
    </row>
    <row r="721" ht="15.75" customHeight="1">
      <c r="P721" s="31"/>
      <c r="T721" s="5"/>
    </row>
    <row r="722" ht="15.75" customHeight="1">
      <c r="P722" s="31"/>
      <c r="T722" s="5"/>
    </row>
    <row r="723" ht="15.75" customHeight="1">
      <c r="P723" s="31"/>
      <c r="T723" s="5"/>
    </row>
    <row r="724" ht="15.75" customHeight="1">
      <c r="P724" s="31"/>
      <c r="T724" s="5"/>
    </row>
    <row r="725" ht="15.75" customHeight="1">
      <c r="P725" s="31"/>
      <c r="T725" s="5"/>
    </row>
    <row r="726" ht="15.75" customHeight="1">
      <c r="P726" s="31"/>
      <c r="T726" s="5"/>
    </row>
    <row r="727" ht="15.75" customHeight="1">
      <c r="P727" s="31"/>
      <c r="T727" s="5"/>
    </row>
    <row r="728" ht="15.75" customHeight="1">
      <c r="P728" s="31"/>
      <c r="T728" s="5"/>
    </row>
    <row r="729" ht="15.75" customHeight="1">
      <c r="P729" s="31"/>
      <c r="T729" s="5"/>
    </row>
    <row r="730" ht="15.75" customHeight="1">
      <c r="P730" s="31"/>
      <c r="T730" s="5"/>
    </row>
    <row r="731" ht="15.75" customHeight="1">
      <c r="P731" s="31"/>
      <c r="T731" s="5"/>
    </row>
    <row r="732" ht="15.75" customHeight="1">
      <c r="P732" s="31"/>
      <c r="T732" s="5"/>
    </row>
    <row r="733" ht="15.75" customHeight="1">
      <c r="P733" s="31"/>
      <c r="T733" s="5"/>
    </row>
    <row r="734" ht="15.75" customHeight="1">
      <c r="P734" s="31"/>
      <c r="T734" s="5"/>
    </row>
    <row r="735" ht="15.75" customHeight="1">
      <c r="P735" s="31"/>
      <c r="T735" s="5"/>
    </row>
    <row r="736" ht="15.75" customHeight="1">
      <c r="P736" s="31"/>
      <c r="T736" s="5"/>
    </row>
    <row r="737" ht="15.75" customHeight="1">
      <c r="P737" s="31"/>
      <c r="T737" s="5"/>
    </row>
    <row r="738" ht="15.75" customHeight="1">
      <c r="P738" s="31"/>
      <c r="T738" s="5"/>
    </row>
    <row r="739" ht="15.75" customHeight="1">
      <c r="P739" s="31"/>
      <c r="T739" s="5"/>
    </row>
    <row r="740" ht="15.75" customHeight="1">
      <c r="P740" s="31"/>
      <c r="T740" s="5"/>
    </row>
    <row r="741" ht="15.75" customHeight="1">
      <c r="P741" s="31"/>
      <c r="T741" s="5"/>
    </row>
    <row r="742" ht="15.75" customHeight="1">
      <c r="P742" s="31"/>
      <c r="T742" s="5"/>
    </row>
    <row r="743" ht="15.75" customHeight="1">
      <c r="P743" s="31"/>
      <c r="T743" s="5"/>
    </row>
    <row r="744" ht="15.75" customHeight="1">
      <c r="P744" s="31"/>
      <c r="T744" s="5"/>
    </row>
    <row r="745" ht="15.75" customHeight="1">
      <c r="P745" s="31"/>
      <c r="T745" s="5"/>
    </row>
    <row r="746" ht="15.75" customHeight="1">
      <c r="P746" s="31"/>
      <c r="T746" s="5"/>
    </row>
    <row r="747" ht="15.75" customHeight="1">
      <c r="P747" s="31"/>
      <c r="T747" s="5"/>
    </row>
    <row r="748" ht="15.75" customHeight="1">
      <c r="P748" s="31"/>
      <c r="T748" s="5"/>
    </row>
    <row r="749" ht="15.75" customHeight="1">
      <c r="P749" s="31"/>
      <c r="T749" s="5"/>
    </row>
    <row r="750" ht="15.75" customHeight="1">
      <c r="P750" s="31"/>
      <c r="T750" s="5"/>
    </row>
    <row r="751" ht="15.75" customHeight="1">
      <c r="P751" s="31"/>
      <c r="T751" s="5"/>
    </row>
    <row r="752" ht="15.75" customHeight="1">
      <c r="P752" s="31"/>
      <c r="T752" s="5"/>
    </row>
    <row r="753" ht="15.75" customHeight="1">
      <c r="P753" s="31"/>
      <c r="T753" s="5"/>
    </row>
    <row r="754" ht="15.75" customHeight="1">
      <c r="P754" s="31"/>
      <c r="T754" s="5"/>
    </row>
    <row r="755" ht="15.75" customHeight="1">
      <c r="P755" s="31"/>
      <c r="T755" s="5"/>
    </row>
    <row r="756" ht="15.75" customHeight="1">
      <c r="P756" s="31"/>
      <c r="T756" s="5"/>
    </row>
    <row r="757" ht="15.75" customHeight="1">
      <c r="P757" s="31"/>
      <c r="T757" s="5"/>
    </row>
    <row r="758" ht="15.75" customHeight="1">
      <c r="P758" s="31"/>
      <c r="T758" s="5"/>
    </row>
    <row r="759" ht="15.75" customHeight="1">
      <c r="P759" s="31"/>
      <c r="T759" s="5"/>
    </row>
    <row r="760" ht="15.75" customHeight="1">
      <c r="P760" s="31"/>
      <c r="T760" s="5"/>
    </row>
    <row r="761" ht="15.75" customHeight="1">
      <c r="P761" s="31"/>
      <c r="T761" s="5"/>
    </row>
    <row r="762" ht="15.75" customHeight="1">
      <c r="P762" s="31"/>
      <c r="T762" s="5"/>
    </row>
    <row r="763" ht="15.75" customHeight="1">
      <c r="P763" s="31"/>
      <c r="T763" s="5"/>
    </row>
    <row r="764" ht="15.75" customHeight="1">
      <c r="P764" s="31"/>
      <c r="T764" s="5"/>
    </row>
    <row r="765" ht="15.75" customHeight="1">
      <c r="P765" s="31"/>
      <c r="T765" s="5"/>
    </row>
    <row r="766" ht="15.75" customHeight="1">
      <c r="P766" s="31"/>
      <c r="T766" s="5"/>
    </row>
    <row r="767" ht="15.75" customHeight="1">
      <c r="P767" s="31"/>
      <c r="T767" s="5"/>
    </row>
    <row r="768" ht="15.75" customHeight="1">
      <c r="P768" s="31"/>
      <c r="T768" s="5"/>
    </row>
    <row r="769" ht="15.75" customHeight="1">
      <c r="P769" s="31"/>
      <c r="T769" s="5"/>
    </row>
    <row r="770" ht="15.75" customHeight="1">
      <c r="P770" s="31"/>
      <c r="T770" s="5"/>
    </row>
    <row r="771" ht="15.75" customHeight="1">
      <c r="P771" s="31"/>
      <c r="T771" s="5"/>
    </row>
    <row r="772" ht="15.75" customHeight="1">
      <c r="P772" s="31"/>
      <c r="T772" s="5"/>
    </row>
    <row r="773" ht="15.75" customHeight="1">
      <c r="P773" s="31"/>
      <c r="T773" s="5"/>
    </row>
    <row r="774" ht="15.75" customHeight="1">
      <c r="P774" s="31"/>
      <c r="T774" s="5"/>
    </row>
    <row r="775" ht="15.75" customHeight="1">
      <c r="P775" s="31"/>
      <c r="T775" s="5"/>
    </row>
    <row r="776" ht="15.75" customHeight="1">
      <c r="P776" s="31"/>
      <c r="T776" s="5"/>
    </row>
    <row r="777" ht="15.75" customHeight="1">
      <c r="P777" s="31"/>
      <c r="T777" s="5"/>
    </row>
    <row r="778" ht="15.75" customHeight="1">
      <c r="P778" s="31"/>
      <c r="T778" s="5"/>
    </row>
    <row r="779" ht="15.75" customHeight="1">
      <c r="P779" s="31"/>
      <c r="T779" s="5"/>
    </row>
    <row r="780" ht="15.75" customHeight="1">
      <c r="P780" s="31"/>
      <c r="T780" s="5"/>
    </row>
    <row r="781" ht="15.75" customHeight="1">
      <c r="P781" s="31"/>
      <c r="T781" s="5"/>
    </row>
    <row r="782" ht="15.75" customHeight="1">
      <c r="P782" s="31"/>
      <c r="T782" s="5"/>
    </row>
    <row r="783" ht="15.75" customHeight="1">
      <c r="P783" s="31"/>
      <c r="T783" s="5"/>
    </row>
    <row r="784" ht="15.75" customHeight="1">
      <c r="P784" s="31"/>
      <c r="T784" s="5"/>
    </row>
    <row r="785" ht="15.75" customHeight="1">
      <c r="P785" s="31"/>
      <c r="T785" s="5"/>
    </row>
    <row r="786" ht="15.75" customHeight="1">
      <c r="P786" s="31"/>
      <c r="T786" s="5"/>
    </row>
    <row r="787" ht="15.75" customHeight="1">
      <c r="P787" s="31"/>
      <c r="T787" s="5"/>
    </row>
    <row r="788" ht="15.75" customHeight="1">
      <c r="P788" s="31"/>
      <c r="T788" s="5"/>
    </row>
    <row r="789" ht="15.75" customHeight="1">
      <c r="P789" s="31"/>
      <c r="T789" s="5"/>
    </row>
    <row r="790" ht="15.75" customHeight="1">
      <c r="P790" s="31"/>
      <c r="T790" s="5"/>
    </row>
    <row r="791" ht="15.75" customHeight="1">
      <c r="P791" s="31"/>
      <c r="T791" s="5"/>
    </row>
    <row r="792" ht="15.75" customHeight="1">
      <c r="P792" s="31"/>
      <c r="T792" s="5"/>
    </row>
    <row r="793" ht="15.75" customHeight="1">
      <c r="P793" s="31"/>
      <c r="T793" s="5"/>
    </row>
    <row r="794" ht="15.75" customHeight="1">
      <c r="P794" s="31"/>
      <c r="T794" s="5"/>
    </row>
    <row r="795" ht="15.75" customHeight="1">
      <c r="P795" s="31"/>
      <c r="T795" s="5"/>
    </row>
    <row r="796" ht="15.75" customHeight="1">
      <c r="P796" s="31"/>
      <c r="T796" s="5"/>
    </row>
    <row r="797" ht="15.75" customHeight="1">
      <c r="P797" s="31"/>
      <c r="T797" s="5"/>
    </row>
    <row r="798" ht="15.75" customHeight="1">
      <c r="P798" s="31"/>
      <c r="T798" s="5"/>
    </row>
    <row r="799" ht="15.75" customHeight="1">
      <c r="P799" s="31"/>
      <c r="T799" s="5"/>
    </row>
    <row r="800" ht="15.75" customHeight="1">
      <c r="P800" s="31"/>
      <c r="T800" s="5"/>
    </row>
    <row r="801" ht="15.75" customHeight="1">
      <c r="P801" s="31"/>
      <c r="T801" s="5"/>
    </row>
    <row r="802" ht="15.75" customHeight="1">
      <c r="P802" s="31"/>
      <c r="T802" s="5"/>
    </row>
    <row r="803" ht="15.75" customHeight="1">
      <c r="P803" s="31"/>
      <c r="T803" s="5"/>
    </row>
    <row r="804" ht="15.75" customHeight="1">
      <c r="P804" s="31"/>
      <c r="T804" s="5"/>
    </row>
    <row r="805" ht="15.75" customHeight="1">
      <c r="P805" s="31"/>
      <c r="T805" s="5"/>
    </row>
    <row r="806" ht="15.75" customHeight="1">
      <c r="P806" s="31"/>
      <c r="T806" s="5"/>
    </row>
    <row r="807" ht="15.75" customHeight="1">
      <c r="P807" s="31"/>
      <c r="T807" s="5"/>
    </row>
    <row r="808" ht="15.75" customHeight="1">
      <c r="P808" s="31"/>
      <c r="T808" s="5"/>
    </row>
    <row r="809" ht="15.75" customHeight="1">
      <c r="P809" s="31"/>
      <c r="T809" s="5"/>
    </row>
    <row r="810" ht="15.75" customHeight="1">
      <c r="P810" s="31"/>
      <c r="T810" s="5"/>
    </row>
    <row r="811" ht="15.75" customHeight="1">
      <c r="P811" s="31"/>
      <c r="T811" s="5"/>
    </row>
    <row r="812" ht="15.75" customHeight="1">
      <c r="P812" s="31"/>
      <c r="T812" s="5"/>
    </row>
    <row r="813" ht="15.75" customHeight="1">
      <c r="P813" s="31"/>
      <c r="T813" s="5"/>
    </row>
    <row r="814" ht="15.75" customHeight="1">
      <c r="P814" s="31"/>
      <c r="T814" s="5"/>
    </row>
    <row r="815" ht="15.75" customHeight="1">
      <c r="P815" s="31"/>
      <c r="T815" s="5"/>
    </row>
    <row r="816" ht="15.75" customHeight="1">
      <c r="P816" s="31"/>
      <c r="T816" s="5"/>
    </row>
    <row r="817" ht="15.75" customHeight="1">
      <c r="P817" s="31"/>
      <c r="T817" s="5"/>
    </row>
    <row r="818" ht="15.75" customHeight="1">
      <c r="P818" s="31"/>
      <c r="T818" s="5"/>
    </row>
    <row r="819" ht="15.75" customHeight="1">
      <c r="P819" s="31"/>
      <c r="T819" s="5"/>
    </row>
    <row r="820" ht="15.75" customHeight="1">
      <c r="P820" s="31"/>
      <c r="T820" s="5"/>
    </row>
    <row r="821" ht="15.75" customHeight="1">
      <c r="P821" s="31"/>
      <c r="T821" s="5"/>
    </row>
    <row r="822" ht="15.75" customHeight="1">
      <c r="P822" s="31"/>
      <c r="T822" s="5"/>
    </row>
    <row r="823" ht="15.75" customHeight="1">
      <c r="P823" s="31"/>
      <c r="T823" s="5"/>
    </row>
    <row r="824" ht="15.75" customHeight="1">
      <c r="P824" s="31"/>
      <c r="T824" s="5"/>
    </row>
    <row r="825" ht="15.75" customHeight="1">
      <c r="P825" s="31"/>
      <c r="T825" s="5"/>
    </row>
    <row r="826" ht="15.75" customHeight="1">
      <c r="P826" s="31"/>
      <c r="T826" s="5"/>
    </row>
    <row r="827" ht="15.75" customHeight="1">
      <c r="P827" s="31"/>
      <c r="T827" s="5"/>
    </row>
    <row r="828" ht="15.75" customHeight="1">
      <c r="P828" s="31"/>
      <c r="T828" s="5"/>
    </row>
    <row r="829" ht="15.75" customHeight="1">
      <c r="P829" s="31"/>
      <c r="T829" s="5"/>
    </row>
    <row r="830" ht="15.75" customHeight="1">
      <c r="P830" s="31"/>
      <c r="T830" s="5"/>
    </row>
    <row r="831" ht="15.75" customHeight="1">
      <c r="P831" s="31"/>
      <c r="T831" s="5"/>
    </row>
    <row r="832" ht="15.75" customHeight="1">
      <c r="P832" s="31"/>
      <c r="T832" s="5"/>
    </row>
    <row r="833" ht="15.75" customHeight="1">
      <c r="P833" s="31"/>
      <c r="T833" s="5"/>
    </row>
    <row r="834" ht="15.75" customHeight="1">
      <c r="P834" s="31"/>
      <c r="T834" s="5"/>
    </row>
    <row r="835" ht="15.75" customHeight="1">
      <c r="P835" s="31"/>
      <c r="T835" s="5"/>
    </row>
    <row r="836" ht="15.75" customHeight="1">
      <c r="P836" s="31"/>
      <c r="T836" s="5"/>
    </row>
    <row r="837" ht="15.75" customHeight="1">
      <c r="P837" s="31"/>
      <c r="T837" s="5"/>
    </row>
    <row r="838" ht="15.75" customHeight="1">
      <c r="P838" s="31"/>
      <c r="T838" s="5"/>
    </row>
    <row r="839" ht="15.75" customHeight="1">
      <c r="P839" s="31"/>
      <c r="T839" s="5"/>
    </row>
    <row r="840" ht="15.75" customHeight="1">
      <c r="P840" s="31"/>
      <c r="T840" s="5"/>
    </row>
    <row r="841" ht="15.75" customHeight="1">
      <c r="P841" s="31"/>
      <c r="T841" s="5"/>
    </row>
    <row r="842" ht="15.75" customHeight="1">
      <c r="P842" s="31"/>
      <c r="T842" s="5"/>
    </row>
    <row r="843" ht="15.75" customHeight="1">
      <c r="P843" s="31"/>
      <c r="T843" s="5"/>
    </row>
    <row r="844" ht="15.75" customHeight="1">
      <c r="P844" s="31"/>
      <c r="T844" s="5"/>
    </row>
    <row r="845" ht="15.75" customHeight="1">
      <c r="P845" s="31"/>
      <c r="T845" s="5"/>
    </row>
    <row r="846" ht="15.75" customHeight="1">
      <c r="P846" s="31"/>
      <c r="T846" s="5"/>
    </row>
    <row r="847" ht="15.75" customHeight="1">
      <c r="P847" s="31"/>
      <c r="T847" s="5"/>
    </row>
    <row r="848" ht="15.75" customHeight="1">
      <c r="P848" s="31"/>
      <c r="T848" s="5"/>
    </row>
    <row r="849" ht="15.75" customHeight="1">
      <c r="P849" s="31"/>
      <c r="T849" s="5"/>
    </row>
    <row r="850" ht="15.75" customHeight="1">
      <c r="P850" s="31"/>
      <c r="T850" s="5"/>
    </row>
    <row r="851" ht="15.75" customHeight="1">
      <c r="P851" s="31"/>
      <c r="T851" s="5"/>
    </row>
    <row r="852" ht="15.75" customHeight="1">
      <c r="P852" s="31"/>
      <c r="T852" s="5"/>
    </row>
    <row r="853" ht="15.75" customHeight="1">
      <c r="P853" s="31"/>
      <c r="T853" s="5"/>
    </row>
    <row r="854" ht="15.75" customHeight="1">
      <c r="P854" s="31"/>
      <c r="T854" s="5"/>
    </row>
    <row r="855" ht="15.75" customHeight="1">
      <c r="P855" s="31"/>
      <c r="T855" s="5"/>
    </row>
    <row r="856" ht="15.75" customHeight="1">
      <c r="P856" s="31"/>
      <c r="T856" s="5"/>
    </row>
    <row r="857" ht="15.75" customHeight="1">
      <c r="P857" s="31"/>
      <c r="T857" s="5"/>
    </row>
    <row r="858" ht="15.75" customHeight="1">
      <c r="P858" s="31"/>
      <c r="T858" s="5"/>
    </row>
    <row r="859" ht="15.75" customHeight="1">
      <c r="P859" s="31"/>
      <c r="T859" s="5"/>
    </row>
    <row r="860" ht="15.75" customHeight="1">
      <c r="P860" s="31"/>
      <c r="T860" s="5"/>
    </row>
    <row r="861" ht="15.75" customHeight="1">
      <c r="P861" s="31"/>
      <c r="T861" s="5"/>
    </row>
    <row r="862" ht="15.75" customHeight="1">
      <c r="P862" s="31"/>
      <c r="T862" s="5"/>
    </row>
    <row r="863" ht="15.75" customHeight="1">
      <c r="P863" s="31"/>
      <c r="T863" s="5"/>
    </row>
    <row r="864" ht="15.75" customHeight="1">
      <c r="P864" s="31"/>
      <c r="T864" s="5"/>
    </row>
    <row r="865" ht="15.75" customHeight="1">
      <c r="P865" s="31"/>
      <c r="T865" s="5"/>
    </row>
    <row r="866" ht="15.75" customHeight="1">
      <c r="P866" s="31"/>
      <c r="T866" s="5"/>
    </row>
    <row r="867" ht="15.75" customHeight="1">
      <c r="P867" s="31"/>
      <c r="T867" s="5"/>
    </row>
    <row r="868" ht="15.75" customHeight="1">
      <c r="P868" s="31"/>
      <c r="T868" s="5"/>
    </row>
    <row r="869" ht="15.75" customHeight="1">
      <c r="P869" s="31"/>
      <c r="T869" s="5"/>
    </row>
    <row r="870" ht="15.75" customHeight="1">
      <c r="P870" s="31"/>
      <c r="T870" s="5"/>
    </row>
    <row r="871" ht="15.75" customHeight="1">
      <c r="P871" s="31"/>
      <c r="T871" s="5"/>
    </row>
    <row r="872" ht="15.75" customHeight="1">
      <c r="P872" s="31"/>
      <c r="T872" s="5"/>
    </row>
    <row r="873" ht="15.75" customHeight="1">
      <c r="P873" s="31"/>
      <c r="T873" s="5"/>
    </row>
    <row r="874" ht="15.75" customHeight="1">
      <c r="P874" s="31"/>
      <c r="T874" s="5"/>
    </row>
    <row r="875" ht="15.75" customHeight="1">
      <c r="P875" s="31"/>
      <c r="T875" s="5"/>
    </row>
    <row r="876" ht="15.75" customHeight="1">
      <c r="P876" s="31"/>
      <c r="T876" s="5"/>
    </row>
    <row r="877" ht="15.75" customHeight="1">
      <c r="P877" s="31"/>
      <c r="T877" s="5"/>
    </row>
    <row r="878" ht="15.75" customHeight="1">
      <c r="P878" s="31"/>
      <c r="T878" s="5"/>
    </row>
    <row r="879" ht="15.75" customHeight="1">
      <c r="P879" s="31"/>
      <c r="T879" s="5"/>
    </row>
    <row r="880" ht="15.75" customHeight="1">
      <c r="P880" s="31"/>
      <c r="T880" s="5"/>
    </row>
    <row r="881" ht="15.75" customHeight="1">
      <c r="P881" s="31"/>
      <c r="T881" s="5"/>
    </row>
    <row r="882" ht="15.75" customHeight="1">
      <c r="P882" s="31"/>
      <c r="T882" s="5"/>
    </row>
    <row r="883" ht="15.75" customHeight="1">
      <c r="P883" s="31"/>
      <c r="T883" s="5"/>
    </row>
    <row r="884" ht="15.75" customHeight="1">
      <c r="P884" s="31"/>
      <c r="T884" s="5"/>
    </row>
    <row r="885" ht="15.75" customHeight="1">
      <c r="P885" s="31"/>
      <c r="T885" s="5"/>
    </row>
    <row r="886" ht="15.75" customHeight="1">
      <c r="P886" s="31"/>
      <c r="T886" s="5"/>
    </row>
    <row r="887" ht="15.75" customHeight="1">
      <c r="P887" s="31"/>
      <c r="T887" s="5"/>
    </row>
    <row r="888" ht="15.75" customHeight="1">
      <c r="P888" s="31"/>
      <c r="T888" s="5"/>
    </row>
    <row r="889" ht="15.75" customHeight="1">
      <c r="P889" s="31"/>
      <c r="T889" s="5"/>
    </row>
    <row r="890" ht="15.75" customHeight="1">
      <c r="P890" s="31"/>
      <c r="T890" s="5"/>
    </row>
    <row r="891" ht="15.75" customHeight="1">
      <c r="P891" s="31"/>
      <c r="T891" s="5"/>
    </row>
    <row r="892" ht="15.75" customHeight="1">
      <c r="P892" s="31"/>
      <c r="T892" s="5"/>
    </row>
    <row r="893" ht="15.75" customHeight="1">
      <c r="P893" s="31"/>
      <c r="T893" s="5"/>
    </row>
    <row r="894" ht="15.75" customHeight="1">
      <c r="P894" s="31"/>
      <c r="T894" s="5"/>
    </row>
    <row r="895" ht="15.75" customHeight="1">
      <c r="P895" s="31"/>
      <c r="T895" s="5"/>
    </row>
    <row r="896" ht="15.75" customHeight="1">
      <c r="P896" s="31"/>
      <c r="T896" s="5"/>
    </row>
    <row r="897" ht="15.75" customHeight="1">
      <c r="P897" s="31"/>
      <c r="T897" s="5"/>
    </row>
    <row r="898" ht="15.75" customHeight="1">
      <c r="P898" s="31"/>
      <c r="T898" s="5"/>
    </row>
    <row r="899" ht="15.75" customHeight="1">
      <c r="P899" s="31"/>
      <c r="T899" s="5"/>
    </row>
    <row r="900" ht="15.75" customHeight="1">
      <c r="P900" s="31"/>
      <c r="T900" s="5"/>
    </row>
    <row r="901" ht="15.75" customHeight="1">
      <c r="P901" s="31"/>
      <c r="T901" s="5"/>
    </row>
    <row r="902" ht="15.75" customHeight="1">
      <c r="P902" s="31"/>
      <c r="T902" s="5"/>
    </row>
    <row r="903" ht="15.75" customHeight="1">
      <c r="P903" s="31"/>
      <c r="T903" s="5"/>
    </row>
    <row r="904" ht="15.75" customHeight="1">
      <c r="P904" s="31"/>
      <c r="T904" s="5"/>
    </row>
    <row r="905" ht="15.75" customHeight="1">
      <c r="P905" s="31"/>
      <c r="T905" s="5"/>
    </row>
    <row r="906" ht="15.75" customHeight="1">
      <c r="P906" s="31"/>
      <c r="T906" s="5"/>
    </row>
    <row r="907" ht="15.75" customHeight="1">
      <c r="P907" s="31"/>
      <c r="T907" s="5"/>
    </row>
    <row r="908" ht="15.75" customHeight="1">
      <c r="P908" s="31"/>
      <c r="T908" s="5"/>
    </row>
    <row r="909" ht="15.75" customHeight="1">
      <c r="P909" s="31"/>
      <c r="T909" s="5"/>
    </row>
    <row r="910" ht="15.75" customHeight="1">
      <c r="P910" s="31"/>
      <c r="T910" s="5"/>
    </row>
    <row r="911" ht="15.75" customHeight="1">
      <c r="P911" s="31"/>
      <c r="T911" s="5"/>
    </row>
    <row r="912" ht="15.75" customHeight="1">
      <c r="P912" s="31"/>
      <c r="T912" s="5"/>
    </row>
    <row r="913" ht="15.75" customHeight="1">
      <c r="P913" s="31"/>
      <c r="T913" s="5"/>
    </row>
    <row r="914" ht="15.75" customHeight="1">
      <c r="P914" s="31"/>
      <c r="T914" s="5"/>
    </row>
    <row r="915" ht="15.75" customHeight="1">
      <c r="P915" s="31"/>
      <c r="T915" s="5"/>
    </row>
    <row r="916" ht="15.75" customHeight="1">
      <c r="P916" s="31"/>
      <c r="T916" s="5"/>
    </row>
    <row r="917" ht="15.75" customHeight="1">
      <c r="P917" s="31"/>
      <c r="T917" s="5"/>
    </row>
    <row r="918" ht="15.75" customHeight="1">
      <c r="P918" s="31"/>
      <c r="T918" s="5"/>
    </row>
    <row r="919" ht="15.75" customHeight="1">
      <c r="P919" s="31"/>
      <c r="T919" s="5"/>
    </row>
    <row r="920" ht="15.75" customHeight="1">
      <c r="P920" s="31"/>
      <c r="T920" s="5"/>
    </row>
    <row r="921" ht="15.75" customHeight="1">
      <c r="P921" s="31"/>
      <c r="T921" s="5"/>
    </row>
    <row r="922" ht="15.75" customHeight="1">
      <c r="P922" s="31"/>
      <c r="T922" s="5"/>
    </row>
    <row r="923" ht="15.75" customHeight="1">
      <c r="P923" s="31"/>
      <c r="T923" s="5"/>
    </row>
    <row r="924" ht="15.75" customHeight="1">
      <c r="P924" s="31"/>
      <c r="T924" s="5"/>
    </row>
    <row r="925" ht="15.75" customHeight="1">
      <c r="P925" s="31"/>
      <c r="T925" s="5"/>
    </row>
    <row r="926" ht="15.75" customHeight="1">
      <c r="P926" s="31"/>
      <c r="T926" s="5"/>
    </row>
    <row r="927" ht="15.75" customHeight="1">
      <c r="P927" s="31"/>
      <c r="T927" s="5"/>
    </row>
    <row r="928" ht="15.75" customHeight="1">
      <c r="P928" s="31"/>
      <c r="T928" s="5"/>
    </row>
    <row r="929" ht="15.75" customHeight="1">
      <c r="P929" s="31"/>
      <c r="T929" s="5"/>
    </row>
    <row r="930" ht="15.75" customHeight="1">
      <c r="P930" s="31"/>
      <c r="T930" s="5"/>
    </row>
    <row r="931" ht="15.75" customHeight="1">
      <c r="P931" s="31"/>
      <c r="T931" s="5"/>
    </row>
    <row r="932" ht="15.75" customHeight="1">
      <c r="P932" s="31"/>
      <c r="T932" s="5"/>
    </row>
    <row r="933" ht="15.75" customHeight="1">
      <c r="P933" s="31"/>
      <c r="T933" s="5"/>
    </row>
    <row r="934" ht="15.75" customHeight="1">
      <c r="P934" s="31"/>
      <c r="T934" s="5"/>
    </row>
    <row r="935" ht="15.75" customHeight="1">
      <c r="P935" s="31"/>
      <c r="T935" s="5"/>
    </row>
    <row r="936" ht="15.75" customHeight="1">
      <c r="P936" s="31"/>
      <c r="T936" s="5"/>
    </row>
    <row r="937" ht="15.75" customHeight="1">
      <c r="P937" s="31"/>
      <c r="T937" s="5"/>
    </row>
    <row r="938" ht="15.75" customHeight="1">
      <c r="P938" s="31"/>
      <c r="T938" s="5"/>
    </row>
    <row r="939" ht="15.75" customHeight="1">
      <c r="P939" s="31"/>
      <c r="T939" s="5"/>
    </row>
    <row r="940" ht="15.75" customHeight="1">
      <c r="P940" s="31"/>
      <c r="T940" s="5"/>
    </row>
    <row r="941" ht="15.75" customHeight="1">
      <c r="P941" s="31"/>
      <c r="T941" s="5"/>
    </row>
    <row r="942" ht="15.75" customHeight="1">
      <c r="P942" s="31"/>
      <c r="T942" s="5"/>
    </row>
    <row r="943" ht="15.75" customHeight="1">
      <c r="P943" s="31"/>
      <c r="T943" s="5"/>
    </row>
    <row r="944" ht="15.75" customHeight="1">
      <c r="P944" s="31"/>
      <c r="T944" s="5"/>
    </row>
    <row r="945" ht="15.75" customHeight="1">
      <c r="P945" s="31"/>
      <c r="T945" s="5"/>
    </row>
    <row r="946" ht="15.75" customHeight="1">
      <c r="P946" s="31"/>
      <c r="T946" s="5"/>
    </row>
    <row r="947" ht="15.75" customHeight="1">
      <c r="P947" s="31"/>
      <c r="T947" s="5"/>
    </row>
    <row r="948" ht="15.75" customHeight="1">
      <c r="P948" s="31"/>
      <c r="T948" s="5"/>
    </row>
    <row r="949" ht="15.75" customHeight="1">
      <c r="P949" s="31"/>
      <c r="T949" s="5"/>
    </row>
    <row r="950" ht="15.75" customHeight="1">
      <c r="P950" s="31"/>
      <c r="T950" s="5"/>
    </row>
    <row r="951" ht="15.75" customHeight="1">
      <c r="P951" s="31"/>
      <c r="T951" s="5"/>
    </row>
    <row r="952" ht="15.75" customHeight="1">
      <c r="P952" s="31"/>
      <c r="T952" s="5"/>
    </row>
    <row r="953" ht="15.75" customHeight="1">
      <c r="P953" s="31"/>
      <c r="T953" s="5"/>
    </row>
    <row r="954" ht="15.75" customHeight="1">
      <c r="P954" s="31"/>
      <c r="T954" s="5"/>
    </row>
    <row r="955" ht="15.75" customHeight="1">
      <c r="P955" s="31"/>
      <c r="T955" s="5"/>
    </row>
    <row r="956" ht="15.75" customHeight="1">
      <c r="P956" s="31"/>
      <c r="T956" s="5"/>
    </row>
    <row r="957" ht="15.75" customHeight="1">
      <c r="P957" s="31"/>
      <c r="T957" s="5"/>
    </row>
    <row r="958" ht="15.75" customHeight="1">
      <c r="P958" s="31"/>
      <c r="T958" s="5"/>
    </row>
    <row r="959" ht="15.75" customHeight="1">
      <c r="P959" s="31"/>
      <c r="T959" s="5"/>
    </row>
    <row r="960" ht="15.75" customHeight="1">
      <c r="P960" s="31"/>
      <c r="T960" s="5"/>
    </row>
    <row r="961" ht="15.75" customHeight="1">
      <c r="P961" s="31"/>
      <c r="T961" s="5"/>
    </row>
    <row r="962" ht="15.75" customHeight="1">
      <c r="P962" s="31"/>
      <c r="T962" s="5"/>
    </row>
    <row r="963" ht="15.75" customHeight="1">
      <c r="P963" s="31"/>
      <c r="T963" s="5"/>
    </row>
    <row r="964" ht="15.75" customHeight="1">
      <c r="P964" s="31"/>
      <c r="T964" s="5"/>
    </row>
    <row r="965" ht="15.75" customHeight="1">
      <c r="P965" s="31"/>
      <c r="T965" s="5"/>
    </row>
    <row r="966" ht="15.75" customHeight="1">
      <c r="P966" s="31"/>
      <c r="T966" s="5"/>
    </row>
    <row r="967" ht="15.75" customHeight="1">
      <c r="P967" s="31"/>
      <c r="T967" s="5"/>
    </row>
    <row r="968" ht="15.75" customHeight="1">
      <c r="P968" s="31"/>
      <c r="T968" s="5"/>
    </row>
    <row r="969" ht="15.75" customHeight="1">
      <c r="P969" s="31"/>
      <c r="T969" s="5"/>
    </row>
    <row r="970" ht="15.75" customHeight="1">
      <c r="P970" s="31"/>
      <c r="T970" s="5"/>
    </row>
    <row r="971" ht="15.75" customHeight="1">
      <c r="P971" s="31"/>
      <c r="T971" s="5"/>
    </row>
    <row r="972" ht="15.75" customHeight="1">
      <c r="P972" s="31"/>
      <c r="T972" s="5"/>
    </row>
    <row r="973" ht="15.75" customHeight="1">
      <c r="P973" s="31"/>
      <c r="T973" s="5"/>
    </row>
    <row r="974" ht="15.75" customHeight="1">
      <c r="P974" s="31"/>
      <c r="T974" s="5"/>
    </row>
    <row r="975" ht="15.75" customHeight="1">
      <c r="P975" s="31"/>
      <c r="T975" s="5"/>
    </row>
    <row r="976" ht="15.75" customHeight="1">
      <c r="P976" s="31"/>
      <c r="T976" s="5"/>
    </row>
    <row r="977" ht="15.75" customHeight="1">
      <c r="P977" s="31"/>
      <c r="T977" s="5"/>
    </row>
    <row r="978" ht="15.75" customHeight="1">
      <c r="P978" s="31"/>
      <c r="T978" s="5"/>
    </row>
    <row r="979" ht="15.75" customHeight="1">
      <c r="P979" s="31"/>
      <c r="T979" s="5"/>
    </row>
    <row r="980" ht="15.75" customHeight="1">
      <c r="P980" s="31"/>
      <c r="T980" s="5"/>
    </row>
    <row r="981" ht="15.75" customHeight="1">
      <c r="P981" s="31"/>
      <c r="T981" s="5"/>
    </row>
    <row r="982" ht="15.75" customHeight="1">
      <c r="P982" s="31"/>
      <c r="T982" s="5"/>
    </row>
    <row r="983" ht="15.75" customHeight="1">
      <c r="P983" s="31"/>
      <c r="T983" s="5"/>
    </row>
    <row r="984" ht="15.75" customHeight="1">
      <c r="P984" s="31"/>
      <c r="T984" s="5"/>
    </row>
    <row r="985" ht="15.75" customHeight="1">
      <c r="P985" s="31"/>
      <c r="T985" s="5"/>
    </row>
    <row r="986" ht="15.75" customHeight="1">
      <c r="P986" s="31"/>
      <c r="T986" s="5"/>
    </row>
    <row r="987" ht="15.75" customHeight="1">
      <c r="P987" s="31"/>
      <c r="T987" s="5"/>
    </row>
    <row r="988" ht="15.75" customHeight="1">
      <c r="P988" s="31"/>
      <c r="T988" s="5"/>
    </row>
    <row r="989" ht="15.75" customHeight="1">
      <c r="P989" s="31"/>
      <c r="T989" s="5"/>
    </row>
    <row r="990" ht="15.75" customHeight="1">
      <c r="P990" s="31"/>
      <c r="T990" s="5"/>
    </row>
    <row r="991" ht="15.75" customHeight="1">
      <c r="P991" s="31"/>
      <c r="T991" s="5"/>
    </row>
    <row r="992" ht="15.75" customHeight="1">
      <c r="P992" s="31"/>
      <c r="T992" s="5"/>
    </row>
    <row r="993" ht="15.75" customHeight="1">
      <c r="P993" s="31"/>
      <c r="T993" s="5"/>
    </row>
    <row r="994" ht="15.75" customHeight="1">
      <c r="P994" s="31"/>
      <c r="T994" s="5"/>
    </row>
    <row r="995" ht="15.75" customHeight="1">
      <c r="P995" s="31"/>
      <c r="T995" s="5"/>
    </row>
    <row r="996" ht="15.75" customHeight="1">
      <c r="P996" s="31"/>
      <c r="T996" s="5"/>
    </row>
    <row r="997" ht="15.75" customHeight="1">
      <c r="P997" s="31"/>
      <c r="T997" s="5"/>
    </row>
    <row r="998" ht="15.75" customHeight="1">
      <c r="P998" s="31"/>
      <c r="T998" s="5"/>
    </row>
    <row r="999" ht="15.75" customHeight="1">
      <c r="P999" s="31"/>
      <c r="T999" s="5"/>
    </row>
    <row r="1000" ht="15.75" customHeight="1">
      <c r="P1000" s="31"/>
      <c r="T1000" s="5"/>
    </row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